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ce65fe04daea0b/Documentos/Proyecto Final 2022/Maquina de Traccion/calculos/git/"/>
    </mc:Choice>
  </mc:AlternateContent>
  <xr:revisionPtr revIDLastSave="139" documentId="13_ncr:1_{3A19E190-079F-4299-8759-3E3A98E432A2}" xr6:coauthVersionLast="47" xr6:coauthVersionMax="47" xr10:uidLastSave="{E9E68C0D-D38C-4F09-97D3-CF7A8FF65BA8}"/>
  <bookViews>
    <workbookView xWindow="14400" yWindow="8235" windowWidth="43200" windowHeight="23445" xr2:uid="{00000000-000D-0000-FFFF-FFFF00000000}"/>
  </bookViews>
  <sheets>
    <sheet name="esfuerzo con resorte" sheetId="1" r:id="rId1"/>
    <sheet name="Variacion FA x mu" sheetId="4" r:id="rId2"/>
    <sheet name="esfuerzos por FT" sheetId="6" r:id="rId3"/>
    <sheet name="presion en probetas" sheetId="7" r:id="rId4"/>
    <sheet name="Variacion Pt x angulo" sheetId="3" r:id="rId5"/>
    <sheet name="esfuerzos por FT (2)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8" l="1"/>
  <c r="Y4" i="8"/>
  <c r="X5" i="8"/>
  <c r="Y5" i="8"/>
  <c r="X6" i="8"/>
  <c r="Y6" i="8"/>
  <c r="X7" i="8"/>
  <c r="Y7" i="8"/>
  <c r="X8" i="8"/>
  <c r="Y8" i="8"/>
  <c r="X9" i="8"/>
  <c r="Y9" i="8"/>
  <c r="X10" i="8"/>
  <c r="Y10" i="8"/>
  <c r="X11" i="8"/>
  <c r="Y11" i="8"/>
  <c r="X12" i="8"/>
  <c r="Y12" i="8"/>
  <c r="X13" i="8"/>
  <c r="Y13" i="8"/>
  <c r="X14" i="8"/>
  <c r="Y14" i="8"/>
  <c r="X15" i="8"/>
  <c r="Y15" i="8"/>
  <c r="X16" i="8"/>
  <c r="Y16" i="8"/>
  <c r="X17" i="8"/>
  <c r="Y17" i="8"/>
  <c r="X18" i="8"/>
  <c r="Y18" i="8"/>
  <c r="X19" i="8"/>
  <c r="Y19" i="8"/>
  <c r="X20" i="8"/>
  <c r="Y20" i="8"/>
  <c r="X21" i="8"/>
  <c r="Y21" i="8"/>
  <c r="X22" i="8"/>
  <c r="Y22" i="8"/>
  <c r="X23" i="8"/>
  <c r="Y23" i="8"/>
  <c r="X24" i="8"/>
  <c r="Y24" i="8"/>
  <c r="X25" i="8"/>
  <c r="Y25" i="8"/>
  <c r="X26" i="8"/>
  <c r="Y26" i="8"/>
  <c r="X27" i="8"/>
  <c r="Y27" i="8"/>
  <c r="X28" i="8"/>
  <c r="Y28" i="8"/>
  <c r="X29" i="8"/>
  <c r="Y29" i="8"/>
  <c r="X30" i="8"/>
  <c r="Y30" i="8"/>
  <c r="X31" i="8"/>
  <c r="Y31" i="8"/>
  <c r="X32" i="8"/>
  <c r="Y32" i="8"/>
  <c r="X33" i="8"/>
  <c r="Y33" i="8"/>
  <c r="X34" i="8"/>
  <c r="Y34" i="8"/>
  <c r="X35" i="8"/>
  <c r="Y35" i="8"/>
  <c r="X36" i="8"/>
  <c r="Y36" i="8"/>
  <c r="X37" i="8"/>
  <c r="Y37" i="8"/>
  <c r="X38" i="8"/>
  <c r="Y38" i="8"/>
  <c r="X39" i="8"/>
  <c r="Y39" i="8"/>
  <c r="X40" i="8"/>
  <c r="Y40" i="8"/>
  <c r="X41" i="8"/>
  <c r="Y41" i="8"/>
  <c r="X42" i="8"/>
  <c r="Y42" i="8"/>
  <c r="X43" i="8"/>
  <c r="Y43" i="8"/>
  <c r="X44" i="8"/>
  <c r="Y44" i="8"/>
  <c r="X45" i="8"/>
  <c r="Y45" i="8"/>
  <c r="X46" i="8"/>
  <c r="Y46" i="8"/>
  <c r="X47" i="8"/>
  <c r="Y47" i="8"/>
  <c r="X48" i="8"/>
  <c r="Y48" i="8"/>
  <c r="X49" i="8"/>
  <c r="Y49" i="8"/>
  <c r="X50" i="8"/>
  <c r="Y50" i="8"/>
  <c r="X51" i="8"/>
  <c r="Y51" i="8"/>
  <c r="X52" i="8"/>
  <c r="Y52" i="8"/>
  <c r="X53" i="8"/>
  <c r="Y53" i="8"/>
  <c r="X54" i="8"/>
  <c r="Y54" i="8"/>
  <c r="X55" i="8"/>
  <c r="Y55" i="8"/>
  <c r="X56" i="8"/>
  <c r="Y56" i="8"/>
  <c r="X57" i="8"/>
  <c r="Y57" i="8"/>
  <c r="X58" i="8"/>
  <c r="Y58" i="8"/>
  <c r="X59" i="8"/>
  <c r="Y59" i="8"/>
  <c r="X60" i="8"/>
  <c r="Y60" i="8"/>
  <c r="X61" i="8"/>
  <c r="Y61" i="8"/>
  <c r="X62" i="8"/>
  <c r="Y62" i="8"/>
  <c r="X63" i="8"/>
  <c r="Y63" i="8"/>
  <c r="X64" i="8"/>
  <c r="Y64" i="8"/>
  <c r="X65" i="8"/>
  <c r="Y65" i="8"/>
  <c r="X66" i="8"/>
  <c r="Y66" i="8"/>
  <c r="X67" i="8"/>
  <c r="Y67" i="8"/>
  <c r="X68" i="8"/>
  <c r="Y68" i="8"/>
  <c r="X69" i="8"/>
  <c r="Y69" i="8"/>
  <c r="X70" i="8"/>
  <c r="Y70" i="8"/>
  <c r="X71" i="8"/>
  <c r="Y71" i="8"/>
  <c r="X72" i="8"/>
  <c r="Y72" i="8"/>
  <c r="X73" i="8"/>
  <c r="Y73" i="8"/>
  <c r="X74" i="8"/>
  <c r="Y74" i="8"/>
  <c r="X75" i="8"/>
  <c r="Y75" i="8"/>
  <c r="X76" i="8"/>
  <c r="Y76" i="8"/>
  <c r="X77" i="8"/>
  <c r="Y77" i="8"/>
  <c r="X78" i="8"/>
  <c r="Y78" i="8"/>
  <c r="X79" i="8"/>
  <c r="Y79" i="8"/>
  <c r="X80" i="8"/>
  <c r="Y80" i="8"/>
  <c r="X81" i="8"/>
  <c r="Y81" i="8"/>
  <c r="X82" i="8"/>
  <c r="Y82" i="8"/>
  <c r="X83" i="8"/>
  <c r="Y83" i="8"/>
  <c r="X84" i="8"/>
  <c r="Y84" i="8"/>
  <c r="X85" i="8"/>
  <c r="Y85" i="8"/>
  <c r="X86" i="8"/>
  <c r="Y86" i="8"/>
  <c r="X87" i="8"/>
  <c r="Y87" i="8"/>
  <c r="X88" i="8"/>
  <c r="Y88" i="8"/>
  <c r="X89" i="8"/>
  <c r="Y89" i="8"/>
  <c r="X90" i="8"/>
  <c r="Y90" i="8"/>
  <c r="X91" i="8"/>
  <c r="Y91" i="8"/>
  <c r="X92" i="8"/>
  <c r="Y92" i="8"/>
  <c r="X93" i="8"/>
  <c r="Y93" i="8"/>
  <c r="X94" i="8"/>
  <c r="Y94" i="8"/>
  <c r="X95" i="8"/>
  <c r="Y95" i="8"/>
  <c r="X96" i="8"/>
  <c r="Y96" i="8"/>
  <c r="X97" i="8"/>
  <c r="Y97" i="8"/>
  <c r="X98" i="8"/>
  <c r="Y98" i="8"/>
  <c r="X99" i="8"/>
  <c r="Y99" i="8"/>
  <c r="X100" i="8"/>
  <c r="Y100" i="8"/>
  <c r="X101" i="8"/>
  <c r="Y101" i="8"/>
  <c r="X102" i="8"/>
  <c r="Y102" i="8"/>
  <c r="X103" i="8"/>
  <c r="Y103" i="8"/>
  <c r="X104" i="8"/>
  <c r="Y104" i="8"/>
  <c r="X105" i="8"/>
  <c r="Y105" i="8"/>
  <c r="X106" i="8"/>
  <c r="Y106" i="8"/>
  <c r="X107" i="8"/>
  <c r="Y107" i="8"/>
  <c r="X108" i="8"/>
  <c r="Y108" i="8"/>
  <c r="X109" i="8"/>
  <c r="Y109" i="8"/>
  <c r="X110" i="8"/>
  <c r="Y110" i="8"/>
  <c r="X111" i="8"/>
  <c r="Y111" i="8"/>
  <c r="X112" i="8"/>
  <c r="Y112" i="8"/>
  <c r="X113" i="8"/>
  <c r="Y113" i="8"/>
  <c r="X114" i="8"/>
  <c r="Y114" i="8"/>
  <c r="X115" i="8"/>
  <c r="Y115" i="8"/>
  <c r="X116" i="8"/>
  <c r="Y116" i="8"/>
  <c r="X117" i="8"/>
  <c r="Y117" i="8"/>
  <c r="X118" i="8"/>
  <c r="Y118" i="8"/>
  <c r="X119" i="8"/>
  <c r="Y119" i="8"/>
  <c r="X120" i="8"/>
  <c r="Y120" i="8"/>
  <c r="X121" i="8"/>
  <c r="Y121" i="8"/>
  <c r="X122" i="8"/>
  <c r="Y122" i="8"/>
  <c r="X123" i="8"/>
  <c r="Y123" i="8"/>
  <c r="X124" i="8"/>
  <c r="Y124" i="8"/>
  <c r="X125" i="8"/>
  <c r="Y125" i="8"/>
  <c r="X126" i="8"/>
  <c r="Y126" i="8"/>
  <c r="X127" i="8"/>
  <c r="Y127" i="8"/>
  <c r="X128" i="8"/>
  <c r="Y128" i="8"/>
  <c r="X129" i="8"/>
  <c r="Y129" i="8"/>
  <c r="X130" i="8"/>
  <c r="Y130" i="8"/>
  <c r="X131" i="8"/>
  <c r="Y131" i="8"/>
  <c r="X132" i="8"/>
  <c r="Y132" i="8"/>
  <c r="X133" i="8"/>
  <c r="Y133" i="8"/>
  <c r="X134" i="8"/>
  <c r="Y134" i="8"/>
  <c r="X135" i="8"/>
  <c r="Y135" i="8"/>
  <c r="X136" i="8"/>
  <c r="Y136" i="8"/>
  <c r="X137" i="8"/>
  <c r="Y137" i="8"/>
  <c r="X138" i="8"/>
  <c r="Y138" i="8"/>
  <c r="X139" i="8"/>
  <c r="Y139" i="8"/>
  <c r="X140" i="8"/>
  <c r="Y140" i="8"/>
  <c r="X141" i="8"/>
  <c r="Y141" i="8"/>
  <c r="X142" i="8"/>
  <c r="Y142" i="8"/>
  <c r="X143" i="8"/>
  <c r="Y143" i="8"/>
  <c r="X144" i="8"/>
  <c r="Y144" i="8"/>
  <c r="X145" i="8"/>
  <c r="Y145" i="8"/>
  <c r="X146" i="8"/>
  <c r="Y146" i="8"/>
  <c r="X147" i="8"/>
  <c r="Y147" i="8"/>
  <c r="X148" i="8"/>
  <c r="Y148" i="8"/>
  <c r="X149" i="8"/>
  <c r="Y149" i="8"/>
  <c r="X150" i="8"/>
  <c r="Y150" i="8"/>
  <c r="X151" i="8"/>
  <c r="Y151" i="8"/>
  <c r="X152" i="8"/>
  <c r="Y152" i="8"/>
  <c r="X153" i="8"/>
  <c r="Y153" i="8"/>
  <c r="X154" i="8"/>
  <c r="Y154" i="8"/>
  <c r="X155" i="8"/>
  <c r="Y155" i="8"/>
  <c r="X156" i="8"/>
  <c r="Y156" i="8"/>
  <c r="X157" i="8"/>
  <c r="Y157" i="8"/>
  <c r="X158" i="8"/>
  <c r="Y158" i="8"/>
  <c r="X159" i="8"/>
  <c r="Y159" i="8"/>
  <c r="X160" i="8"/>
  <c r="Y160" i="8"/>
  <c r="X161" i="8"/>
  <c r="Y161" i="8"/>
  <c r="X162" i="8"/>
  <c r="Y162" i="8"/>
  <c r="X163" i="8"/>
  <c r="Y163" i="8"/>
  <c r="X164" i="8"/>
  <c r="Y164" i="8"/>
  <c r="X165" i="8"/>
  <c r="Y165" i="8"/>
  <c r="X166" i="8"/>
  <c r="Y166" i="8"/>
  <c r="X167" i="8"/>
  <c r="Y167" i="8"/>
  <c r="X168" i="8"/>
  <c r="Y168" i="8"/>
  <c r="X169" i="8"/>
  <c r="Y169" i="8"/>
  <c r="X170" i="8"/>
  <c r="Y170" i="8"/>
  <c r="X171" i="8"/>
  <c r="Y171" i="8"/>
  <c r="X172" i="8"/>
  <c r="Y172" i="8"/>
  <c r="X173" i="8"/>
  <c r="Y173" i="8"/>
  <c r="X174" i="8"/>
  <c r="Y174" i="8"/>
  <c r="X175" i="8"/>
  <c r="Y175" i="8"/>
  <c r="X176" i="8"/>
  <c r="Y176" i="8"/>
  <c r="X177" i="8"/>
  <c r="Y177" i="8"/>
  <c r="X178" i="8"/>
  <c r="Y178" i="8"/>
  <c r="X179" i="8"/>
  <c r="Y179" i="8"/>
  <c r="X180" i="8"/>
  <c r="Y180" i="8"/>
  <c r="X181" i="8"/>
  <c r="Y181" i="8"/>
  <c r="X182" i="8"/>
  <c r="Y182" i="8"/>
  <c r="X183" i="8"/>
  <c r="Y183" i="8"/>
  <c r="X184" i="8"/>
  <c r="Y184" i="8"/>
  <c r="X185" i="8"/>
  <c r="Y185" i="8"/>
  <c r="X186" i="8"/>
  <c r="Y186" i="8"/>
  <c r="X187" i="8"/>
  <c r="Y187" i="8"/>
  <c r="X188" i="8"/>
  <c r="Y188" i="8"/>
  <c r="X189" i="8"/>
  <c r="Y189" i="8"/>
  <c r="X190" i="8"/>
  <c r="Y190" i="8"/>
  <c r="X191" i="8"/>
  <c r="Y191" i="8"/>
  <c r="X192" i="8"/>
  <c r="Y192" i="8"/>
  <c r="X193" i="8"/>
  <c r="Y193" i="8"/>
  <c r="X194" i="8"/>
  <c r="Y194" i="8"/>
  <c r="X195" i="8"/>
  <c r="Y195" i="8"/>
  <c r="X196" i="8"/>
  <c r="Y196" i="8"/>
  <c r="X197" i="8"/>
  <c r="Y197" i="8"/>
  <c r="X198" i="8"/>
  <c r="Y198" i="8"/>
  <c r="X199" i="8"/>
  <c r="Y199" i="8"/>
  <c r="X200" i="8"/>
  <c r="Y200" i="8"/>
  <c r="X201" i="8"/>
  <c r="Y201" i="8"/>
  <c r="X202" i="8"/>
  <c r="Y202" i="8"/>
  <c r="X203" i="8"/>
  <c r="Y203" i="8"/>
  <c r="X204" i="8"/>
  <c r="Y204" i="8"/>
  <c r="X205" i="8"/>
  <c r="Y205" i="8"/>
  <c r="X206" i="8"/>
  <c r="Y206" i="8"/>
  <c r="X207" i="8"/>
  <c r="Y207" i="8"/>
  <c r="X208" i="8"/>
  <c r="Y208" i="8"/>
  <c r="X209" i="8"/>
  <c r="Y209" i="8"/>
  <c r="X210" i="8"/>
  <c r="Y210" i="8"/>
  <c r="X211" i="8"/>
  <c r="Y211" i="8"/>
  <c r="X212" i="8"/>
  <c r="Y212" i="8"/>
  <c r="X213" i="8"/>
  <c r="Y213" i="8"/>
  <c r="X214" i="8"/>
  <c r="Y214" i="8"/>
  <c r="X215" i="8"/>
  <c r="Y215" i="8"/>
  <c r="X216" i="8"/>
  <c r="Y216" i="8"/>
  <c r="X217" i="8"/>
  <c r="Y217" i="8"/>
  <c r="X218" i="8"/>
  <c r="Y218" i="8"/>
  <c r="X219" i="8"/>
  <c r="Y219" i="8"/>
  <c r="X220" i="8"/>
  <c r="Y220" i="8"/>
  <c r="X221" i="8"/>
  <c r="Y221" i="8"/>
  <c r="X222" i="8"/>
  <c r="Y222" i="8"/>
  <c r="X223" i="8"/>
  <c r="Y223" i="8"/>
  <c r="X224" i="8"/>
  <c r="Y224" i="8"/>
  <c r="X225" i="8"/>
  <c r="Y225" i="8"/>
  <c r="X226" i="8"/>
  <c r="Y226" i="8"/>
  <c r="X227" i="8"/>
  <c r="Y227" i="8"/>
  <c r="X228" i="8"/>
  <c r="Y228" i="8"/>
  <c r="X229" i="8"/>
  <c r="Y229" i="8"/>
  <c r="X230" i="8"/>
  <c r="Y230" i="8"/>
  <c r="X231" i="8"/>
  <c r="Y231" i="8"/>
  <c r="X232" i="8"/>
  <c r="Y232" i="8"/>
  <c r="X233" i="8"/>
  <c r="Y233" i="8"/>
  <c r="X234" i="8"/>
  <c r="Y234" i="8"/>
  <c r="X235" i="8"/>
  <c r="Y235" i="8"/>
  <c r="X236" i="8"/>
  <c r="Y236" i="8"/>
  <c r="X237" i="8"/>
  <c r="Y237" i="8"/>
  <c r="X238" i="8"/>
  <c r="Y238" i="8"/>
  <c r="X239" i="8"/>
  <c r="Y239" i="8"/>
  <c r="X240" i="8"/>
  <c r="Y240" i="8"/>
  <c r="X241" i="8"/>
  <c r="Y241" i="8"/>
  <c r="X242" i="8"/>
  <c r="Y242" i="8"/>
  <c r="X243" i="8"/>
  <c r="Y243" i="8"/>
  <c r="X244" i="8"/>
  <c r="Y244" i="8"/>
  <c r="X245" i="8"/>
  <c r="Y245" i="8"/>
  <c r="X246" i="8"/>
  <c r="Y246" i="8"/>
  <c r="X247" i="8"/>
  <c r="Y247" i="8"/>
  <c r="X248" i="8"/>
  <c r="Y248" i="8"/>
  <c r="X249" i="8"/>
  <c r="Y249" i="8"/>
  <c r="X250" i="8"/>
  <c r="Y250" i="8"/>
  <c r="X251" i="8"/>
  <c r="Y251" i="8"/>
  <c r="X252" i="8"/>
  <c r="Y252" i="8"/>
  <c r="X253" i="8"/>
  <c r="Y253" i="8"/>
  <c r="X254" i="8"/>
  <c r="Y254" i="8"/>
  <c r="X255" i="8"/>
  <c r="Y255" i="8"/>
  <c r="X256" i="8"/>
  <c r="Y256" i="8"/>
  <c r="X257" i="8"/>
  <c r="Y257" i="8"/>
  <c r="X258" i="8"/>
  <c r="Y258" i="8"/>
  <c r="X259" i="8"/>
  <c r="Y259" i="8"/>
  <c r="X260" i="8"/>
  <c r="Y260" i="8"/>
  <c r="X261" i="8"/>
  <c r="Y261" i="8"/>
  <c r="X262" i="8"/>
  <c r="Y262" i="8"/>
  <c r="X263" i="8"/>
  <c r="Y263" i="8"/>
  <c r="X264" i="8"/>
  <c r="Y264" i="8"/>
  <c r="X265" i="8"/>
  <c r="Y265" i="8"/>
  <c r="X266" i="8"/>
  <c r="Y266" i="8"/>
  <c r="X267" i="8"/>
  <c r="Y267" i="8"/>
  <c r="X268" i="8"/>
  <c r="Y268" i="8"/>
  <c r="X269" i="8"/>
  <c r="Y269" i="8"/>
  <c r="X270" i="8"/>
  <c r="Y270" i="8"/>
  <c r="X271" i="8"/>
  <c r="Y271" i="8"/>
  <c r="X272" i="8"/>
  <c r="Y272" i="8"/>
  <c r="X273" i="8"/>
  <c r="Y273" i="8"/>
  <c r="X274" i="8"/>
  <c r="Y274" i="8"/>
  <c r="X275" i="8"/>
  <c r="Y275" i="8"/>
  <c r="X276" i="8"/>
  <c r="Y276" i="8"/>
  <c r="X277" i="8"/>
  <c r="Y277" i="8"/>
  <c r="X278" i="8"/>
  <c r="Y278" i="8"/>
  <c r="X279" i="8"/>
  <c r="Y279" i="8"/>
  <c r="X280" i="8"/>
  <c r="Y280" i="8"/>
  <c r="X281" i="8"/>
  <c r="Y281" i="8"/>
  <c r="X282" i="8"/>
  <c r="Y282" i="8"/>
  <c r="X283" i="8"/>
  <c r="Y283" i="8"/>
  <c r="X284" i="8"/>
  <c r="Y284" i="8"/>
  <c r="X285" i="8"/>
  <c r="Y285" i="8"/>
  <c r="X286" i="8"/>
  <c r="Y286" i="8"/>
  <c r="X287" i="8"/>
  <c r="Y287" i="8"/>
  <c r="X288" i="8"/>
  <c r="Y288" i="8"/>
  <c r="X289" i="8"/>
  <c r="Y289" i="8"/>
  <c r="X290" i="8"/>
  <c r="Y290" i="8"/>
  <c r="X291" i="8"/>
  <c r="Y291" i="8"/>
  <c r="X292" i="8"/>
  <c r="Y292" i="8"/>
  <c r="X293" i="8"/>
  <c r="Y293" i="8"/>
  <c r="X294" i="8"/>
  <c r="Y294" i="8"/>
  <c r="X295" i="8"/>
  <c r="Y295" i="8"/>
  <c r="X296" i="8"/>
  <c r="Y296" i="8"/>
  <c r="X297" i="8"/>
  <c r="Y297" i="8"/>
  <c r="X298" i="8"/>
  <c r="Y298" i="8"/>
  <c r="X299" i="8"/>
  <c r="Y299" i="8"/>
  <c r="X300" i="8"/>
  <c r="Y300" i="8"/>
  <c r="X301" i="8"/>
  <c r="Y301" i="8"/>
  <c r="X302" i="8"/>
  <c r="Y302" i="8"/>
  <c r="X303" i="8"/>
  <c r="Y303" i="8"/>
  <c r="X304" i="8"/>
  <c r="Y304" i="8"/>
  <c r="X305" i="8"/>
  <c r="Y305" i="8"/>
  <c r="X306" i="8"/>
  <c r="Y306" i="8"/>
  <c r="X307" i="8"/>
  <c r="Y307" i="8"/>
  <c r="X308" i="8"/>
  <c r="Y308" i="8"/>
  <c r="X309" i="8"/>
  <c r="Y309" i="8"/>
  <c r="X310" i="8"/>
  <c r="Y310" i="8"/>
  <c r="X311" i="8"/>
  <c r="Y311" i="8"/>
  <c r="X312" i="8"/>
  <c r="Y312" i="8"/>
  <c r="X313" i="8"/>
  <c r="Y313" i="8"/>
  <c r="X314" i="8"/>
  <c r="Y314" i="8"/>
  <c r="X315" i="8"/>
  <c r="Y315" i="8"/>
  <c r="X316" i="8"/>
  <c r="Y316" i="8"/>
  <c r="X317" i="8"/>
  <c r="Y317" i="8"/>
  <c r="X318" i="8"/>
  <c r="Y318" i="8"/>
  <c r="X319" i="8"/>
  <c r="Y319" i="8"/>
  <c r="X320" i="8"/>
  <c r="Y320" i="8"/>
  <c r="X321" i="8"/>
  <c r="Y321" i="8"/>
  <c r="X322" i="8"/>
  <c r="Y322" i="8"/>
  <c r="X323" i="8"/>
  <c r="Y323" i="8"/>
  <c r="X324" i="8"/>
  <c r="Y324" i="8"/>
  <c r="X325" i="8"/>
  <c r="Y325" i="8"/>
  <c r="X326" i="8"/>
  <c r="Y326" i="8"/>
  <c r="X327" i="8"/>
  <c r="Y327" i="8"/>
  <c r="X328" i="8"/>
  <c r="Y328" i="8"/>
  <c r="X329" i="8"/>
  <c r="Y329" i="8"/>
  <c r="X330" i="8"/>
  <c r="Y330" i="8"/>
  <c r="X331" i="8"/>
  <c r="Y331" i="8"/>
  <c r="X332" i="8"/>
  <c r="Y332" i="8"/>
  <c r="X333" i="8"/>
  <c r="Y333" i="8"/>
  <c r="X334" i="8"/>
  <c r="Y334" i="8"/>
  <c r="X335" i="8"/>
  <c r="Y335" i="8"/>
  <c r="X336" i="8"/>
  <c r="Y336" i="8"/>
  <c r="X337" i="8"/>
  <c r="Y337" i="8"/>
  <c r="X338" i="8"/>
  <c r="Y338" i="8"/>
  <c r="X339" i="8"/>
  <c r="Y339" i="8"/>
  <c r="X340" i="8"/>
  <c r="Y340" i="8"/>
  <c r="X341" i="8"/>
  <c r="Y341" i="8"/>
  <c r="X342" i="8"/>
  <c r="Y342" i="8"/>
  <c r="X343" i="8"/>
  <c r="Y343" i="8"/>
  <c r="X344" i="8"/>
  <c r="Y344" i="8"/>
  <c r="X345" i="8"/>
  <c r="Y345" i="8"/>
  <c r="X346" i="8"/>
  <c r="Y346" i="8"/>
  <c r="X347" i="8"/>
  <c r="Y347" i="8"/>
  <c r="X348" i="8"/>
  <c r="Y348" i="8"/>
  <c r="X349" i="8"/>
  <c r="Y349" i="8"/>
  <c r="X350" i="8"/>
  <c r="Y350" i="8"/>
  <c r="X351" i="8"/>
  <c r="Y351" i="8"/>
  <c r="X352" i="8"/>
  <c r="Y352" i="8"/>
  <c r="X353" i="8"/>
  <c r="Y353" i="8"/>
  <c r="X354" i="8"/>
  <c r="Y354" i="8"/>
  <c r="X355" i="8"/>
  <c r="Y355" i="8"/>
  <c r="X356" i="8"/>
  <c r="Y356" i="8"/>
  <c r="X357" i="8"/>
  <c r="Y357" i="8"/>
  <c r="X358" i="8"/>
  <c r="Y358" i="8"/>
  <c r="X359" i="8"/>
  <c r="Y359" i="8"/>
  <c r="X360" i="8"/>
  <c r="Y360" i="8"/>
  <c r="X361" i="8"/>
  <c r="Y361" i="8"/>
  <c r="X362" i="8"/>
  <c r="Y362" i="8"/>
  <c r="X363" i="8"/>
  <c r="Y363" i="8"/>
  <c r="X364" i="8"/>
  <c r="Y364" i="8"/>
  <c r="X365" i="8"/>
  <c r="Y365" i="8"/>
  <c r="X366" i="8"/>
  <c r="Y366" i="8"/>
  <c r="X367" i="8"/>
  <c r="Y367" i="8"/>
  <c r="X368" i="8"/>
  <c r="Y368" i="8"/>
  <c r="X369" i="8"/>
  <c r="Y369" i="8"/>
  <c r="X370" i="8"/>
  <c r="Y370" i="8"/>
  <c r="X371" i="8"/>
  <c r="Y371" i="8"/>
  <c r="X372" i="8"/>
  <c r="Y372" i="8"/>
  <c r="X373" i="8"/>
  <c r="Y373" i="8"/>
  <c r="X374" i="8"/>
  <c r="Y374" i="8"/>
  <c r="X375" i="8"/>
  <c r="Y375" i="8"/>
  <c r="X376" i="8"/>
  <c r="Y376" i="8"/>
  <c r="X377" i="8"/>
  <c r="Y377" i="8"/>
  <c r="X378" i="8"/>
  <c r="Y378" i="8"/>
  <c r="X379" i="8"/>
  <c r="Y379" i="8"/>
  <c r="X380" i="8"/>
  <c r="Y380" i="8"/>
  <c r="X381" i="8"/>
  <c r="Y381" i="8"/>
  <c r="X382" i="8"/>
  <c r="Y382" i="8"/>
  <c r="X383" i="8"/>
  <c r="Y383" i="8"/>
  <c r="X384" i="8"/>
  <c r="Y384" i="8"/>
  <c r="X385" i="8"/>
  <c r="Y385" i="8"/>
  <c r="X386" i="8"/>
  <c r="Y386" i="8"/>
  <c r="X387" i="8"/>
  <c r="Y387" i="8"/>
  <c r="X388" i="8"/>
  <c r="Y388" i="8"/>
  <c r="X389" i="8"/>
  <c r="Y389" i="8"/>
  <c r="X390" i="8"/>
  <c r="Y390" i="8"/>
  <c r="X391" i="8"/>
  <c r="Y391" i="8"/>
  <c r="X392" i="8"/>
  <c r="Y392" i="8"/>
  <c r="X393" i="8"/>
  <c r="Y393" i="8"/>
  <c r="X394" i="8"/>
  <c r="Y394" i="8"/>
  <c r="X395" i="8"/>
  <c r="Y395" i="8"/>
  <c r="X396" i="8"/>
  <c r="Y396" i="8"/>
  <c r="X397" i="8"/>
  <c r="Y397" i="8"/>
  <c r="X398" i="8"/>
  <c r="Y398" i="8"/>
  <c r="X399" i="8"/>
  <c r="Y399" i="8"/>
  <c r="X400" i="8"/>
  <c r="Y400" i="8"/>
  <c r="X401" i="8"/>
  <c r="Y401" i="8"/>
  <c r="X402" i="8"/>
  <c r="Y402" i="8"/>
  <c r="X403" i="8"/>
  <c r="Y403" i="8"/>
  <c r="X404" i="8"/>
  <c r="Y404" i="8"/>
  <c r="X405" i="8"/>
  <c r="Y405" i="8"/>
  <c r="X406" i="8"/>
  <c r="Y406" i="8"/>
  <c r="X407" i="8"/>
  <c r="Y407" i="8"/>
  <c r="X408" i="8"/>
  <c r="Y408" i="8"/>
  <c r="X409" i="8"/>
  <c r="Y409" i="8"/>
  <c r="X410" i="8"/>
  <c r="Y410" i="8"/>
  <c r="X411" i="8"/>
  <c r="Y411" i="8"/>
  <c r="X412" i="8"/>
  <c r="Y412" i="8"/>
  <c r="X413" i="8"/>
  <c r="Y413" i="8"/>
  <c r="X414" i="8"/>
  <c r="Y414" i="8"/>
  <c r="X415" i="8"/>
  <c r="Y415" i="8"/>
  <c r="X416" i="8"/>
  <c r="Y416" i="8"/>
  <c r="X417" i="8"/>
  <c r="Y417" i="8"/>
  <c r="X418" i="8"/>
  <c r="Y418" i="8"/>
  <c r="X419" i="8"/>
  <c r="Y419" i="8"/>
  <c r="X420" i="8"/>
  <c r="Y420" i="8"/>
  <c r="X421" i="8"/>
  <c r="Y421" i="8"/>
  <c r="X422" i="8"/>
  <c r="Y422" i="8"/>
  <c r="X423" i="8"/>
  <c r="Y423" i="8"/>
  <c r="X424" i="8"/>
  <c r="Y424" i="8"/>
  <c r="X425" i="8"/>
  <c r="Y425" i="8"/>
  <c r="X426" i="8"/>
  <c r="Y426" i="8"/>
  <c r="X427" i="8"/>
  <c r="Y427" i="8"/>
  <c r="X428" i="8"/>
  <c r="Y428" i="8"/>
  <c r="X429" i="8"/>
  <c r="Y429" i="8"/>
  <c r="X430" i="8"/>
  <c r="Y430" i="8"/>
  <c r="X431" i="8"/>
  <c r="Y431" i="8"/>
  <c r="X432" i="8"/>
  <c r="Y432" i="8"/>
  <c r="X433" i="8"/>
  <c r="Y433" i="8"/>
  <c r="X434" i="8"/>
  <c r="Y434" i="8"/>
  <c r="X435" i="8"/>
  <c r="Y435" i="8"/>
  <c r="X436" i="8"/>
  <c r="Y436" i="8"/>
  <c r="X437" i="8"/>
  <c r="Y437" i="8"/>
  <c r="X438" i="8"/>
  <c r="Y438" i="8"/>
  <c r="X439" i="8"/>
  <c r="Y439" i="8"/>
  <c r="X440" i="8"/>
  <c r="Y440" i="8"/>
  <c r="X441" i="8"/>
  <c r="Y441" i="8"/>
  <c r="X442" i="8"/>
  <c r="Y442" i="8"/>
  <c r="X443" i="8"/>
  <c r="Y443" i="8"/>
  <c r="X444" i="8"/>
  <c r="Y444" i="8"/>
  <c r="X445" i="8"/>
  <c r="Y445" i="8"/>
  <c r="X446" i="8"/>
  <c r="Y446" i="8"/>
  <c r="X447" i="8"/>
  <c r="Y447" i="8"/>
  <c r="X448" i="8"/>
  <c r="Y448" i="8"/>
  <c r="X449" i="8"/>
  <c r="Y449" i="8"/>
  <c r="X450" i="8"/>
  <c r="Y450" i="8"/>
  <c r="X451" i="8"/>
  <c r="Y451" i="8"/>
  <c r="X452" i="8"/>
  <c r="Y452" i="8"/>
  <c r="X453" i="8"/>
  <c r="Y453" i="8"/>
  <c r="X454" i="8"/>
  <c r="Y454" i="8"/>
  <c r="X455" i="8"/>
  <c r="Y455" i="8"/>
  <c r="X456" i="8"/>
  <c r="Y456" i="8"/>
  <c r="X457" i="8"/>
  <c r="Y457" i="8"/>
  <c r="X458" i="8"/>
  <c r="Y458" i="8"/>
  <c r="X459" i="8"/>
  <c r="Y459" i="8"/>
  <c r="X460" i="8"/>
  <c r="Y460" i="8"/>
  <c r="X461" i="8"/>
  <c r="Y461" i="8"/>
  <c r="X462" i="8"/>
  <c r="Y462" i="8"/>
  <c r="X463" i="8"/>
  <c r="Y463" i="8"/>
  <c r="X464" i="8"/>
  <c r="Y464" i="8"/>
  <c r="X465" i="8"/>
  <c r="Y465" i="8"/>
  <c r="X466" i="8"/>
  <c r="Y466" i="8"/>
  <c r="X467" i="8"/>
  <c r="Y467" i="8"/>
  <c r="X468" i="8"/>
  <c r="Y468" i="8"/>
  <c r="X469" i="8"/>
  <c r="Y469" i="8"/>
  <c r="X470" i="8"/>
  <c r="Y470" i="8"/>
  <c r="X471" i="8"/>
  <c r="Y471" i="8"/>
  <c r="X472" i="8"/>
  <c r="Y472" i="8"/>
  <c r="X473" i="8"/>
  <c r="Y473" i="8"/>
  <c r="X474" i="8"/>
  <c r="Y474" i="8"/>
  <c r="X475" i="8"/>
  <c r="Y475" i="8"/>
  <c r="X476" i="8"/>
  <c r="Y476" i="8"/>
  <c r="X477" i="8"/>
  <c r="Y477" i="8"/>
  <c r="X478" i="8"/>
  <c r="Y478" i="8"/>
  <c r="X479" i="8"/>
  <c r="Y479" i="8"/>
  <c r="X480" i="8"/>
  <c r="Y480" i="8"/>
  <c r="X481" i="8"/>
  <c r="Y481" i="8"/>
  <c r="X482" i="8"/>
  <c r="Y482" i="8"/>
  <c r="X483" i="8"/>
  <c r="Y483" i="8"/>
  <c r="X484" i="8"/>
  <c r="Y484" i="8"/>
  <c r="X485" i="8"/>
  <c r="Y485" i="8"/>
  <c r="X486" i="8"/>
  <c r="Y486" i="8"/>
  <c r="X487" i="8"/>
  <c r="Y487" i="8"/>
  <c r="X488" i="8"/>
  <c r="Y488" i="8"/>
  <c r="X489" i="8"/>
  <c r="Y489" i="8"/>
  <c r="X490" i="8"/>
  <c r="Y490" i="8"/>
  <c r="X491" i="8"/>
  <c r="Y491" i="8"/>
  <c r="X492" i="8"/>
  <c r="Y492" i="8"/>
  <c r="X493" i="8"/>
  <c r="Y493" i="8"/>
  <c r="X494" i="8"/>
  <c r="Y494" i="8"/>
  <c r="X495" i="8"/>
  <c r="Y495" i="8"/>
  <c r="X496" i="8"/>
  <c r="Y496" i="8"/>
  <c r="X497" i="8"/>
  <c r="Y497" i="8"/>
  <c r="X498" i="8"/>
  <c r="Y498" i="8"/>
  <c r="X499" i="8"/>
  <c r="Y499" i="8"/>
  <c r="X500" i="8"/>
  <c r="Y500" i="8"/>
  <c r="X501" i="8"/>
  <c r="Y501" i="8"/>
  <c r="X502" i="8"/>
  <c r="Y502" i="8"/>
  <c r="X503" i="8"/>
  <c r="Y503" i="8"/>
  <c r="Y3" i="8"/>
  <c r="X3" i="8"/>
  <c r="T4" i="8"/>
  <c r="U4" i="8"/>
  <c r="T5" i="8"/>
  <c r="U5" i="8"/>
  <c r="T6" i="8"/>
  <c r="U6" i="8"/>
  <c r="T7" i="8"/>
  <c r="U7" i="8"/>
  <c r="T8" i="8"/>
  <c r="U8" i="8"/>
  <c r="T9" i="8"/>
  <c r="U9" i="8"/>
  <c r="T10" i="8"/>
  <c r="U10" i="8"/>
  <c r="T11" i="8"/>
  <c r="U11" i="8"/>
  <c r="T12" i="8"/>
  <c r="U12" i="8"/>
  <c r="T13" i="8"/>
  <c r="U13" i="8"/>
  <c r="T14" i="8"/>
  <c r="U14" i="8"/>
  <c r="T15" i="8"/>
  <c r="U15" i="8"/>
  <c r="T16" i="8"/>
  <c r="U16" i="8"/>
  <c r="T17" i="8"/>
  <c r="U17" i="8"/>
  <c r="T18" i="8"/>
  <c r="U18" i="8"/>
  <c r="T19" i="8"/>
  <c r="U19" i="8"/>
  <c r="T20" i="8"/>
  <c r="U20" i="8"/>
  <c r="T21" i="8"/>
  <c r="U21" i="8"/>
  <c r="T22" i="8"/>
  <c r="U22" i="8"/>
  <c r="T23" i="8"/>
  <c r="U23" i="8"/>
  <c r="T24" i="8"/>
  <c r="U24" i="8"/>
  <c r="T25" i="8"/>
  <c r="U25" i="8"/>
  <c r="T26" i="8"/>
  <c r="U26" i="8"/>
  <c r="T27" i="8"/>
  <c r="U27" i="8"/>
  <c r="T28" i="8"/>
  <c r="U28" i="8"/>
  <c r="T29" i="8"/>
  <c r="U29" i="8"/>
  <c r="T30" i="8"/>
  <c r="U30" i="8"/>
  <c r="T31" i="8"/>
  <c r="U31" i="8"/>
  <c r="T32" i="8"/>
  <c r="U32" i="8"/>
  <c r="T33" i="8"/>
  <c r="U33" i="8"/>
  <c r="T34" i="8"/>
  <c r="U34" i="8"/>
  <c r="T35" i="8"/>
  <c r="U35" i="8"/>
  <c r="T36" i="8"/>
  <c r="U36" i="8"/>
  <c r="T37" i="8"/>
  <c r="U37" i="8"/>
  <c r="T38" i="8"/>
  <c r="U38" i="8"/>
  <c r="T39" i="8"/>
  <c r="U39" i="8"/>
  <c r="T40" i="8"/>
  <c r="U40" i="8"/>
  <c r="T41" i="8"/>
  <c r="U41" i="8"/>
  <c r="T42" i="8"/>
  <c r="U42" i="8"/>
  <c r="T43" i="8"/>
  <c r="U43" i="8"/>
  <c r="T44" i="8"/>
  <c r="U44" i="8"/>
  <c r="T45" i="8"/>
  <c r="U45" i="8"/>
  <c r="T46" i="8"/>
  <c r="U46" i="8"/>
  <c r="T47" i="8"/>
  <c r="U47" i="8"/>
  <c r="T48" i="8"/>
  <c r="U48" i="8"/>
  <c r="T49" i="8"/>
  <c r="U49" i="8"/>
  <c r="T50" i="8"/>
  <c r="U50" i="8"/>
  <c r="T51" i="8"/>
  <c r="U51" i="8"/>
  <c r="T52" i="8"/>
  <c r="U52" i="8"/>
  <c r="T53" i="8"/>
  <c r="U53" i="8"/>
  <c r="T54" i="8"/>
  <c r="U54" i="8"/>
  <c r="T55" i="8"/>
  <c r="U55" i="8"/>
  <c r="T56" i="8"/>
  <c r="U56" i="8"/>
  <c r="T57" i="8"/>
  <c r="U57" i="8"/>
  <c r="T58" i="8"/>
  <c r="U58" i="8"/>
  <c r="T59" i="8"/>
  <c r="U59" i="8"/>
  <c r="T60" i="8"/>
  <c r="U60" i="8"/>
  <c r="T61" i="8"/>
  <c r="U61" i="8"/>
  <c r="T62" i="8"/>
  <c r="U62" i="8"/>
  <c r="T63" i="8"/>
  <c r="U63" i="8"/>
  <c r="T64" i="8"/>
  <c r="U64" i="8"/>
  <c r="T65" i="8"/>
  <c r="U65" i="8"/>
  <c r="T66" i="8"/>
  <c r="U66" i="8"/>
  <c r="T67" i="8"/>
  <c r="U67" i="8"/>
  <c r="T68" i="8"/>
  <c r="U68" i="8"/>
  <c r="T69" i="8"/>
  <c r="U69" i="8"/>
  <c r="T70" i="8"/>
  <c r="U70" i="8"/>
  <c r="T71" i="8"/>
  <c r="U71" i="8"/>
  <c r="T72" i="8"/>
  <c r="U72" i="8"/>
  <c r="T73" i="8"/>
  <c r="U73" i="8"/>
  <c r="T74" i="8"/>
  <c r="U74" i="8"/>
  <c r="T75" i="8"/>
  <c r="U75" i="8"/>
  <c r="T76" i="8"/>
  <c r="U76" i="8"/>
  <c r="T77" i="8"/>
  <c r="U77" i="8"/>
  <c r="T78" i="8"/>
  <c r="U78" i="8"/>
  <c r="T79" i="8"/>
  <c r="U79" i="8"/>
  <c r="T80" i="8"/>
  <c r="U80" i="8"/>
  <c r="T81" i="8"/>
  <c r="U81" i="8"/>
  <c r="T82" i="8"/>
  <c r="U82" i="8"/>
  <c r="T83" i="8"/>
  <c r="U83" i="8"/>
  <c r="T84" i="8"/>
  <c r="U84" i="8"/>
  <c r="T85" i="8"/>
  <c r="U85" i="8"/>
  <c r="T86" i="8"/>
  <c r="U86" i="8"/>
  <c r="T87" i="8"/>
  <c r="U87" i="8"/>
  <c r="T88" i="8"/>
  <c r="U88" i="8"/>
  <c r="T89" i="8"/>
  <c r="U89" i="8"/>
  <c r="T90" i="8"/>
  <c r="U90" i="8"/>
  <c r="T91" i="8"/>
  <c r="U91" i="8"/>
  <c r="T92" i="8"/>
  <c r="U92" i="8"/>
  <c r="T93" i="8"/>
  <c r="U93" i="8"/>
  <c r="T94" i="8"/>
  <c r="U94" i="8"/>
  <c r="T95" i="8"/>
  <c r="U95" i="8"/>
  <c r="T96" i="8"/>
  <c r="U96" i="8"/>
  <c r="T97" i="8"/>
  <c r="U97" i="8"/>
  <c r="T98" i="8"/>
  <c r="U98" i="8"/>
  <c r="T99" i="8"/>
  <c r="U99" i="8"/>
  <c r="T100" i="8"/>
  <c r="U100" i="8"/>
  <c r="T101" i="8"/>
  <c r="U101" i="8"/>
  <c r="T102" i="8"/>
  <c r="U102" i="8"/>
  <c r="T103" i="8"/>
  <c r="U103" i="8"/>
  <c r="T104" i="8"/>
  <c r="U104" i="8"/>
  <c r="T105" i="8"/>
  <c r="U105" i="8"/>
  <c r="T106" i="8"/>
  <c r="U106" i="8"/>
  <c r="T107" i="8"/>
  <c r="U107" i="8"/>
  <c r="T108" i="8"/>
  <c r="U108" i="8"/>
  <c r="T109" i="8"/>
  <c r="U109" i="8"/>
  <c r="T110" i="8"/>
  <c r="U110" i="8"/>
  <c r="T111" i="8"/>
  <c r="U111" i="8"/>
  <c r="T112" i="8"/>
  <c r="U112" i="8"/>
  <c r="T113" i="8"/>
  <c r="U113" i="8"/>
  <c r="T114" i="8"/>
  <c r="U114" i="8"/>
  <c r="T115" i="8"/>
  <c r="U115" i="8"/>
  <c r="T116" i="8"/>
  <c r="U116" i="8"/>
  <c r="T117" i="8"/>
  <c r="U117" i="8"/>
  <c r="T118" i="8"/>
  <c r="U118" i="8"/>
  <c r="T119" i="8"/>
  <c r="U119" i="8"/>
  <c r="T120" i="8"/>
  <c r="U120" i="8"/>
  <c r="T121" i="8"/>
  <c r="U121" i="8"/>
  <c r="T122" i="8"/>
  <c r="U122" i="8"/>
  <c r="T123" i="8"/>
  <c r="U123" i="8"/>
  <c r="T124" i="8"/>
  <c r="U124" i="8"/>
  <c r="T125" i="8"/>
  <c r="U125" i="8"/>
  <c r="T126" i="8"/>
  <c r="U126" i="8"/>
  <c r="T127" i="8"/>
  <c r="U127" i="8"/>
  <c r="T128" i="8"/>
  <c r="U128" i="8"/>
  <c r="T129" i="8"/>
  <c r="U129" i="8"/>
  <c r="T130" i="8"/>
  <c r="U130" i="8"/>
  <c r="T131" i="8"/>
  <c r="U131" i="8"/>
  <c r="T132" i="8"/>
  <c r="U132" i="8"/>
  <c r="T133" i="8"/>
  <c r="U133" i="8"/>
  <c r="T134" i="8"/>
  <c r="U134" i="8"/>
  <c r="T135" i="8"/>
  <c r="U135" i="8"/>
  <c r="T136" i="8"/>
  <c r="U136" i="8"/>
  <c r="T137" i="8"/>
  <c r="U137" i="8"/>
  <c r="T138" i="8"/>
  <c r="U138" i="8"/>
  <c r="T139" i="8"/>
  <c r="U139" i="8"/>
  <c r="T140" i="8"/>
  <c r="U140" i="8"/>
  <c r="T141" i="8"/>
  <c r="U141" i="8"/>
  <c r="T142" i="8"/>
  <c r="U142" i="8"/>
  <c r="T143" i="8"/>
  <c r="U143" i="8"/>
  <c r="T144" i="8"/>
  <c r="U144" i="8"/>
  <c r="T145" i="8"/>
  <c r="U145" i="8"/>
  <c r="T146" i="8"/>
  <c r="U146" i="8"/>
  <c r="T147" i="8"/>
  <c r="U147" i="8"/>
  <c r="T148" i="8"/>
  <c r="U148" i="8"/>
  <c r="T149" i="8"/>
  <c r="U149" i="8"/>
  <c r="T150" i="8"/>
  <c r="U150" i="8"/>
  <c r="T151" i="8"/>
  <c r="U151" i="8"/>
  <c r="T152" i="8"/>
  <c r="U152" i="8"/>
  <c r="T153" i="8"/>
  <c r="U153" i="8"/>
  <c r="T154" i="8"/>
  <c r="U154" i="8"/>
  <c r="T155" i="8"/>
  <c r="U155" i="8"/>
  <c r="T156" i="8"/>
  <c r="U156" i="8"/>
  <c r="T157" i="8"/>
  <c r="U157" i="8"/>
  <c r="T158" i="8"/>
  <c r="U158" i="8"/>
  <c r="T159" i="8"/>
  <c r="U159" i="8"/>
  <c r="T160" i="8"/>
  <c r="U160" i="8"/>
  <c r="T161" i="8"/>
  <c r="U161" i="8"/>
  <c r="T162" i="8"/>
  <c r="U162" i="8"/>
  <c r="T163" i="8"/>
  <c r="U163" i="8"/>
  <c r="T164" i="8"/>
  <c r="U164" i="8"/>
  <c r="T165" i="8"/>
  <c r="U165" i="8"/>
  <c r="T166" i="8"/>
  <c r="U166" i="8"/>
  <c r="T167" i="8"/>
  <c r="U167" i="8"/>
  <c r="T168" i="8"/>
  <c r="U168" i="8"/>
  <c r="T169" i="8"/>
  <c r="U169" i="8"/>
  <c r="T170" i="8"/>
  <c r="U170" i="8"/>
  <c r="T171" i="8"/>
  <c r="U171" i="8"/>
  <c r="T172" i="8"/>
  <c r="U172" i="8"/>
  <c r="T173" i="8"/>
  <c r="U173" i="8"/>
  <c r="T174" i="8"/>
  <c r="U174" i="8"/>
  <c r="T175" i="8"/>
  <c r="U175" i="8"/>
  <c r="T176" i="8"/>
  <c r="U176" i="8"/>
  <c r="T177" i="8"/>
  <c r="U177" i="8"/>
  <c r="T178" i="8"/>
  <c r="U178" i="8"/>
  <c r="T179" i="8"/>
  <c r="U179" i="8"/>
  <c r="T180" i="8"/>
  <c r="U180" i="8"/>
  <c r="T181" i="8"/>
  <c r="U181" i="8"/>
  <c r="T182" i="8"/>
  <c r="U182" i="8"/>
  <c r="T183" i="8"/>
  <c r="U183" i="8"/>
  <c r="T184" i="8"/>
  <c r="U184" i="8"/>
  <c r="T185" i="8"/>
  <c r="U185" i="8"/>
  <c r="T186" i="8"/>
  <c r="U186" i="8"/>
  <c r="T187" i="8"/>
  <c r="U187" i="8"/>
  <c r="T188" i="8"/>
  <c r="U188" i="8"/>
  <c r="T189" i="8"/>
  <c r="U189" i="8"/>
  <c r="T190" i="8"/>
  <c r="U190" i="8"/>
  <c r="T191" i="8"/>
  <c r="U191" i="8"/>
  <c r="T192" i="8"/>
  <c r="U192" i="8"/>
  <c r="T193" i="8"/>
  <c r="U193" i="8"/>
  <c r="T194" i="8"/>
  <c r="U194" i="8"/>
  <c r="T195" i="8"/>
  <c r="U195" i="8"/>
  <c r="T196" i="8"/>
  <c r="U196" i="8"/>
  <c r="T197" i="8"/>
  <c r="U197" i="8"/>
  <c r="T198" i="8"/>
  <c r="U198" i="8"/>
  <c r="T199" i="8"/>
  <c r="U199" i="8"/>
  <c r="T200" i="8"/>
  <c r="U200" i="8"/>
  <c r="T201" i="8"/>
  <c r="U201" i="8"/>
  <c r="T202" i="8"/>
  <c r="U202" i="8"/>
  <c r="T203" i="8"/>
  <c r="U203" i="8"/>
  <c r="T204" i="8"/>
  <c r="U204" i="8"/>
  <c r="T205" i="8"/>
  <c r="U205" i="8"/>
  <c r="T206" i="8"/>
  <c r="U206" i="8"/>
  <c r="T207" i="8"/>
  <c r="U207" i="8"/>
  <c r="T208" i="8"/>
  <c r="U208" i="8"/>
  <c r="T209" i="8"/>
  <c r="U209" i="8"/>
  <c r="T210" i="8"/>
  <c r="U210" i="8"/>
  <c r="T211" i="8"/>
  <c r="U211" i="8"/>
  <c r="T212" i="8"/>
  <c r="U212" i="8"/>
  <c r="T213" i="8"/>
  <c r="U213" i="8"/>
  <c r="T214" i="8"/>
  <c r="U214" i="8"/>
  <c r="T215" i="8"/>
  <c r="U215" i="8"/>
  <c r="T216" i="8"/>
  <c r="U216" i="8"/>
  <c r="T217" i="8"/>
  <c r="U217" i="8"/>
  <c r="T218" i="8"/>
  <c r="U218" i="8"/>
  <c r="T219" i="8"/>
  <c r="U219" i="8"/>
  <c r="T220" i="8"/>
  <c r="U220" i="8"/>
  <c r="T221" i="8"/>
  <c r="U221" i="8"/>
  <c r="T222" i="8"/>
  <c r="U222" i="8"/>
  <c r="T223" i="8"/>
  <c r="U223" i="8"/>
  <c r="T224" i="8"/>
  <c r="U224" i="8"/>
  <c r="T225" i="8"/>
  <c r="U225" i="8"/>
  <c r="T226" i="8"/>
  <c r="U226" i="8"/>
  <c r="T227" i="8"/>
  <c r="U227" i="8"/>
  <c r="T228" i="8"/>
  <c r="U228" i="8"/>
  <c r="T229" i="8"/>
  <c r="U229" i="8"/>
  <c r="T230" i="8"/>
  <c r="U230" i="8"/>
  <c r="T231" i="8"/>
  <c r="U231" i="8"/>
  <c r="T232" i="8"/>
  <c r="U232" i="8"/>
  <c r="T233" i="8"/>
  <c r="U233" i="8"/>
  <c r="T234" i="8"/>
  <c r="U234" i="8"/>
  <c r="T235" i="8"/>
  <c r="U235" i="8"/>
  <c r="T236" i="8"/>
  <c r="U236" i="8"/>
  <c r="T237" i="8"/>
  <c r="U237" i="8"/>
  <c r="T238" i="8"/>
  <c r="U238" i="8"/>
  <c r="T239" i="8"/>
  <c r="U239" i="8"/>
  <c r="T240" i="8"/>
  <c r="U240" i="8"/>
  <c r="T241" i="8"/>
  <c r="U241" i="8"/>
  <c r="T242" i="8"/>
  <c r="U242" i="8"/>
  <c r="T243" i="8"/>
  <c r="U243" i="8"/>
  <c r="T244" i="8"/>
  <c r="U244" i="8"/>
  <c r="T245" i="8"/>
  <c r="U245" i="8"/>
  <c r="T246" i="8"/>
  <c r="U246" i="8"/>
  <c r="T247" i="8"/>
  <c r="U247" i="8"/>
  <c r="T248" i="8"/>
  <c r="U248" i="8"/>
  <c r="T249" i="8"/>
  <c r="U249" i="8"/>
  <c r="T250" i="8"/>
  <c r="U250" i="8"/>
  <c r="T251" i="8"/>
  <c r="U251" i="8"/>
  <c r="T252" i="8"/>
  <c r="U252" i="8"/>
  <c r="T253" i="8"/>
  <c r="U253" i="8"/>
  <c r="T254" i="8"/>
  <c r="U254" i="8"/>
  <c r="T255" i="8"/>
  <c r="U255" i="8"/>
  <c r="T256" i="8"/>
  <c r="U256" i="8"/>
  <c r="T257" i="8"/>
  <c r="U257" i="8"/>
  <c r="T258" i="8"/>
  <c r="U258" i="8"/>
  <c r="T259" i="8"/>
  <c r="U259" i="8"/>
  <c r="T260" i="8"/>
  <c r="U260" i="8"/>
  <c r="T261" i="8"/>
  <c r="U261" i="8"/>
  <c r="T262" i="8"/>
  <c r="U262" i="8"/>
  <c r="T263" i="8"/>
  <c r="U263" i="8"/>
  <c r="T264" i="8"/>
  <c r="U264" i="8"/>
  <c r="T265" i="8"/>
  <c r="U265" i="8"/>
  <c r="T266" i="8"/>
  <c r="U266" i="8"/>
  <c r="T267" i="8"/>
  <c r="U267" i="8"/>
  <c r="T268" i="8"/>
  <c r="U268" i="8"/>
  <c r="T269" i="8"/>
  <c r="U269" i="8"/>
  <c r="T270" i="8"/>
  <c r="U270" i="8"/>
  <c r="T271" i="8"/>
  <c r="U271" i="8"/>
  <c r="T272" i="8"/>
  <c r="U272" i="8"/>
  <c r="T273" i="8"/>
  <c r="U273" i="8"/>
  <c r="T274" i="8"/>
  <c r="U274" i="8"/>
  <c r="T275" i="8"/>
  <c r="U275" i="8"/>
  <c r="T276" i="8"/>
  <c r="U276" i="8"/>
  <c r="T277" i="8"/>
  <c r="U277" i="8"/>
  <c r="T278" i="8"/>
  <c r="U278" i="8"/>
  <c r="T279" i="8"/>
  <c r="U279" i="8"/>
  <c r="T280" i="8"/>
  <c r="U280" i="8"/>
  <c r="T281" i="8"/>
  <c r="U281" i="8"/>
  <c r="T282" i="8"/>
  <c r="U282" i="8"/>
  <c r="T283" i="8"/>
  <c r="U283" i="8"/>
  <c r="T284" i="8"/>
  <c r="U284" i="8"/>
  <c r="T285" i="8"/>
  <c r="U285" i="8"/>
  <c r="T286" i="8"/>
  <c r="U286" i="8"/>
  <c r="T287" i="8"/>
  <c r="U287" i="8"/>
  <c r="T288" i="8"/>
  <c r="U288" i="8"/>
  <c r="T289" i="8"/>
  <c r="U289" i="8"/>
  <c r="T290" i="8"/>
  <c r="U290" i="8"/>
  <c r="T291" i="8"/>
  <c r="U291" i="8"/>
  <c r="T292" i="8"/>
  <c r="U292" i="8"/>
  <c r="T293" i="8"/>
  <c r="U293" i="8"/>
  <c r="T294" i="8"/>
  <c r="U294" i="8"/>
  <c r="T295" i="8"/>
  <c r="U295" i="8"/>
  <c r="T296" i="8"/>
  <c r="U296" i="8"/>
  <c r="T297" i="8"/>
  <c r="U297" i="8"/>
  <c r="T298" i="8"/>
  <c r="U298" i="8"/>
  <c r="T299" i="8"/>
  <c r="U299" i="8"/>
  <c r="T300" i="8"/>
  <c r="U300" i="8"/>
  <c r="T301" i="8"/>
  <c r="U301" i="8"/>
  <c r="T302" i="8"/>
  <c r="U302" i="8"/>
  <c r="T303" i="8"/>
  <c r="U303" i="8"/>
  <c r="T304" i="8"/>
  <c r="U304" i="8"/>
  <c r="T305" i="8"/>
  <c r="U305" i="8"/>
  <c r="T306" i="8"/>
  <c r="U306" i="8"/>
  <c r="T307" i="8"/>
  <c r="U307" i="8"/>
  <c r="T308" i="8"/>
  <c r="U308" i="8"/>
  <c r="T309" i="8"/>
  <c r="U309" i="8"/>
  <c r="T310" i="8"/>
  <c r="U310" i="8"/>
  <c r="T311" i="8"/>
  <c r="U311" i="8"/>
  <c r="T312" i="8"/>
  <c r="U312" i="8"/>
  <c r="T313" i="8"/>
  <c r="U313" i="8"/>
  <c r="T314" i="8"/>
  <c r="U314" i="8"/>
  <c r="T315" i="8"/>
  <c r="U315" i="8"/>
  <c r="T316" i="8"/>
  <c r="U316" i="8"/>
  <c r="T317" i="8"/>
  <c r="U317" i="8"/>
  <c r="T318" i="8"/>
  <c r="U318" i="8"/>
  <c r="T319" i="8"/>
  <c r="U319" i="8"/>
  <c r="T320" i="8"/>
  <c r="U320" i="8"/>
  <c r="T321" i="8"/>
  <c r="U321" i="8"/>
  <c r="T322" i="8"/>
  <c r="U322" i="8"/>
  <c r="T323" i="8"/>
  <c r="U323" i="8"/>
  <c r="T324" i="8"/>
  <c r="U324" i="8"/>
  <c r="T325" i="8"/>
  <c r="U325" i="8"/>
  <c r="T326" i="8"/>
  <c r="U326" i="8"/>
  <c r="T327" i="8"/>
  <c r="U327" i="8"/>
  <c r="T328" i="8"/>
  <c r="U328" i="8"/>
  <c r="T329" i="8"/>
  <c r="U329" i="8"/>
  <c r="T330" i="8"/>
  <c r="U330" i="8"/>
  <c r="T331" i="8"/>
  <c r="U331" i="8"/>
  <c r="T332" i="8"/>
  <c r="U332" i="8"/>
  <c r="T333" i="8"/>
  <c r="U333" i="8"/>
  <c r="T334" i="8"/>
  <c r="U334" i="8"/>
  <c r="T335" i="8"/>
  <c r="U335" i="8"/>
  <c r="T336" i="8"/>
  <c r="U336" i="8"/>
  <c r="T337" i="8"/>
  <c r="U337" i="8"/>
  <c r="T338" i="8"/>
  <c r="U338" i="8"/>
  <c r="T339" i="8"/>
  <c r="U339" i="8"/>
  <c r="T340" i="8"/>
  <c r="U340" i="8"/>
  <c r="T341" i="8"/>
  <c r="U341" i="8"/>
  <c r="T342" i="8"/>
  <c r="U342" i="8"/>
  <c r="T343" i="8"/>
  <c r="U343" i="8"/>
  <c r="T344" i="8"/>
  <c r="U344" i="8"/>
  <c r="T345" i="8"/>
  <c r="U345" i="8"/>
  <c r="T346" i="8"/>
  <c r="U346" i="8"/>
  <c r="T347" i="8"/>
  <c r="U347" i="8"/>
  <c r="T348" i="8"/>
  <c r="U348" i="8"/>
  <c r="T349" i="8"/>
  <c r="U349" i="8"/>
  <c r="T350" i="8"/>
  <c r="U350" i="8"/>
  <c r="T351" i="8"/>
  <c r="U351" i="8"/>
  <c r="T352" i="8"/>
  <c r="U352" i="8"/>
  <c r="T353" i="8"/>
  <c r="U353" i="8"/>
  <c r="T354" i="8"/>
  <c r="U354" i="8"/>
  <c r="T355" i="8"/>
  <c r="U355" i="8"/>
  <c r="T356" i="8"/>
  <c r="U356" i="8"/>
  <c r="T357" i="8"/>
  <c r="U357" i="8"/>
  <c r="T358" i="8"/>
  <c r="U358" i="8"/>
  <c r="T359" i="8"/>
  <c r="U359" i="8"/>
  <c r="T360" i="8"/>
  <c r="U360" i="8"/>
  <c r="T361" i="8"/>
  <c r="U361" i="8"/>
  <c r="T362" i="8"/>
  <c r="U362" i="8"/>
  <c r="T363" i="8"/>
  <c r="U363" i="8"/>
  <c r="T364" i="8"/>
  <c r="U364" i="8"/>
  <c r="T365" i="8"/>
  <c r="U365" i="8"/>
  <c r="T366" i="8"/>
  <c r="U366" i="8"/>
  <c r="T367" i="8"/>
  <c r="U367" i="8"/>
  <c r="T368" i="8"/>
  <c r="U368" i="8"/>
  <c r="T369" i="8"/>
  <c r="U369" i="8"/>
  <c r="T370" i="8"/>
  <c r="U370" i="8"/>
  <c r="T371" i="8"/>
  <c r="U371" i="8"/>
  <c r="T372" i="8"/>
  <c r="U372" i="8"/>
  <c r="T373" i="8"/>
  <c r="U373" i="8"/>
  <c r="T374" i="8"/>
  <c r="U374" i="8"/>
  <c r="T375" i="8"/>
  <c r="U375" i="8"/>
  <c r="T376" i="8"/>
  <c r="U376" i="8"/>
  <c r="T377" i="8"/>
  <c r="U377" i="8"/>
  <c r="T378" i="8"/>
  <c r="U378" i="8"/>
  <c r="T379" i="8"/>
  <c r="U379" i="8"/>
  <c r="T380" i="8"/>
  <c r="U380" i="8"/>
  <c r="T381" i="8"/>
  <c r="U381" i="8"/>
  <c r="T382" i="8"/>
  <c r="U382" i="8"/>
  <c r="T383" i="8"/>
  <c r="U383" i="8"/>
  <c r="T384" i="8"/>
  <c r="U384" i="8"/>
  <c r="T385" i="8"/>
  <c r="U385" i="8"/>
  <c r="T386" i="8"/>
  <c r="U386" i="8"/>
  <c r="T387" i="8"/>
  <c r="U387" i="8"/>
  <c r="T388" i="8"/>
  <c r="U388" i="8"/>
  <c r="T389" i="8"/>
  <c r="U389" i="8"/>
  <c r="T390" i="8"/>
  <c r="U390" i="8"/>
  <c r="T391" i="8"/>
  <c r="U391" i="8"/>
  <c r="T392" i="8"/>
  <c r="U392" i="8"/>
  <c r="T393" i="8"/>
  <c r="U393" i="8"/>
  <c r="T394" i="8"/>
  <c r="U394" i="8"/>
  <c r="T395" i="8"/>
  <c r="U395" i="8"/>
  <c r="T396" i="8"/>
  <c r="U396" i="8"/>
  <c r="T397" i="8"/>
  <c r="U397" i="8"/>
  <c r="T398" i="8"/>
  <c r="U398" i="8"/>
  <c r="T399" i="8"/>
  <c r="U399" i="8"/>
  <c r="T400" i="8"/>
  <c r="U400" i="8"/>
  <c r="T401" i="8"/>
  <c r="U401" i="8"/>
  <c r="T402" i="8"/>
  <c r="U402" i="8"/>
  <c r="T403" i="8"/>
  <c r="U403" i="8"/>
  <c r="T404" i="8"/>
  <c r="U404" i="8"/>
  <c r="T405" i="8"/>
  <c r="U405" i="8"/>
  <c r="T406" i="8"/>
  <c r="U406" i="8"/>
  <c r="T407" i="8"/>
  <c r="U407" i="8"/>
  <c r="T408" i="8"/>
  <c r="U408" i="8"/>
  <c r="T409" i="8"/>
  <c r="U409" i="8"/>
  <c r="T410" i="8"/>
  <c r="U410" i="8"/>
  <c r="T411" i="8"/>
  <c r="U411" i="8"/>
  <c r="T412" i="8"/>
  <c r="U412" i="8"/>
  <c r="T413" i="8"/>
  <c r="U413" i="8"/>
  <c r="T414" i="8"/>
  <c r="U414" i="8"/>
  <c r="T415" i="8"/>
  <c r="U415" i="8"/>
  <c r="T416" i="8"/>
  <c r="U416" i="8"/>
  <c r="T417" i="8"/>
  <c r="U417" i="8"/>
  <c r="T418" i="8"/>
  <c r="U418" i="8"/>
  <c r="T419" i="8"/>
  <c r="U419" i="8"/>
  <c r="T420" i="8"/>
  <c r="U420" i="8"/>
  <c r="T421" i="8"/>
  <c r="U421" i="8"/>
  <c r="T422" i="8"/>
  <c r="U422" i="8"/>
  <c r="T423" i="8"/>
  <c r="U423" i="8"/>
  <c r="T424" i="8"/>
  <c r="U424" i="8"/>
  <c r="T425" i="8"/>
  <c r="U425" i="8"/>
  <c r="T426" i="8"/>
  <c r="U426" i="8"/>
  <c r="T427" i="8"/>
  <c r="U427" i="8"/>
  <c r="T428" i="8"/>
  <c r="U428" i="8"/>
  <c r="T429" i="8"/>
  <c r="U429" i="8"/>
  <c r="T430" i="8"/>
  <c r="U430" i="8"/>
  <c r="T431" i="8"/>
  <c r="U431" i="8"/>
  <c r="T432" i="8"/>
  <c r="U432" i="8"/>
  <c r="T433" i="8"/>
  <c r="U433" i="8"/>
  <c r="T434" i="8"/>
  <c r="U434" i="8"/>
  <c r="T435" i="8"/>
  <c r="U435" i="8"/>
  <c r="T436" i="8"/>
  <c r="U436" i="8"/>
  <c r="T437" i="8"/>
  <c r="U437" i="8"/>
  <c r="T438" i="8"/>
  <c r="U438" i="8"/>
  <c r="T439" i="8"/>
  <c r="U439" i="8"/>
  <c r="T440" i="8"/>
  <c r="U440" i="8"/>
  <c r="T441" i="8"/>
  <c r="U441" i="8"/>
  <c r="T442" i="8"/>
  <c r="U442" i="8"/>
  <c r="T443" i="8"/>
  <c r="U443" i="8"/>
  <c r="T444" i="8"/>
  <c r="U444" i="8"/>
  <c r="T445" i="8"/>
  <c r="U445" i="8"/>
  <c r="T446" i="8"/>
  <c r="U446" i="8"/>
  <c r="T447" i="8"/>
  <c r="U447" i="8"/>
  <c r="T448" i="8"/>
  <c r="U448" i="8"/>
  <c r="T449" i="8"/>
  <c r="U449" i="8"/>
  <c r="T450" i="8"/>
  <c r="U450" i="8"/>
  <c r="T451" i="8"/>
  <c r="U451" i="8"/>
  <c r="T452" i="8"/>
  <c r="U452" i="8"/>
  <c r="T453" i="8"/>
  <c r="U453" i="8"/>
  <c r="T454" i="8"/>
  <c r="U454" i="8"/>
  <c r="T455" i="8"/>
  <c r="U455" i="8"/>
  <c r="T456" i="8"/>
  <c r="U456" i="8"/>
  <c r="T457" i="8"/>
  <c r="U457" i="8"/>
  <c r="T458" i="8"/>
  <c r="U458" i="8"/>
  <c r="T459" i="8"/>
  <c r="U459" i="8"/>
  <c r="T460" i="8"/>
  <c r="U460" i="8"/>
  <c r="T461" i="8"/>
  <c r="U461" i="8"/>
  <c r="T462" i="8"/>
  <c r="U462" i="8"/>
  <c r="T463" i="8"/>
  <c r="U463" i="8"/>
  <c r="T464" i="8"/>
  <c r="U464" i="8"/>
  <c r="T465" i="8"/>
  <c r="U465" i="8"/>
  <c r="T466" i="8"/>
  <c r="U466" i="8"/>
  <c r="T467" i="8"/>
  <c r="U467" i="8"/>
  <c r="T468" i="8"/>
  <c r="U468" i="8"/>
  <c r="T469" i="8"/>
  <c r="U469" i="8"/>
  <c r="T470" i="8"/>
  <c r="U470" i="8"/>
  <c r="T471" i="8"/>
  <c r="U471" i="8"/>
  <c r="T472" i="8"/>
  <c r="U472" i="8"/>
  <c r="T473" i="8"/>
  <c r="U473" i="8"/>
  <c r="T474" i="8"/>
  <c r="U474" i="8"/>
  <c r="T475" i="8"/>
  <c r="U475" i="8"/>
  <c r="T476" i="8"/>
  <c r="U476" i="8"/>
  <c r="T477" i="8"/>
  <c r="U477" i="8"/>
  <c r="T478" i="8"/>
  <c r="U478" i="8"/>
  <c r="T479" i="8"/>
  <c r="U479" i="8"/>
  <c r="T480" i="8"/>
  <c r="U480" i="8"/>
  <c r="T481" i="8"/>
  <c r="U481" i="8"/>
  <c r="T482" i="8"/>
  <c r="U482" i="8"/>
  <c r="T483" i="8"/>
  <c r="U483" i="8"/>
  <c r="T484" i="8"/>
  <c r="U484" i="8"/>
  <c r="T485" i="8"/>
  <c r="U485" i="8"/>
  <c r="T486" i="8"/>
  <c r="U486" i="8"/>
  <c r="T487" i="8"/>
  <c r="U487" i="8"/>
  <c r="T488" i="8"/>
  <c r="U488" i="8"/>
  <c r="T489" i="8"/>
  <c r="U489" i="8"/>
  <c r="T490" i="8"/>
  <c r="U490" i="8"/>
  <c r="T491" i="8"/>
  <c r="U491" i="8"/>
  <c r="T492" i="8"/>
  <c r="U492" i="8"/>
  <c r="T493" i="8"/>
  <c r="U493" i="8"/>
  <c r="T494" i="8"/>
  <c r="U494" i="8"/>
  <c r="T495" i="8"/>
  <c r="U495" i="8"/>
  <c r="T496" i="8"/>
  <c r="U496" i="8"/>
  <c r="T497" i="8"/>
  <c r="U497" i="8"/>
  <c r="T498" i="8"/>
  <c r="U498" i="8"/>
  <c r="T499" i="8"/>
  <c r="U499" i="8"/>
  <c r="T500" i="8"/>
  <c r="U500" i="8"/>
  <c r="T501" i="8"/>
  <c r="U501" i="8"/>
  <c r="T502" i="8"/>
  <c r="U502" i="8"/>
  <c r="T503" i="8"/>
  <c r="U503" i="8"/>
  <c r="U3" i="8"/>
  <c r="T3" i="8"/>
  <c r="R3" i="8"/>
  <c r="B28" i="8"/>
  <c r="B27" i="8"/>
  <c r="B20" i="8"/>
  <c r="N4" i="8"/>
  <c r="AD4" i="8" s="1"/>
  <c r="N5" i="8"/>
  <c r="AD5" i="8" s="1"/>
  <c r="N6" i="8"/>
  <c r="AD6" i="8" s="1"/>
  <c r="N7" i="8"/>
  <c r="AD7" i="8" s="1"/>
  <c r="N8" i="8"/>
  <c r="AD8" i="8" s="1"/>
  <c r="N9" i="8"/>
  <c r="AD9" i="8" s="1"/>
  <c r="N10" i="8"/>
  <c r="AF10" i="8" s="1"/>
  <c r="N11" i="8"/>
  <c r="AG11" i="8" s="1"/>
  <c r="N12" i="8"/>
  <c r="AF12" i="8" s="1"/>
  <c r="N13" i="8"/>
  <c r="AF13" i="8" s="1"/>
  <c r="N14" i="8"/>
  <c r="AF14" i="8" s="1"/>
  <c r="N15" i="8"/>
  <c r="AF15" i="8" s="1"/>
  <c r="N16" i="8"/>
  <c r="AD16" i="8" s="1"/>
  <c r="N17" i="8"/>
  <c r="AD17" i="8" s="1"/>
  <c r="N18" i="8"/>
  <c r="AD18" i="8" s="1"/>
  <c r="N19" i="8"/>
  <c r="AF19" i="8" s="1"/>
  <c r="N20" i="8"/>
  <c r="AD20" i="8" s="1"/>
  <c r="N21" i="8"/>
  <c r="AD21" i="8" s="1"/>
  <c r="N22" i="8"/>
  <c r="AH22" i="8" s="1"/>
  <c r="N23" i="8"/>
  <c r="AG23" i="8" s="1"/>
  <c r="N24" i="8"/>
  <c r="AG24" i="8" s="1"/>
  <c r="N25" i="8"/>
  <c r="AD25" i="8" s="1"/>
  <c r="N26" i="8"/>
  <c r="AD26" i="8" s="1"/>
  <c r="N27" i="8"/>
  <c r="AD27" i="8" s="1"/>
  <c r="N28" i="8"/>
  <c r="AD28" i="8" s="1"/>
  <c r="N29" i="8"/>
  <c r="AD29" i="8" s="1"/>
  <c r="N30" i="8"/>
  <c r="AD30" i="8" s="1"/>
  <c r="N31" i="8"/>
  <c r="AD31" i="8" s="1"/>
  <c r="N32" i="8"/>
  <c r="AD32" i="8" s="1"/>
  <c r="N33" i="8"/>
  <c r="AD33" i="8" s="1"/>
  <c r="N34" i="8"/>
  <c r="AF34" i="8" s="1"/>
  <c r="N35" i="8"/>
  <c r="AG35" i="8" s="1"/>
  <c r="N36" i="8"/>
  <c r="AG36" i="8" s="1"/>
  <c r="N37" i="8"/>
  <c r="AD37" i="8" s="1"/>
  <c r="N38" i="8"/>
  <c r="AD38" i="8" s="1"/>
  <c r="N39" i="8"/>
  <c r="AD39" i="8" s="1"/>
  <c r="N40" i="8"/>
  <c r="AD40" i="8" s="1"/>
  <c r="N41" i="8"/>
  <c r="AD41" i="8" s="1"/>
  <c r="N42" i="8"/>
  <c r="AD42" i="8" s="1"/>
  <c r="N43" i="8"/>
  <c r="AD43" i="8" s="1"/>
  <c r="N44" i="8"/>
  <c r="AD44" i="8" s="1"/>
  <c r="N45" i="8"/>
  <c r="AD45" i="8" s="1"/>
  <c r="N46" i="8"/>
  <c r="AF46" i="8" s="1"/>
  <c r="N47" i="8"/>
  <c r="AI47" i="8" s="1"/>
  <c r="N48" i="8"/>
  <c r="AF48" i="8" s="1"/>
  <c r="N49" i="8"/>
  <c r="AF49" i="8" s="1"/>
  <c r="N50" i="8"/>
  <c r="AF50" i="8" s="1"/>
  <c r="N51" i="8"/>
  <c r="AD51" i="8" s="1"/>
  <c r="N52" i="8"/>
  <c r="AD52" i="8" s="1"/>
  <c r="N53" i="8"/>
  <c r="AD53" i="8" s="1"/>
  <c r="N54" i="8"/>
  <c r="AD54" i="8" s="1"/>
  <c r="N55" i="8"/>
  <c r="AD55" i="8" s="1"/>
  <c r="N56" i="8"/>
  <c r="AD56" i="8" s="1"/>
  <c r="N57" i="8"/>
  <c r="AD57" i="8" s="1"/>
  <c r="N58" i="8"/>
  <c r="AF58" i="8" s="1"/>
  <c r="N59" i="8"/>
  <c r="AF59" i="8" s="1"/>
  <c r="N60" i="8"/>
  <c r="AF60" i="8" s="1"/>
  <c r="N61" i="8"/>
  <c r="AF61" i="8" s="1"/>
  <c r="N62" i="8"/>
  <c r="AF62" i="8" s="1"/>
  <c r="N63" i="8"/>
  <c r="AF63" i="8" s="1"/>
  <c r="N64" i="8"/>
  <c r="AF64" i="8" s="1"/>
  <c r="N65" i="8"/>
  <c r="AD65" i="8" s="1"/>
  <c r="N66" i="8"/>
  <c r="AD66" i="8" s="1"/>
  <c r="N67" i="8"/>
  <c r="AF67" i="8" s="1"/>
  <c r="N68" i="8"/>
  <c r="AD68" i="8" s="1"/>
  <c r="N69" i="8"/>
  <c r="AD69" i="8" s="1"/>
  <c r="N70" i="8"/>
  <c r="AF70" i="8" s="1"/>
  <c r="N71" i="8"/>
  <c r="AF71" i="8" s="1"/>
  <c r="N72" i="8"/>
  <c r="AF72" i="8" s="1"/>
  <c r="N73" i="8"/>
  <c r="AF73" i="8" s="1"/>
  <c r="N74" i="8"/>
  <c r="AF74" i="8" s="1"/>
  <c r="N75" i="8"/>
  <c r="AF75" i="8" s="1"/>
  <c r="N76" i="8"/>
  <c r="AD76" i="8" s="1"/>
  <c r="N77" i="8"/>
  <c r="AD77" i="8" s="1"/>
  <c r="N78" i="8"/>
  <c r="AD78" i="8" s="1"/>
  <c r="N79" i="8"/>
  <c r="AF79" i="8" s="1"/>
  <c r="N80" i="8"/>
  <c r="AD80" i="8" s="1"/>
  <c r="N81" i="8"/>
  <c r="AD81" i="8" s="1"/>
  <c r="N82" i="8"/>
  <c r="AF82" i="8" s="1"/>
  <c r="N83" i="8"/>
  <c r="AG83" i="8" s="1"/>
  <c r="N84" i="8"/>
  <c r="AG84" i="8" s="1"/>
  <c r="N85" i="8"/>
  <c r="AF85" i="8" s="1"/>
  <c r="N86" i="8"/>
  <c r="AF86" i="8" s="1"/>
  <c r="N87" i="8"/>
  <c r="AF87" i="8" s="1"/>
  <c r="N88" i="8"/>
  <c r="AF88" i="8" s="1"/>
  <c r="N89" i="8"/>
  <c r="AD89" i="8" s="1"/>
  <c r="N90" i="8"/>
  <c r="AD90" i="8" s="1"/>
  <c r="N91" i="8"/>
  <c r="AF91" i="8" s="1"/>
  <c r="N92" i="8"/>
  <c r="AF92" i="8" s="1"/>
  <c r="N93" i="8"/>
  <c r="AD93" i="8" s="1"/>
  <c r="N94" i="8"/>
  <c r="AF94" i="8" s="1"/>
  <c r="N95" i="8"/>
  <c r="AF95" i="8" s="1"/>
  <c r="N96" i="8"/>
  <c r="AF96" i="8" s="1"/>
  <c r="N97" i="8"/>
  <c r="AF97" i="8" s="1"/>
  <c r="N98" i="8"/>
  <c r="AF98" i="8" s="1"/>
  <c r="N99" i="8"/>
  <c r="AF99" i="8" s="1"/>
  <c r="N100" i="8"/>
  <c r="AF100" i="8" s="1"/>
  <c r="N101" i="8"/>
  <c r="AF101" i="8" s="1"/>
  <c r="N102" i="8"/>
  <c r="AF102" i="8" s="1"/>
  <c r="N103" i="8"/>
  <c r="AF103" i="8" s="1"/>
  <c r="N104" i="8"/>
  <c r="AF104" i="8" s="1"/>
  <c r="N105" i="8"/>
  <c r="AD105" i="8" s="1"/>
  <c r="N106" i="8"/>
  <c r="AF106" i="8" s="1"/>
  <c r="N107" i="8"/>
  <c r="AI107" i="8" s="1"/>
  <c r="N108" i="8"/>
  <c r="AF108" i="8" s="1"/>
  <c r="N109" i="8"/>
  <c r="AF109" i="8" s="1"/>
  <c r="N110" i="8"/>
  <c r="AF110" i="8" s="1"/>
  <c r="N111" i="8"/>
  <c r="AF111" i="8" s="1"/>
  <c r="N112" i="8"/>
  <c r="AF112" i="8" s="1"/>
  <c r="N113" i="8"/>
  <c r="AF113" i="8" s="1"/>
  <c r="N114" i="8"/>
  <c r="AD114" i="8" s="1"/>
  <c r="N115" i="8"/>
  <c r="AD115" i="8" s="1"/>
  <c r="N116" i="8"/>
  <c r="AF116" i="8" s="1"/>
  <c r="N117" i="8"/>
  <c r="AD117" i="8" s="1"/>
  <c r="N118" i="8"/>
  <c r="AF118" i="8" s="1"/>
  <c r="N119" i="8"/>
  <c r="AF119" i="8" s="1"/>
  <c r="N120" i="8"/>
  <c r="AF120" i="8" s="1"/>
  <c r="N121" i="8"/>
  <c r="AF121" i="8" s="1"/>
  <c r="N122" i="8"/>
  <c r="AF122" i="8" s="1"/>
  <c r="N123" i="8"/>
  <c r="AF123" i="8" s="1"/>
  <c r="N124" i="8"/>
  <c r="AF124" i="8" s="1"/>
  <c r="N125" i="8"/>
  <c r="AF125" i="8" s="1"/>
  <c r="N126" i="8"/>
  <c r="AD126" i="8" s="1"/>
  <c r="N127" i="8"/>
  <c r="AD127" i="8" s="1"/>
  <c r="N128" i="8"/>
  <c r="AD128" i="8" s="1"/>
  <c r="N129" i="8"/>
  <c r="AD129" i="8" s="1"/>
  <c r="N130" i="8"/>
  <c r="AF130" i="8" s="1"/>
  <c r="N131" i="8"/>
  <c r="AI131" i="8" s="1"/>
  <c r="N132" i="8"/>
  <c r="AF132" i="8" s="1"/>
  <c r="N133" i="8"/>
  <c r="AF133" i="8" s="1"/>
  <c r="N134" i="8"/>
  <c r="AF134" i="8" s="1"/>
  <c r="N135" i="8"/>
  <c r="AF135" i="8" s="1"/>
  <c r="N136" i="8"/>
  <c r="AF136" i="8" s="1"/>
  <c r="N137" i="8"/>
  <c r="AF137" i="8" s="1"/>
  <c r="N138" i="8"/>
  <c r="AD138" i="8" s="1"/>
  <c r="N139" i="8"/>
  <c r="AD139" i="8" s="1"/>
  <c r="N140" i="8"/>
  <c r="AF140" i="8" s="1"/>
  <c r="N141" i="8"/>
  <c r="AD141" i="8" s="1"/>
  <c r="N142" i="8"/>
  <c r="AF142" i="8" s="1"/>
  <c r="N143" i="8"/>
  <c r="AF143" i="8" s="1"/>
  <c r="N144" i="8"/>
  <c r="AF144" i="8" s="1"/>
  <c r="N145" i="8"/>
  <c r="AI145" i="8" s="1"/>
  <c r="N146" i="8"/>
  <c r="AF146" i="8" s="1"/>
  <c r="N147" i="8"/>
  <c r="AF147" i="8" s="1"/>
  <c r="N148" i="8"/>
  <c r="AF148" i="8" s="1"/>
  <c r="N149" i="8"/>
  <c r="AF149" i="8" s="1"/>
  <c r="N150" i="8"/>
  <c r="AD150" i="8" s="1"/>
  <c r="N151" i="8"/>
  <c r="AD151" i="8" s="1"/>
  <c r="N152" i="8"/>
  <c r="AF152" i="8" s="1"/>
  <c r="N153" i="8"/>
  <c r="AD153" i="8" s="1"/>
  <c r="N154" i="8"/>
  <c r="AF154" i="8" s="1"/>
  <c r="N155" i="8"/>
  <c r="AF155" i="8" s="1"/>
  <c r="N156" i="8"/>
  <c r="AF156" i="8" s="1"/>
  <c r="N157" i="8"/>
  <c r="AF157" i="8" s="1"/>
  <c r="N158" i="8"/>
  <c r="AF158" i="8" s="1"/>
  <c r="N159" i="8"/>
  <c r="AF159" i="8" s="1"/>
  <c r="N160" i="8"/>
  <c r="AF160" i="8" s="1"/>
  <c r="N161" i="8"/>
  <c r="AF161" i="8" s="1"/>
  <c r="N162" i="8"/>
  <c r="AD162" i="8" s="1"/>
  <c r="N163" i="8"/>
  <c r="AF163" i="8" s="1"/>
  <c r="N164" i="8"/>
  <c r="AF164" i="8" s="1"/>
  <c r="N165" i="8"/>
  <c r="AD165" i="8" s="1"/>
  <c r="N166" i="8"/>
  <c r="AF166" i="8" s="1"/>
  <c r="N167" i="8"/>
  <c r="AF167" i="8" s="1"/>
  <c r="N168" i="8"/>
  <c r="AF168" i="8" s="1"/>
  <c r="N169" i="8"/>
  <c r="AF169" i="8" s="1"/>
  <c r="N170" i="8"/>
  <c r="AF170" i="8" s="1"/>
  <c r="N171" i="8"/>
  <c r="AF171" i="8" s="1"/>
  <c r="N172" i="8"/>
  <c r="AF172" i="8" s="1"/>
  <c r="N173" i="8"/>
  <c r="AF173" i="8" s="1"/>
  <c r="N174" i="8"/>
  <c r="AF174" i="8" s="1"/>
  <c r="N175" i="8"/>
  <c r="AF175" i="8" s="1"/>
  <c r="N176" i="8"/>
  <c r="AF176" i="8" s="1"/>
  <c r="N177" i="8"/>
  <c r="AI177" i="8" s="1"/>
  <c r="N178" i="8"/>
  <c r="AH178" i="8" s="1"/>
  <c r="N179" i="8"/>
  <c r="AF179" i="8" s="1"/>
  <c r="N180" i="8"/>
  <c r="AF180" i="8" s="1"/>
  <c r="N181" i="8"/>
  <c r="AF181" i="8" s="1"/>
  <c r="N182" i="8"/>
  <c r="AF182" i="8" s="1"/>
  <c r="N183" i="8"/>
  <c r="AF183" i="8" s="1"/>
  <c r="N184" i="8"/>
  <c r="AF184" i="8" s="1"/>
  <c r="N185" i="8"/>
  <c r="AF185" i="8" s="1"/>
  <c r="N186" i="8"/>
  <c r="AD186" i="8" s="1"/>
  <c r="N187" i="8"/>
  <c r="AD187" i="8" s="1"/>
  <c r="N188" i="8"/>
  <c r="AF188" i="8" s="1"/>
  <c r="N189" i="8"/>
  <c r="AD189" i="8" s="1"/>
  <c r="N190" i="8"/>
  <c r="AF190" i="8" s="1"/>
  <c r="N191" i="8"/>
  <c r="AF191" i="8" s="1"/>
  <c r="N192" i="8"/>
  <c r="AF192" i="8" s="1"/>
  <c r="N193" i="8"/>
  <c r="AF193" i="8" s="1"/>
  <c r="N194" i="8"/>
  <c r="AF194" i="8" s="1"/>
  <c r="N195" i="8"/>
  <c r="AF195" i="8" s="1"/>
  <c r="N196" i="8"/>
  <c r="AF196" i="8" s="1"/>
  <c r="N197" i="8"/>
  <c r="AF197" i="8" s="1"/>
  <c r="N198" i="8"/>
  <c r="AI198" i="8" s="1"/>
  <c r="N199" i="8"/>
  <c r="AD199" i="8" s="1"/>
  <c r="N200" i="8"/>
  <c r="AD200" i="8" s="1"/>
  <c r="N201" i="8"/>
  <c r="AD201" i="8" s="1"/>
  <c r="N202" i="8"/>
  <c r="AF202" i="8" s="1"/>
  <c r="N203" i="8"/>
  <c r="AF203" i="8" s="1"/>
  <c r="N204" i="8"/>
  <c r="AF204" i="8" s="1"/>
  <c r="N205" i="8"/>
  <c r="AF205" i="8" s="1"/>
  <c r="N206" i="8"/>
  <c r="AF206" i="8" s="1"/>
  <c r="N207" i="8"/>
  <c r="AF207" i="8" s="1"/>
  <c r="N208" i="8"/>
  <c r="AF208" i="8" s="1"/>
  <c r="N209" i="8"/>
  <c r="AF209" i="8" s="1"/>
  <c r="N210" i="8"/>
  <c r="AD210" i="8" s="1"/>
  <c r="N211" i="8"/>
  <c r="AD211" i="8" s="1"/>
  <c r="N212" i="8"/>
  <c r="AF212" i="8" s="1"/>
  <c r="N213" i="8"/>
  <c r="AG213" i="8" s="1"/>
  <c r="N214" i="8"/>
  <c r="AF214" i="8" s="1"/>
  <c r="N215" i="8"/>
  <c r="AI215" i="8" s="1"/>
  <c r="N216" i="8"/>
  <c r="AF216" i="8" s="1"/>
  <c r="N217" i="8"/>
  <c r="AF217" i="8" s="1"/>
  <c r="N218" i="8"/>
  <c r="AH218" i="8" s="1"/>
  <c r="N219" i="8"/>
  <c r="AF219" i="8" s="1"/>
  <c r="N220" i="8"/>
  <c r="AF220" i="8" s="1"/>
  <c r="N221" i="8"/>
  <c r="AF221" i="8" s="1"/>
  <c r="N222" i="8"/>
  <c r="AD222" i="8" s="1"/>
  <c r="N223" i="8"/>
  <c r="AD223" i="8" s="1"/>
  <c r="N224" i="8"/>
  <c r="AF224" i="8" s="1"/>
  <c r="N225" i="8"/>
  <c r="AD225" i="8" s="1"/>
  <c r="N226" i="8"/>
  <c r="AF226" i="8" s="1"/>
  <c r="N227" i="8"/>
  <c r="AF227" i="8" s="1"/>
  <c r="N228" i="8"/>
  <c r="AF228" i="8" s="1"/>
  <c r="N229" i="8"/>
  <c r="AF229" i="8" s="1"/>
  <c r="N230" i="8"/>
  <c r="AF230" i="8" s="1"/>
  <c r="N231" i="8"/>
  <c r="AF231" i="8" s="1"/>
  <c r="N232" i="8"/>
  <c r="AF232" i="8" s="1"/>
  <c r="N233" i="8"/>
  <c r="AF233" i="8" s="1"/>
  <c r="N234" i="8"/>
  <c r="AI234" i="8" s="1"/>
  <c r="N235" i="8"/>
  <c r="AF235" i="8" s="1"/>
  <c r="N236" i="8"/>
  <c r="AF236" i="8" s="1"/>
  <c r="N237" i="8"/>
  <c r="AD237" i="8" s="1"/>
  <c r="N238" i="8"/>
  <c r="AF238" i="8" s="1"/>
  <c r="N239" i="8"/>
  <c r="AF239" i="8" s="1"/>
  <c r="N240" i="8"/>
  <c r="AF240" i="8" s="1"/>
  <c r="N241" i="8"/>
  <c r="AF241" i="8" s="1"/>
  <c r="N242" i="8"/>
  <c r="AF242" i="8" s="1"/>
  <c r="N243" i="8"/>
  <c r="AF243" i="8" s="1"/>
  <c r="N244" i="8"/>
  <c r="AF244" i="8" s="1"/>
  <c r="N245" i="8"/>
  <c r="AF245" i="8" s="1"/>
  <c r="N246" i="8"/>
  <c r="AF246" i="8" s="1"/>
  <c r="N247" i="8"/>
  <c r="AF247" i="8" s="1"/>
  <c r="N248" i="8"/>
  <c r="AF248" i="8" s="1"/>
  <c r="N249" i="8"/>
  <c r="AD249" i="8" s="1"/>
  <c r="N250" i="8"/>
  <c r="AF250" i="8" s="1"/>
  <c r="N251" i="8"/>
  <c r="AF251" i="8" s="1"/>
  <c r="N252" i="8"/>
  <c r="AF252" i="8" s="1"/>
  <c r="N253" i="8"/>
  <c r="AF253" i="8" s="1"/>
  <c r="N254" i="8"/>
  <c r="AF254" i="8" s="1"/>
  <c r="N255" i="8"/>
  <c r="AF255" i="8" s="1"/>
  <c r="N256" i="8"/>
  <c r="AF256" i="8" s="1"/>
  <c r="N257" i="8"/>
  <c r="AF257" i="8" s="1"/>
  <c r="N258" i="8"/>
  <c r="AD258" i="8" s="1"/>
  <c r="N259" i="8"/>
  <c r="AD259" i="8" s="1"/>
  <c r="N260" i="8"/>
  <c r="AD260" i="8" s="1"/>
  <c r="N261" i="8"/>
  <c r="AD261" i="8" s="1"/>
  <c r="N262" i="8"/>
  <c r="AF262" i="8" s="1"/>
  <c r="N263" i="8"/>
  <c r="AF263" i="8" s="1"/>
  <c r="N264" i="8"/>
  <c r="AF264" i="8" s="1"/>
  <c r="N265" i="8"/>
  <c r="AF265" i="8" s="1"/>
  <c r="N266" i="8"/>
  <c r="AF266" i="8" s="1"/>
  <c r="N267" i="8"/>
  <c r="AF267" i="8" s="1"/>
  <c r="N268" i="8"/>
  <c r="AF268" i="8" s="1"/>
  <c r="N269" i="8"/>
  <c r="AF269" i="8" s="1"/>
  <c r="N270" i="8"/>
  <c r="AH270" i="8" s="1"/>
  <c r="N271" i="8"/>
  <c r="AD271" i="8" s="1"/>
  <c r="N272" i="8"/>
  <c r="AF272" i="8" s="1"/>
  <c r="N273" i="8"/>
  <c r="AD273" i="8" s="1"/>
  <c r="N274" i="8"/>
  <c r="AF274" i="8" s="1"/>
  <c r="N275" i="8"/>
  <c r="AF275" i="8" s="1"/>
  <c r="N276" i="8"/>
  <c r="AF276" i="8" s="1"/>
  <c r="N277" i="8"/>
  <c r="AF277" i="8" s="1"/>
  <c r="N278" i="8"/>
  <c r="AF278" i="8" s="1"/>
  <c r="N279" i="8"/>
  <c r="AF279" i="8" s="1"/>
  <c r="N280" i="8"/>
  <c r="AF280" i="8" s="1"/>
  <c r="N281" i="8"/>
  <c r="AF281" i="8" s="1"/>
  <c r="N282" i="8"/>
  <c r="AI282" i="8" s="1"/>
  <c r="N283" i="8"/>
  <c r="AD283" i="8" s="1"/>
  <c r="N284" i="8"/>
  <c r="AF284" i="8" s="1"/>
  <c r="N285" i="8"/>
  <c r="AD285" i="8" s="1"/>
  <c r="N286" i="8"/>
  <c r="AF286" i="8" s="1"/>
  <c r="N287" i="8"/>
  <c r="AF287" i="8" s="1"/>
  <c r="N288" i="8"/>
  <c r="AF288" i="8" s="1"/>
  <c r="N289" i="8"/>
  <c r="AF289" i="8" s="1"/>
  <c r="N290" i="8"/>
  <c r="AF290" i="8" s="1"/>
  <c r="N291" i="8"/>
  <c r="AF291" i="8" s="1"/>
  <c r="N292" i="8"/>
  <c r="AF292" i="8" s="1"/>
  <c r="N293" i="8"/>
  <c r="AF293" i="8" s="1"/>
  <c r="N294" i="8"/>
  <c r="AD294" i="8" s="1"/>
  <c r="N295" i="8"/>
  <c r="AD295" i="8" s="1"/>
  <c r="N296" i="8"/>
  <c r="AF296" i="8" s="1"/>
  <c r="N297" i="8"/>
  <c r="AD297" i="8" s="1"/>
  <c r="N298" i="8"/>
  <c r="AF298" i="8" s="1"/>
  <c r="N299" i="8"/>
  <c r="AF299" i="8" s="1"/>
  <c r="N300" i="8"/>
  <c r="AF300" i="8" s="1"/>
  <c r="N301" i="8"/>
  <c r="AF301" i="8" s="1"/>
  <c r="N302" i="8"/>
  <c r="AF302" i="8" s="1"/>
  <c r="N303" i="8"/>
  <c r="AF303" i="8" s="1"/>
  <c r="N304" i="8"/>
  <c r="AF304" i="8" s="1"/>
  <c r="N305" i="8"/>
  <c r="AF305" i="8" s="1"/>
  <c r="N306" i="8"/>
  <c r="AD306" i="8" s="1"/>
  <c r="N307" i="8"/>
  <c r="AF307" i="8" s="1"/>
  <c r="N308" i="8"/>
  <c r="AF308" i="8" s="1"/>
  <c r="N309" i="8"/>
  <c r="AD309" i="8" s="1"/>
  <c r="N310" i="8"/>
  <c r="AF310" i="8" s="1"/>
  <c r="N311" i="8"/>
  <c r="AF311" i="8" s="1"/>
  <c r="N312" i="8"/>
  <c r="AF312" i="8" s="1"/>
  <c r="N313" i="8"/>
  <c r="AF313" i="8" s="1"/>
  <c r="N314" i="8"/>
  <c r="AF314" i="8" s="1"/>
  <c r="N315" i="8"/>
  <c r="AF315" i="8" s="1"/>
  <c r="N316" i="8"/>
  <c r="AF316" i="8" s="1"/>
  <c r="N317" i="8"/>
  <c r="AF317" i="8" s="1"/>
  <c r="N318" i="8"/>
  <c r="AF318" i="8" s="1"/>
  <c r="N319" i="8"/>
  <c r="AF319" i="8" s="1"/>
  <c r="N320" i="8"/>
  <c r="AF320" i="8" s="1"/>
  <c r="N321" i="8"/>
  <c r="AD321" i="8" s="1"/>
  <c r="N322" i="8"/>
  <c r="AF322" i="8" s="1"/>
  <c r="N323" i="8"/>
  <c r="AF323" i="8" s="1"/>
  <c r="N324" i="8"/>
  <c r="AF324" i="8" s="1"/>
  <c r="N325" i="8"/>
  <c r="AF325" i="8" s="1"/>
  <c r="N326" i="8"/>
  <c r="AH326" i="8" s="1"/>
  <c r="N327" i="8"/>
  <c r="AF327" i="8" s="1"/>
  <c r="N328" i="8"/>
  <c r="AF328" i="8" s="1"/>
  <c r="N329" i="8"/>
  <c r="AF329" i="8" s="1"/>
  <c r="N330" i="8"/>
  <c r="AD330" i="8" s="1"/>
  <c r="N331" i="8"/>
  <c r="AD331" i="8" s="1"/>
  <c r="N332" i="8"/>
  <c r="AD332" i="8" s="1"/>
  <c r="N333" i="8"/>
  <c r="AD333" i="8" s="1"/>
  <c r="N334" i="8"/>
  <c r="AF334" i="8" s="1"/>
  <c r="N335" i="8"/>
  <c r="AF335" i="8" s="1"/>
  <c r="N336" i="8"/>
  <c r="AF336" i="8" s="1"/>
  <c r="N337" i="8"/>
  <c r="AF337" i="8" s="1"/>
  <c r="N338" i="8"/>
  <c r="AF338" i="8" s="1"/>
  <c r="N339" i="8"/>
  <c r="AF339" i="8" s="1"/>
  <c r="N340" i="8"/>
  <c r="AF340" i="8" s="1"/>
  <c r="N341" i="8"/>
  <c r="AF341" i="8" s="1"/>
  <c r="N342" i="8"/>
  <c r="AI342" i="8" s="1"/>
  <c r="N343" i="8"/>
  <c r="AD343" i="8" s="1"/>
  <c r="N344" i="8"/>
  <c r="AF344" i="8" s="1"/>
  <c r="N345" i="8"/>
  <c r="AD345" i="8" s="1"/>
  <c r="N346" i="8"/>
  <c r="AF346" i="8" s="1"/>
  <c r="N347" i="8"/>
  <c r="AF347" i="8" s="1"/>
  <c r="N348" i="8"/>
  <c r="AF348" i="8" s="1"/>
  <c r="N349" i="8"/>
  <c r="AF349" i="8" s="1"/>
  <c r="N350" i="8"/>
  <c r="AF350" i="8" s="1"/>
  <c r="N351" i="8"/>
  <c r="AF351" i="8" s="1"/>
  <c r="N352" i="8"/>
  <c r="AF352" i="8" s="1"/>
  <c r="N353" i="8"/>
  <c r="AF353" i="8" s="1"/>
  <c r="N354" i="8"/>
  <c r="AD354" i="8" s="1"/>
  <c r="N355" i="8"/>
  <c r="AD355" i="8" s="1"/>
  <c r="N356" i="8"/>
  <c r="AF356" i="8" s="1"/>
  <c r="N357" i="8"/>
  <c r="AG357" i="8" s="1"/>
  <c r="N358" i="8"/>
  <c r="AF358" i="8" s="1"/>
  <c r="N359" i="8"/>
  <c r="AF359" i="8" s="1"/>
  <c r="N360" i="8"/>
  <c r="AF360" i="8" s="1"/>
  <c r="N361" i="8"/>
  <c r="AF361" i="8" s="1"/>
  <c r="N362" i="8"/>
  <c r="AF362" i="8" s="1"/>
  <c r="N363" i="8"/>
  <c r="AF363" i="8" s="1"/>
  <c r="N364" i="8"/>
  <c r="AF364" i="8" s="1"/>
  <c r="N365" i="8"/>
  <c r="AF365" i="8" s="1"/>
  <c r="N366" i="8"/>
  <c r="AD366" i="8" s="1"/>
  <c r="N367" i="8"/>
  <c r="AD367" i="8" s="1"/>
  <c r="N368" i="8"/>
  <c r="AF368" i="8" s="1"/>
  <c r="N369" i="8"/>
  <c r="AD369" i="8" s="1"/>
  <c r="N370" i="8"/>
  <c r="AF370" i="8" s="1"/>
  <c r="N371" i="8"/>
  <c r="AF371" i="8" s="1"/>
  <c r="N372" i="8"/>
  <c r="AF372" i="8" s="1"/>
  <c r="N373" i="8"/>
  <c r="AF373" i="8" s="1"/>
  <c r="N374" i="8"/>
  <c r="AF374" i="8" s="1"/>
  <c r="N375" i="8"/>
  <c r="AF375" i="8" s="1"/>
  <c r="N376" i="8"/>
  <c r="AF376" i="8" s="1"/>
  <c r="N377" i="8"/>
  <c r="AF377" i="8" s="1"/>
  <c r="N378" i="8"/>
  <c r="AH378" i="8" s="1"/>
  <c r="N379" i="8"/>
  <c r="AF379" i="8" s="1"/>
  <c r="N380" i="8"/>
  <c r="AF380" i="8" s="1"/>
  <c r="N381" i="8"/>
  <c r="AD381" i="8" s="1"/>
  <c r="N382" i="8"/>
  <c r="AF382" i="8" s="1"/>
  <c r="N383" i="8"/>
  <c r="AF383" i="8" s="1"/>
  <c r="N384" i="8"/>
  <c r="AF384" i="8" s="1"/>
  <c r="N385" i="8"/>
  <c r="AF385" i="8" s="1"/>
  <c r="N386" i="8"/>
  <c r="AF386" i="8" s="1"/>
  <c r="N387" i="8"/>
  <c r="AF387" i="8" s="1"/>
  <c r="N388" i="8"/>
  <c r="AF388" i="8" s="1"/>
  <c r="N389" i="8"/>
  <c r="AF389" i="8" s="1"/>
  <c r="N390" i="8"/>
  <c r="AH390" i="8" s="1"/>
  <c r="N391" i="8"/>
  <c r="AF391" i="8" s="1"/>
  <c r="N392" i="8"/>
  <c r="AF392" i="8" s="1"/>
  <c r="N393" i="8"/>
  <c r="AG393" i="8" s="1"/>
  <c r="N394" i="8"/>
  <c r="AF394" i="8" s="1"/>
  <c r="N395" i="8"/>
  <c r="AF395" i="8" s="1"/>
  <c r="N396" i="8"/>
  <c r="AF396" i="8" s="1"/>
  <c r="N397" i="8"/>
  <c r="AF397" i="8" s="1"/>
  <c r="N398" i="8"/>
  <c r="AF398" i="8" s="1"/>
  <c r="N399" i="8"/>
  <c r="AF399" i="8" s="1"/>
  <c r="N400" i="8"/>
  <c r="AF400" i="8" s="1"/>
  <c r="N401" i="8"/>
  <c r="AF401" i="8" s="1"/>
  <c r="N402" i="8"/>
  <c r="AD402" i="8" s="1"/>
  <c r="N403" i="8"/>
  <c r="AD403" i="8" s="1"/>
  <c r="N404" i="8"/>
  <c r="AF404" i="8" s="1"/>
  <c r="N405" i="8"/>
  <c r="AD405" i="8" s="1"/>
  <c r="N406" i="8"/>
  <c r="AF406" i="8" s="1"/>
  <c r="N407" i="8"/>
  <c r="AF407" i="8" s="1"/>
  <c r="N408" i="8"/>
  <c r="AF408" i="8" s="1"/>
  <c r="N409" i="8"/>
  <c r="AF409" i="8" s="1"/>
  <c r="N410" i="8"/>
  <c r="AF410" i="8" s="1"/>
  <c r="N411" i="8"/>
  <c r="AF411" i="8" s="1"/>
  <c r="N412" i="8"/>
  <c r="AF412" i="8" s="1"/>
  <c r="N413" i="8"/>
  <c r="AF413" i="8" s="1"/>
  <c r="N414" i="8"/>
  <c r="AI414" i="8" s="1"/>
  <c r="N415" i="8"/>
  <c r="AG415" i="8" s="1"/>
  <c r="N416" i="8"/>
  <c r="AF416" i="8" s="1"/>
  <c r="N417" i="8"/>
  <c r="AD417" i="8" s="1"/>
  <c r="N418" i="8"/>
  <c r="AF418" i="8" s="1"/>
  <c r="N419" i="8"/>
  <c r="AF419" i="8" s="1"/>
  <c r="N420" i="8"/>
  <c r="AF420" i="8" s="1"/>
  <c r="N421" i="8"/>
  <c r="AF421" i="8" s="1"/>
  <c r="N422" i="8"/>
  <c r="AF422" i="8" s="1"/>
  <c r="N423" i="8"/>
  <c r="AI423" i="8" s="1"/>
  <c r="N424" i="8"/>
  <c r="AF424" i="8" s="1"/>
  <c r="N425" i="8"/>
  <c r="AF425" i="8" s="1"/>
  <c r="N426" i="8"/>
  <c r="AG426" i="8" s="1"/>
  <c r="N427" i="8"/>
  <c r="AD427" i="8" s="1"/>
  <c r="N428" i="8"/>
  <c r="AF428" i="8" s="1"/>
  <c r="N429" i="8"/>
  <c r="AD429" i="8" s="1"/>
  <c r="N430" i="8"/>
  <c r="AF430" i="8" s="1"/>
  <c r="N431" i="8"/>
  <c r="AG431" i="8" s="1"/>
  <c r="N432" i="8"/>
  <c r="AG432" i="8" s="1"/>
  <c r="N433" i="8"/>
  <c r="AG433" i="8" s="1"/>
  <c r="N434" i="8"/>
  <c r="AH434" i="8" s="1"/>
  <c r="N435" i="8"/>
  <c r="AF435" i="8" s="1"/>
  <c r="N436" i="8"/>
  <c r="AF436" i="8" s="1"/>
  <c r="N437" i="8"/>
  <c r="AF437" i="8" s="1"/>
  <c r="N438" i="8"/>
  <c r="AD438" i="8" s="1"/>
  <c r="N439" i="8"/>
  <c r="AG439" i="8" s="1"/>
  <c r="N440" i="8"/>
  <c r="AD440" i="8" s="1"/>
  <c r="N441" i="8"/>
  <c r="AD441" i="8" s="1"/>
  <c r="N442" i="8"/>
  <c r="AF442" i="8" s="1"/>
  <c r="N443" i="8"/>
  <c r="AF443" i="8" s="1"/>
  <c r="N444" i="8"/>
  <c r="AF444" i="8" s="1"/>
  <c r="N445" i="8"/>
  <c r="AF445" i="8" s="1"/>
  <c r="N446" i="8"/>
  <c r="AF446" i="8" s="1"/>
  <c r="N447" i="8"/>
  <c r="AF447" i="8" s="1"/>
  <c r="N448" i="8"/>
  <c r="AF448" i="8" s="1"/>
  <c r="N449" i="8"/>
  <c r="AF449" i="8" s="1"/>
  <c r="N450" i="8"/>
  <c r="AI450" i="8" s="1"/>
  <c r="N451" i="8"/>
  <c r="AF451" i="8" s="1"/>
  <c r="N452" i="8"/>
  <c r="AF452" i="8" s="1"/>
  <c r="N453" i="8"/>
  <c r="AD453" i="8" s="1"/>
  <c r="N454" i="8"/>
  <c r="AF454" i="8" s="1"/>
  <c r="N455" i="8"/>
  <c r="AF455" i="8" s="1"/>
  <c r="N456" i="8"/>
  <c r="AF456" i="8" s="1"/>
  <c r="N457" i="8"/>
  <c r="AF457" i="8" s="1"/>
  <c r="N458" i="8"/>
  <c r="AF458" i="8" s="1"/>
  <c r="N459" i="8"/>
  <c r="AF459" i="8" s="1"/>
  <c r="N460" i="8"/>
  <c r="AF460" i="8" s="1"/>
  <c r="N461" i="8"/>
  <c r="AF461" i="8" s="1"/>
  <c r="N462" i="8"/>
  <c r="AH462" i="8" s="1"/>
  <c r="N463" i="8"/>
  <c r="AG463" i="8" s="1"/>
  <c r="N464" i="8"/>
  <c r="AF464" i="8" s="1"/>
  <c r="N465" i="8"/>
  <c r="AD465" i="8" s="1"/>
  <c r="N466" i="8"/>
  <c r="AF466" i="8" s="1"/>
  <c r="N467" i="8"/>
  <c r="AF467" i="8" s="1"/>
  <c r="N468" i="8"/>
  <c r="AF468" i="8" s="1"/>
  <c r="N469" i="8"/>
  <c r="AF469" i="8" s="1"/>
  <c r="N470" i="8"/>
  <c r="AF470" i="8" s="1"/>
  <c r="N471" i="8"/>
  <c r="AF471" i="8" s="1"/>
  <c r="N472" i="8"/>
  <c r="AF472" i="8" s="1"/>
  <c r="N473" i="8"/>
  <c r="AF473" i="8" s="1"/>
  <c r="N474" i="8"/>
  <c r="AD474" i="8" s="1"/>
  <c r="N475" i="8"/>
  <c r="AD475" i="8" s="1"/>
  <c r="N476" i="8"/>
  <c r="AF476" i="8" s="1"/>
  <c r="N477" i="8"/>
  <c r="AD477" i="8" s="1"/>
  <c r="N478" i="8"/>
  <c r="AF478" i="8" s="1"/>
  <c r="N479" i="8"/>
  <c r="AF479" i="8" s="1"/>
  <c r="N480" i="8"/>
  <c r="AF480" i="8" s="1"/>
  <c r="N481" i="8"/>
  <c r="AF481" i="8" s="1"/>
  <c r="N482" i="8"/>
  <c r="AH482" i="8" s="1"/>
  <c r="N483" i="8"/>
  <c r="AF483" i="8" s="1"/>
  <c r="N484" i="8"/>
  <c r="AF484" i="8" s="1"/>
  <c r="N485" i="8"/>
  <c r="AF485" i="8" s="1"/>
  <c r="N486" i="8"/>
  <c r="AG486" i="8" s="1"/>
  <c r="N487" i="8"/>
  <c r="AD487" i="8" s="1"/>
  <c r="N488" i="8"/>
  <c r="AF488" i="8" s="1"/>
  <c r="N489" i="8"/>
  <c r="AD489" i="8" s="1"/>
  <c r="N490" i="8"/>
  <c r="AF490" i="8" s="1"/>
  <c r="N491" i="8"/>
  <c r="AF491" i="8" s="1"/>
  <c r="N492" i="8"/>
  <c r="AF492" i="8" s="1"/>
  <c r="N493" i="8"/>
  <c r="AF493" i="8" s="1"/>
  <c r="N494" i="8"/>
  <c r="AF494" i="8" s="1"/>
  <c r="N495" i="8"/>
  <c r="AF495" i="8" s="1"/>
  <c r="N496" i="8"/>
  <c r="AF496" i="8" s="1"/>
  <c r="N497" i="8"/>
  <c r="AF497" i="8" s="1"/>
  <c r="N498" i="8"/>
  <c r="AD498" i="8" s="1"/>
  <c r="N499" i="8"/>
  <c r="AG499" i="8" s="1"/>
  <c r="N500" i="8"/>
  <c r="AF500" i="8" s="1"/>
  <c r="N501" i="8"/>
  <c r="AD501" i="8" s="1"/>
  <c r="N502" i="8"/>
  <c r="AF502" i="8" s="1"/>
  <c r="N503" i="8"/>
  <c r="AF503" i="8" s="1"/>
  <c r="N3" i="8"/>
  <c r="AF3" i="8" s="1"/>
  <c r="B23" i="8"/>
  <c r="B25" i="8"/>
  <c r="B24" i="8"/>
  <c r="B17" i="8"/>
  <c r="B19" i="8"/>
  <c r="B18" i="8"/>
  <c r="B14" i="8"/>
  <c r="E4" i="8"/>
  <c r="E3" i="8"/>
  <c r="L2" i="6"/>
  <c r="I2" i="6"/>
  <c r="L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2" i="4"/>
  <c r="I2" i="4" s="1"/>
  <c r="J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2" i="4"/>
  <c r="C3" i="4"/>
  <c r="E2" i="4"/>
  <c r="B13" i="4"/>
  <c r="B11" i="4"/>
  <c r="B12" i="4"/>
  <c r="B13" i="6"/>
  <c r="E3" i="6"/>
  <c r="E2" i="6"/>
  <c r="I51" i="6" s="1"/>
  <c r="B15" i="1"/>
  <c r="AF450" i="8" l="1"/>
  <c r="AF378" i="8"/>
  <c r="AF306" i="8"/>
  <c r="AF234" i="8"/>
  <c r="AF162" i="8"/>
  <c r="AF90" i="8"/>
  <c r="AG501" i="8"/>
  <c r="AG354" i="8"/>
  <c r="AG119" i="8"/>
  <c r="AI462" i="8"/>
  <c r="AD495" i="8"/>
  <c r="AD483" i="8"/>
  <c r="AD471" i="8"/>
  <c r="AD459" i="8"/>
  <c r="AD447" i="8"/>
  <c r="AD435" i="8"/>
  <c r="AD423" i="8"/>
  <c r="AD411" i="8"/>
  <c r="AD399" i="8"/>
  <c r="AD387" i="8"/>
  <c r="AD375" i="8"/>
  <c r="AD363" i="8"/>
  <c r="AD351" i="8"/>
  <c r="AD339" i="8"/>
  <c r="AD327" i="8"/>
  <c r="AD315" i="8"/>
  <c r="AD303" i="8"/>
  <c r="AD291" i="8"/>
  <c r="AD279" i="8"/>
  <c r="AD267" i="8"/>
  <c r="AD255" i="8"/>
  <c r="AD243" i="8"/>
  <c r="AD231" i="8"/>
  <c r="AD219" i="8"/>
  <c r="AD207" i="8"/>
  <c r="AD195" i="8"/>
  <c r="AD183" i="8"/>
  <c r="AD171" i="8"/>
  <c r="AD159" i="8"/>
  <c r="AD147" i="8"/>
  <c r="AD135" i="8"/>
  <c r="AD123" i="8"/>
  <c r="AD111" i="8"/>
  <c r="AD99" i="8"/>
  <c r="AD87" i="8"/>
  <c r="AD75" i="8"/>
  <c r="AD63" i="8"/>
  <c r="AD15" i="8"/>
  <c r="AF439" i="8"/>
  <c r="AF367" i="8"/>
  <c r="AF295" i="8"/>
  <c r="AF223" i="8"/>
  <c r="AF151" i="8"/>
  <c r="AF78" i="8"/>
  <c r="AG484" i="8"/>
  <c r="AG321" i="8"/>
  <c r="AG59" i="8"/>
  <c r="AI279" i="8"/>
  <c r="AD494" i="8"/>
  <c r="AD482" i="8"/>
  <c r="AD470" i="8"/>
  <c r="AD458" i="8"/>
  <c r="AD446" i="8"/>
  <c r="AD434" i="8"/>
  <c r="AD422" i="8"/>
  <c r="AD410" i="8"/>
  <c r="AD398" i="8"/>
  <c r="AD386" i="8"/>
  <c r="AD374" i="8"/>
  <c r="AD362" i="8"/>
  <c r="AD350" i="8"/>
  <c r="AD338" i="8"/>
  <c r="AD326" i="8"/>
  <c r="AD314" i="8"/>
  <c r="AD302" i="8"/>
  <c r="AD290" i="8"/>
  <c r="AD278" i="8"/>
  <c r="AD266" i="8"/>
  <c r="AD254" i="8"/>
  <c r="AD242" i="8"/>
  <c r="AD230" i="8"/>
  <c r="AD218" i="8"/>
  <c r="AD206" i="8"/>
  <c r="AD194" i="8"/>
  <c r="AD182" i="8"/>
  <c r="AD170" i="8"/>
  <c r="AD158" i="8"/>
  <c r="AD146" i="8"/>
  <c r="AD134" i="8"/>
  <c r="AD122" i="8"/>
  <c r="AD110" i="8"/>
  <c r="AD98" i="8"/>
  <c r="AD86" i="8"/>
  <c r="AD74" i="8"/>
  <c r="AD62" i="8"/>
  <c r="AD50" i="8"/>
  <c r="AD14" i="8"/>
  <c r="AF438" i="8"/>
  <c r="AF366" i="8"/>
  <c r="AF294" i="8"/>
  <c r="AF222" i="8"/>
  <c r="AF150" i="8"/>
  <c r="AF76" i="8"/>
  <c r="AG481" i="8"/>
  <c r="AG318" i="8"/>
  <c r="AG48" i="8"/>
  <c r="AI243" i="8"/>
  <c r="AD493" i="8"/>
  <c r="AD481" i="8"/>
  <c r="AD469" i="8"/>
  <c r="AD457" i="8"/>
  <c r="AD445" i="8"/>
  <c r="AD433" i="8"/>
  <c r="AD421" i="8"/>
  <c r="AD409" i="8"/>
  <c r="AD397" i="8"/>
  <c r="AD385" i="8"/>
  <c r="AD373" i="8"/>
  <c r="AD361" i="8"/>
  <c r="AD349" i="8"/>
  <c r="AD337" i="8"/>
  <c r="AD325" i="8"/>
  <c r="AD313" i="8"/>
  <c r="AD301" i="8"/>
  <c r="AD289" i="8"/>
  <c r="AD277" i="8"/>
  <c r="AD265" i="8"/>
  <c r="AD253" i="8"/>
  <c r="AD241" i="8"/>
  <c r="AD229" i="8"/>
  <c r="AD217" i="8"/>
  <c r="AD205" i="8"/>
  <c r="AD193" i="8"/>
  <c r="AD181" i="8"/>
  <c r="AD169" i="8"/>
  <c r="AD157" i="8"/>
  <c r="AD145" i="8"/>
  <c r="AD133" i="8"/>
  <c r="AD121" i="8"/>
  <c r="AD109" i="8"/>
  <c r="AD97" i="8"/>
  <c r="AD85" i="8"/>
  <c r="AD73" i="8"/>
  <c r="AD61" i="8"/>
  <c r="AD49" i="8"/>
  <c r="AD13" i="8"/>
  <c r="AF499" i="8"/>
  <c r="AF427" i="8"/>
  <c r="AF355" i="8"/>
  <c r="AF283" i="8"/>
  <c r="AF211" i="8"/>
  <c r="AF139" i="8"/>
  <c r="AG466" i="8"/>
  <c r="AG285" i="8"/>
  <c r="AD3" i="8"/>
  <c r="AD492" i="8"/>
  <c r="AD480" i="8"/>
  <c r="AD468" i="8"/>
  <c r="AD456" i="8"/>
  <c r="AD444" i="8"/>
  <c r="AD432" i="8"/>
  <c r="AD420" i="8"/>
  <c r="AD408" i="8"/>
  <c r="AD396" i="8"/>
  <c r="AD384" i="8"/>
  <c r="AD372" i="8"/>
  <c r="AD360" i="8"/>
  <c r="AD348" i="8"/>
  <c r="AD336" i="8"/>
  <c r="AD324" i="8"/>
  <c r="AD312" i="8"/>
  <c r="AD300" i="8"/>
  <c r="AD288" i="8"/>
  <c r="AD276" i="8"/>
  <c r="AD264" i="8"/>
  <c r="AD252" i="8"/>
  <c r="AD240" i="8"/>
  <c r="AD228" i="8"/>
  <c r="AD216" i="8"/>
  <c r="AD204" i="8"/>
  <c r="AD192" i="8"/>
  <c r="AD180" i="8"/>
  <c r="AD168" i="8"/>
  <c r="AD156" i="8"/>
  <c r="AD144" i="8"/>
  <c r="AD132" i="8"/>
  <c r="AD120" i="8"/>
  <c r="AD108" i="8"/>
  <c r="AD96" i="8"/>
  <c r="AD84" i="8"/>
  <c r="AD72" i="8"/>
  <c r="AD60" i="8"/>
  <c r="AD48" i="8"/>
  <c r="AD36" i="8"/>
  <c r="AD24" i="8"/>
  <c r="AD12" i="8"/>
  <c r="AF498" i="8"/>
  <c r="AF426" i="8"/>
  <c r="AF354" i="8"/>
  <c r="AF282" i="8"/>
  <c r="AF210" i="8"/>
  <c r="AF138" i="8"/>
  <c r="AG465" i="8"/>
  <c r="AG282" i="8"/>
  <c r="AH469" i="8"/>
  <c r="AD503" i="8"/>
  <c r="AD491" i="8"/>
  <c r="AD479" i="8"/>
  <c r="AD467" i="8"/>
  <c r="AD455" i="8"/>
  <c r="AD443" i="8"/>
  <c r="AD431" i="8"/>
  <c r="AD419" i="8"/>
  <c r="AD407" i="8"/>
  <c r="AD395" i="8"/>
  <c r="AD383" i="8"/>
  <c r="AD371" i="8"/>
  <c r="AD359" i="8"/>
  <c r="AD347" i="8"/>
  <c r="AD335" i="8"/>
  <c r="AD323" i="8"/>
  <c r="AD311" i="8"/>
  <c r="AD299" i="8"/>
  <c r="AD287" i="8"/>
  <c r="AD275" i="8"/>
  <c r="AD263" i="8"/>
  <c r="AD251" i="8"/>
  <c r="AD239" i="8"/>
  <c r="AD227" i="8"/>
  <c r="AD215" i="8"/>
  <c r="AD203" i="8"/>
  <c r="AD191" i="8"/>
  <c r="AD179" i="8"/>
  <c r="AD167" i="8"/>
  <c r="AD155" i="8"/>
  <c r="AD143" i="8"/>
  <c r="AD131" i="8"/>
  <c r="AD119" i="8"/>
  <c r="AD107" i="8"/>
  <c r="AD95" i="8"/>
  <c r="AD83" i="8"/>
  <c r="AD71" i="8"/>
  <c r="AD59" i="8"/>
  <c r="AD47" i="8"/>
  <c r="AD35" i="8"/>
  <c r="AD23" i="8"/>
  <c r="AD11" i="8"/>
  <c r="AF487" i="8"/>
  <c r="AF415" i="8"/>
  <c r="AF343" i="8"/>
  <c r="AF271" i="8"/>
  <c r="AF199" i="8"/>
  <c r="AF127" i="8"/>
  <c r="AG445" i="8"/>
  <c r="AG249" i="8"/>
  <c r="AH377" i="8"/>
  <c r="AD502" i="8"/>
  <c r="AD490" i="8"/>
  <c r="AD478" i="8"/>
  <c r="AD466" i="8"/>
  <c r="AD454" i="8"/>
  <c r="AD442" i="8"/>
  <c r="AD430" i="8"/>
  <c r="AD418" i="8"/>
  <c r="AD406" i="8"/>
  <c r="AD394" i="8"/>
  <c r="AD382" i="8"/>
  <c r="AD370" i="8"/>
  <c r="AD358" i="8"/>
  <c r="AD346" i="8"/>
  <c r="AD334" i="8"/>
  <c r="AD322" i="8"/>
  <c r="AD310" i="8"/>
  <c r="AD298" i="8"/>
  <c r="AD286" i="8"/>
  <c r="AD274" i="8"/>
  <c r="AD262" i="8"/>
  <c r="AD250" i="8"/>
  <c r="AD238" i="8"/>
  <c r="AD226" i="8"/>
  <c r="AD214" i="8"/>
  <c r="AD202" i="8"/>
  <c r="AD190" i="8"/>
  <c r="AD178" i="8"/>
  <c r="AD166" i="8"/>
  <c r="AD154" i="8"/>
  <c r="AD142" i="8"/>
  <c r="AD130" i="8"/>
  <c r="AD118" i="8"/>
  <c r="AD106" i="8"/>
  <c r="AD94" i="8"/>
  <c r="AD82" i="8"/>
  <c r="AD70" i="8"/>
  <c r="AD58" i="8"/>
  <c r="AD46" i="8"/>
  <c r="AD34" i="8"/>
  <c r="AD22" i="8"/>
  <c r="AD10" i="8"/>
  <c r="AF486" i="8"/>
  <c r="AF414" i="8"/>
  <c r="AF342" i="8"/>
  <c r="AF270" i="8"/>
  <c r="AF198" i="8"/>
  <c r="AF126" i="8"/>
  <c r="AG444" i="8"/>
  <c r="AG246" i="8"/>
  <c r="AH362" i="8"/>
  <c r="AD393" i="8"/>
  <c r="AD357" i="8"/>
  <c r="AD213" i="8"/>
  <c r="AD177" i="8"/>
  <c r="AF475" i="8"/>
  <c r="AF403" i="8"/>
  <c r="AF331" i="8"/>
  <c r="AF259" i="8"/>
  <c r="AF187" i="8"/>
  <c r="AF115" i="8"/>
  <c r="AF35" i="8"/>
  <c r="AG421" i="8"/>
  <c r="AH269" i="8"/>
  <c r="AD500" i="8"/>
  <c r="AD488" i="8"/>
  <c r="AD476" i="8"/>
  <c r="AD464" i="8"/>
  <c r="AD452" i="8"/>
  <c r="AD428" i="8"/>
  <c r="AD416" i="8"/>
  <c r="AD404" i="8"/>
  <c r="AD392" i="8"/>
  <c r="AD380" i="8"/>
  <c r="AD368" i="8"/>
  <c r="AD356" i="8"/>
  <c r="AD344" i="8"/>
  <c r="AD320" i="8"/>
  <c r="AD308" i="8"/>
  <c r="AD296" i="8"/>
  <c r="AD284" i="8"/>
  <c r="AD272" i="8"/>
  <c r="AD248" i="8"/>
  <c r="AD236" i="8"/>
  <c r="AD224" i="8"/>
  <c r="AD212" i="8"/>
  <c r="AD188" i="8"/>
  <c r="AD176" i="8"/>
  <c r="AD164" i="8"/>
  <c r="AD152" i="8"/>
  <c r="AD140" i="8"/>
  <c r="AD116" i="8"/>
  <c r="AD104" i="8"/>
  <c r="AD92" i="8"/>
  <c r="AF474" i="8"/>
  <c r="AF402" i="8"/>
  <c r="AF330" i="8"/>
  <c r="AF258" i="8"/>
  <c r="AF186" i="8"/>
  <c r="AF114" i="8"/>
  <c r="AG420" i="8"/>
  <c r="AG210" i="8"/>
  <c r="AH254" i="8"/>
  <c r="AD499" i="8"/>
  <c r="AD463" i="8"/>
  <c r="AD451" i="8"/>
  <c r="AD439" i="8"/>
  <c r="AD415" i="8"/>
  <c r="AD391" i="8"/>
  <c r="AD379" i="8"/>
  <c r="AD319" i="8"/>
  <c r="AD307" i="8"/>
  <c r="AD247" i="8"/>
  <c r="AD235" i="8"/>
  <c r="AD175" i="8"/>
  <c r="AD163" i="8"/>
  <c r="AD103" i="8"/>
  <c r="AD91" i="8"/>
  <c r="AD79" i="8"/>
  <c r="AD67" i="8"/>
  <c r="AD19" i="8"/>
  <c r="AF463" i="8"/>
  <c r="AG168" i="8"/>
  <c r="AH155" i="8"/>
  <c r="AD486" i="8"/>
  <c r="AD462" i="8"/>
  <c r="AD450" i="8"/>
  <c r="AD426" i="8"/>
  <c r="AD414" i="8"/>
  <c r="AD390" i="8"/>
  <c r="AD378" i="8"/>
  <c r="AD342" i="8"/>
  <c r="AD318" i="8"/>
  <c r="AD282" i="8"/>
  <c r="AD270" i="8"/>
  <c r="AD246" i="8"/>
  <c r="AD234" i="8"/>
  <c r="AD198" i="8"/>
  <c r="AD174" i="8"/>
  <c r="AD102" i="8"/>
  <c r="AF462" i="8"/>
  <c r="AF390" i="8"/>
  <c r="AF16" i="8"/>
  <c r="AG390" i="8"/>
  <c r="AG167" i="8"/>
  <c r="AH134" i="8"/>
  <c r="AD497" i="8"/>
  <c r="AD485" i="8"/>
  <c r="AD473" i="8"/>
  <c r="AD461" i="8"/>
  <c r="AD449" i="8"/>
  <c r="AD437" i="8"/>
  <c r="AD425" i="8"/>
  <c r="AD413" i="8"/>
  <c r="AD401" i="8"/>
  <c r="AD389" i="8"/>
  <c r="AD377" i="8"/>
  <c r="AD365" i="8"/>
  <c r="AD353" i="8"/>
  <c r="AD341" i="8"/>
  <c r="AD329" i="8"/>
  <c r="AD317" i="8"/>
  <c r="AD305" i="8"/>
  <c r="AD293" i="8"/>
  <c r="AD281" i="8"/>
  <c r="AD269" i="8"/>
  <c r="AD257" i="8"/>
  <c r="AD245" i="8"/>
  <c r="AD233" i="8"/>
  <c r="AD221" i="8"/>
  <c r="AD209" i="8"/>
  <c r="AD197" i="8"/>
  <c r="AD185" i="8"/>
  <c r="AD173" i="8"/>
  <c r="AD161" i="8"/>
  <c r="AD149" i="8"/>
  <c r="AD137" i="8"/>
  <c r="AD125" i="8"/>
  <c r="AD113" i="8"/>
  <c r="AD101" i="8"/>
  <c r="AG502" i="8"/>
  <c r="AG120" i="8"/>
  <c r="AI493" i="8"/>
  <c r="AD496" i="8"/>
  <c r="AD484" i="8"/>
  <c r="AD472" i="8"/>
  <c r="AD460" i="8"/>
  <c r="AD448" i="8"/>
  <c r="AD436" i="8"/>
  <c r="AD424" i="8"/>
  <c r="AD412" i="8"/>
  <c r="AD400" i="8"/>
  <c r="AD388" i="8"/>
  <c r="AD376" i="8"/>
  <c r="AD364" i="8"/>
  <c r="AD352" i="8"/>
  <c r="AD340" i="8"/>
  <c r="AD328" i="8"/>
  <c r="AD316" i="8"/>
  <c r="AD304" i="8"/>
  <c r="AD292" i="8"/>
  <c r="AD280" i="8"/>
  <c r="AD268" i="8"/>
  <c r="AD256" i="8"/>
  <c r="AD244" i="8"/>
  <c r="AD232" i="8"/>
  <c r="AD220" i="8"/>
  <c r="AD208" i="8"/>
  <c r="AD196" i="8"/>
  <c r="AD184" i="8"/>
  <c r="AD172" i="8"/>
  <c r="AD160" i="8"/>
  <c r="AD148" i="8"/>
  <c r="AD136" i="8"/>
  <c r="AD124" i="8"/>
  <c r="AD112" i="8"/>
  <c r="AD100" i="8"/>
  <c r="AD88" i="8"/>
  <c r="AD64" i="8"/>
  <c r="AB440" i="8"/>
  <c r="AH440" i="8"/>
  <c r="AI440" i="8"/>
  <c r="AG440" i="8"/>
  <c r="AE332" i="8"/>
  <c r="AH332" i="8"/>
  <c r="AI332" i="8"/>
  <c r="AG332" i="8"/>
  <c r="AH260" i="8"/>
  <c r="AI260" i="8"/>
  <c r="AG260" i="8"/>
  <c r="AH200" i="8"/>
  <c r="AI200" i="8"/>
  <c r="AG200" i="8"/>
  <c r="AH128" i="8"/>
  <c r="AI128" i="8"/>
  <c r="AG128" i="8"/>
  <c r="AH32" i="8"/>
  <c r="AI32" i="8"/>
  <c r="AF32" i="8"/>
  <c r="AG32" i="8"/>
  <c r="AH451" i="8"/>
  <c r="AI451" i="8"/>
  <c r="AH355" i="8"/>
  <c r="AG355" i="8"/>
  <c r="AI355" i="8"/>
  <c r="AH259" i="8"/>
  <c r="AI259" i="8"/>
  <c r="AG259" i="8"/>
  <c r="AH139" i="8"/>
  <c r="AI139" i="8"/>
  <c r="AG139" i="8"/>
  <c r="AH43" i="8"/>
  <c r="AI43" i="8"/>
  <c r="AG43" i="8"/>
  <c r="S482" i="8"/>
  <c r="AI482" i="8"/>
  <c r="AG482" i="8"/>
  <c r="AC501" i="8"/>
  <c r="AI501" i="8"/>
  <c r="AH501" i="8"/>
  <c r="AE489" i="8"/>
  <c r="AI489" i="8"/>
  <c r="AH489" i="8"/>
  <c r="AC477" i="8"/>
  <c r="AI477" i="8"/>
  <c r="AH477" i="8"/>
  <c r="AC465" i="8"/>
  <c r="AI465" i="8"/>
  <c r="AH465" i="8"/>
  <c r="AE453" i="8"/>
  <c r="AI453" i="8"/>
  <c r="AH453" i="8"/>
  <c r="AC441" i="8"/>
  <c r="AI441" i="8"/>
  <c r="AH441" i="8"/>
  <c r="AE429" i="8"/>
  <c r="AI429" i="8"/>
  <c r="AH429" i="8"/>
  <c r="AE417" i="8"/>
  <c r="AI417" i="8"/>
  <c r="AH417" i="8"/>
  <c r="AC405" i="8"/>
  <c r="AI405" i="8"/>
  <c r="AH405" i="8"/>
  <c r="AE393" i="8"/>
  <c r="AI393" i="8"/>
  <c r="AH393" i="8"/>
  <c r="AE381" i="8"/>
  <c r="AI381" i="8"/>
  <c r="AH381" i="8"/>
  <c r="AC369" i="8"/>
  <c r="AI369" i="8"/>
  <c r="AH369" i="8"/>
  <c r="AC357" i="8"/>
  <c r="AI357" i="8"/>
  <c r="AH357" i="8"/>
  <c r="AE345" i="8"/>
  <c r="AI345" i="8"/>
  <c r="AH345" i="8"/>
  <c r="AE333" i="8"/>
  <c r="AI333" i="8"/>
  <c r="AH333" i="8"/>
  <c r="AC321" i="8"/>
  <c r="AI321" i="8"/>
  <c r="AH321" i="8"/>
  <c r="AC309" i="8"/>
  <c r="AI309" i="8"/>
  <c r="AH309" i="8"/>
  <c r="AE297" i="8"/>
  <c r="AI297" i="8"/>
  <c r="AH297" i="8"/>
  <c r="AE285" i="8"/>
  <c r="AI285" i="8"/>
  <c r="AH285" i="8"/>
  <c r="AC273" i="8"/>
  <c r="AI273" i="8"/>
  <c r="AH273" i="8"/>
  <c r="AC261" i="8"/>
  <c r="AI261" i="8"/>
  <c r="AH261" i="8"/>
  <c r="AE249" i="8"/>
  <c r="AI249" i="8"/>
  <c r="AH249" i="8"/>
  <c r="AI237" i="8"/>
  <c r="AH237" i="8"/>
  <c r="AC225" i="8"/>
  <c r="AI225" i="8"/>
  <c r="AH225" i="8"/>
  <c r="AI213" i="8"/>
  <c r="AH213" i="8"/>
  <c r="AI201" i="8"/>
  <c r="AH201" i="8"/>
  <c r="AC189" i="8"/>
  <c r="AI189" i="8"/>
  <c r="AH189" i="8"/>
  <c r="AC165" i="8"/>
  <c r="AI165" i="8"/>
  <c r="AH165" i="8"/>
  <c r="AI153" i="8"/>
  <c r="AH153" i="8"/>
  <c r="AC141" i="8"/>
  <c r="AI141" i="8"/>
  <c r="AH141" i="8"/>
  <c r="AI129" i="8"/>
  <c r="AH129" i="8"/>
  <c r="AI117" i="8"/>
  <c r="AH117" i="8"/>
  <c r="AC105" i="8"/>
  <c r="AI105" i="8"/>
  <c r="AG105" i="8"/>
  <c r="AH105" i="8"/>
  <c r="AI93" i="8"/>
  <c r="AH93" i="8"/>
  <c r="AG93" i="8"/>
  <c r="AI81" i="8"/>
  <c r="AG81" i="8"/>
  <c r="AC69" i="8"/>
  <c r="AI69" i="8"/>
  <c r="AH69" i="8"/>
  <c r="AG69" i="8"/>
  <c r="AI57" i="8"/>
  <c r="AH57" i="8"/>
  <c r="AG57" i="8"/>
  <c r="AI45" i="8"/>
  <c r="AH45" i="8"/>
  <c r="AG45" i="8"/>
  <c r="R33" i="8"/>
  <c r="AI33" i="8"/>
  <c r="AH33" i="8"/>
  <c r="AG33" i="8"/>
  <c r="AI21" i="8"/>
  <c r="AG21" i="8"/>
  <c r="AI9" i="8"/>
  <c r="AH9" i="8"/>
  <c r="AF440" i="8"/>
  <c r="AF332" i="8"/>
  <c r="AF260" i="8"/>
  <c r="AF200" i="8"/>
  <c r="AF128" i="8"/>
  <c r="AF36" i="8"/>
  <c r="AF21" i="8"/>
  <c r="AG503" i="8"/>
  <c r="AG467" i="8"/>
  <c r="AG450" i="8"/>
  <c r="AG395" i="8"/>
  <c r="AG359" i="8"/>
  <c r="AG323" i="8"/>
  <c r="AG287" i="8"/>
  <c r="AG251" i="8"/>
  <c r="AG215" i="8"/>
  <c r="AG177" i="8"/>
  <c r="AG129" i="8"/>
  <c r="AG60" i="8"/>
  <c r="AH483" i="8"/>
  <c r="AH158" i="8"/>
  <c r="AI495" i="8"/>
  <c r="AB464" i="8"/>
  <c r="AH464" i="8"/>
  <c r="AI464" i="8"/>
  <c r="AG464" i="8"/>
  <c r="AH356" i="8"/>
  <c r="AI356" i="8"/>
  <c r="AG356" i="8"/>
  <c r="AH176" i="8"/>
  <c r="AI176" i="8"/>
  <c r="AG176" i="8"/>
  <c r="AH8" i="8"/>
  <c r="AI8" i="8"/>
  <c r="AF8" i="8"/>
  <c r="AG8" i="8"/>
  <c r="AH403" i="8"/>
  <c r="AI403" i="8"/>
  <c r="AG403" i="8"/>
  <c r="AH271" i="8"/>
  <c r="AG271" i="8"/>
  <c r="AI271" i="8"/>
  <c r="AH163" i="8"/>
  <c r="AI163" i="8"/>
  <c r="AG163" i="8"/>
  <c r="AH31" i="8"/>
  <c r="AI31" i="8"/>
  <c r="AG31" i="8"/>
  <c r="AI498" i="8"/>
  <c r="AH498" i="8"/>
  <c r="AH486" i="8"/>
  <c r="AI486" i="8"/>
  <c r="AI474" i="8"/>
  <c r="AH474" i="8"/>
  <c r="AI438" i="8"/>
  <c r="AH438" i="8"/>
  <c r="AE426" i="8"/>
  <c r="AH426" i="8"/>
  <c r="AE402" i="8"/>
  <c r="AI402" i="8"/>
  <c r="AH402" i="8"/>
  <c r="AE378" i="8"/>
  <c r="AI378" i="8"/>
  <c r="AE366" i="8"/>
  <c r="AI366" i="8"/>
  <c r="AH366" i="8"/>
  <c r="AE354" i="8"/>
  <c r="AH354" i="8"/>
  <c r="AE330" i="8"/>
  <c r="AI330" i="8"/>
  <c r="AH330" i="8"/>
  <c r="AE318" i="8"/>
  <c r="AH318" i="8"/>
  <c r="AE306" i="8"/>
  <c r="AI306" i="8"/>
  <c r="AI294" i="8"/>
  <c r="AH294" i="8"/>
  <c r="AE282" i="8"/>
  <c r="AH282" i="8"/>
  <c r="AE270" i="8"/>
  <c r="AI270" i="8"/>
  <c r="AI258" i="8"/>
  <c r="AH258" i="8"/>
  <c r="AH246" i="8"/>
  <c r="AI246" i="8"/>
  <c r="AH222" i="8"/>
  <c r="AI222" i="8"/>
  <c r="AI210" i="8"/>
  <c r="AH210" i="8"/>
  <c r="AH186" i="8"/>
  <c r="AG186" i="8"/>
  <c r="AI186" i="8"/>
  <c r="AG174" i="8"/>
  <c r="AI174" i="8"/>
  <c r="AH174" i="8"/>
  <c r="AH162" i="8"/>
  <c r="AI162" i="8"/>
  <c r="AG162" i="8"/>
  <c r="AG150" i="8"/>
  <c r="AH150" i="8"/>
  <c r="AI150" i="8"/>
  <c r="AH138" i="8"/>
  <c r="AG138" i="8"/>
  <c r="AI138" i="8"/>
  <c r="AG126" i="8"/>
  <c r="AI126" i="8"/>
  <c r="AH126" i="8"/>
  <c r="AH114" i="8"/>
  <c r="AI114" i="8"/>
  <c r="AG114" i="8"/>
  <c r="AG102" i="8"/>
  <c r="AH102" i="8"/>
  <c r="AI102" i="8"/>
  <c r="AH90" i="8"/>
  <c r="AG90" i="8"/>
  <c r="AI90" i="8"/>
  <c r="AG78" i="8"/>
  <c r="AI78" i="8"/>
  <c r="AI66" i="8"/>
  <c r="AH66" i="8"/>
  <c r="AG66" i="8"/>
  <c r="AG54" i="8"/>
  <c r="AI54" i="8"/>
  <c r="AH54" i="8"/>
  <c r="AG42" i="8"/>
  <c r="AH42" i="8"/>
  <c r="AI42" i="8"/>
  <c r="AH30" i="8"/>
  <c r="AG30" i="8"/>
  <c r="AI30" i="8"/>
  <c r="AF18" i="8"/>
  <c r="AI18" i="8"/>
  <c r="AG18" i="8"/>
  <c r="AH18" i="8"/>
  <c r="AI6" i="8"/>
  <c r="AF6" i="8"/>
  <c r="AH6" i="8"/>
  <c r="AG6" i="8"/>
  <c r="AF47" i="8"/>
  <c r="AF33" i="8"/>
  <c r="AG480" i="8"/>
  <c r="AG443" i="8"/>
  <c r="AG419" i="8"/>
  <c r="AG384" i="8"/>
  <c r="AG348" i="8"/>
  <c r="AG312" i="8"/>
  <c r="AG276" i="8"/>
  <c r="AG240" i="8"/>
  <c r="AG204" i="8"/>
  <c r="AG165" i="8"/>
  <c r="AG117" i="8"/>
  <c r="AG47" i="8"/>
  <c r="AH467" i="8"/>
  <c r="AH359" i="8"/>
  <c r="AH251" i="8"/>
  <c r="AH131" i="8"/>
  <c r="AI459" i="8"/>
  <c r="AI241" i="8"/>
  <c r="AE344" i="8"/>
  <c r="AH344" i="8"/>
  <c r="AI344" i="8"/>
  <c r="AG344" i="8"/>
  <c r="AH188" i="8"/>
  <c r="AI188" i="8"/>
  <c r="AG188" i="8"/>
  <c r="AH68" i="8"/>
  <c r="AI68" i="8"/>
  <c r="AF68" i="8"/>
  <c r="AG68" i="8"/>
  <c r="AH475" i="8"/>
  <c r="AI475" i="8"/>
  <c r="AH343" i="8"/>
  <c r="AG343" i="8"/>
  <c r="AI343" i="8"/>
  <c r="AH223" i="8"/>
  <c r="AI223" i="8"/>
  <c r="AG223" i="8"/>
  <c r="AH55" i="8"/>
  <c r="AI55" i="8"/>
  <c r="AG55" i="8"/>
  <c r="AB485" i="8"/>
  <c r="AI485" i="8"/>
  <c r="AH485" i="8"/>
  <c r="AG485" i="8"/>
  <c r="AE473" i="8"/>
  <c r="AI473" i="8"/>
  <c r="AH473" i="8"/>
  <c r="AG473" i="8"/>
  <c r="AE461" i="8"/>
  <c r="AI461" i="8"/>
  <c r="AG461" i="8"/>
  <c r="AH461" i="8"/>
  <c r="AE449" i="8"/>
  <c r="AI449" i="8"/>
  <c r="AG449" i="8"/>
  <c r="AE437" i="8"/>
  <c r="AI437" i="8"/>
  <c r="AH437" i="8"/>
  <c r="AG437" i="8"/>
  <c r="AE425" i="8"/>
  <c r="AI425" i="8"/>
  <c r="AG425" i="8"/>
  <c r="AH425" i="8"/>
  <c r="AE413" i="8"/>
  <c r="AI413" i="8"/>
  <c r="AG413" i="8"/>
  <c r="AE401" i="8"/>
  <c r="AI401" i="8"/>
  <c r="AH401" i="8"/>
  <c r="AG401" i="8"/>
  <c r="AB389" i="8"/>
  <c r="AI389" i="8"/>
  <c r="AG389" i="8"/>
  <c r="AH389" i="8"/>
  <c r="AE377" i="8"/>
  <c r="AI377" i="8"/>
  <c r="AG377" i="8"/>
  <c r="AE365" i="8"/>
  <c r="AI365" i="8"/>
  <c r="AH365" i="8"/>
  <c r="AG365" i="8"/>
  <c r="AE353" i="8"/>
  <c r="AI353" i="8"/>
  <c r="AG353" i="8"/>
  <c r="AH353" i="8"/>
  <c r="AB341" i="8"/>
  <c r="AI341" i="8"/>
  <c r="AG341" i="8"/>
  <c r="AE329" i="8"/>
  <c r="AI329" i="8"/>
  <c r="AH329" i="8"/>
  <c r="AG329" i="8"/>
  <c r="AE317" i="8"/>
  <c r="AI317" i="8"/>
  <c r="AG317" i="8"/>
  <c r="AH317" i="8"/>
  <c r="AE305" i="8"/>
  <c r="AI305" i="8"/>
  <c r="AG305" i="8"/>
  <c r="AB293" i="8"/>
  <c r="AI293" i="8"/>
  <c r="AH293" i="8"/>
  <c r="AG293" i="8"/>
  <c r="AE281" i="8"/>
  <c r="AI281" i="8"/>
  <c r="AG281" i="8"/>
  <c r="AH281" i="8"/>
  <c r="AE269" i="8"/>
  <c r="AI269" i="8"/>
  <c r="AG269" i="8"/>
  <c r="AI257" i="8"/>
  <c r="AH257" i="8"/>
  <c r="AG257" i="8"/>
  <c r="AI245" i="8"/>
  <c r="AG245" i="8"/>
  <c r="AH245" i="8"/>
  <c r="AB233" i="8"/>
  <c r="AI233" i="8"/>
  <c r="AG233" i="8"/>
  <c r="AB221" i="8"/>
  <c r="AI221" i="8"/>
  <c r="AH221" i="8"/>
  <c r="AG221" i="8"/>
  <c r="AI209" i="8"/>
  <c r="AG209" i="8"/>
  <c r="AH209" i="8"/>
  <c r="AB197" i="8"/>
  <c r="AI197" i="8"/>
  <c r="AH197" i="8"/>
  <c r="AG197" i="8"/>
  <c r="AB185" i="8"/>
  <c r="AI185" i="8"/>
  <c r="AH185" i="8"/>
  <c r="AG185" i="8"/>
  <c r="AI173" i="8"/>
  <c r="AH173" i="8"/>
  <c r="AG173" i="8"/>
  <c r="AB161" i="8"/>
  <c r="AI161" i="8"/>
  <c r="AH161" i="8"/>
  <c r="AG161" i="8"/>
  <c r="AI149" i="8"/>
  <c r="AH149" i="8"/>
  <c r="AG149" i="8"/>
  <c r="AI137" i="8"/>
  <c r="AH137" i="8"/>
  <c r="AG137" i="8"/>
  <c r="AI125" i="8"/>
  <c r="AH125" i="8"/>
  <c r="AG125" i="8"/>
  <c r="AI113" i="8"/>
  <c r="AH113" i="8"/>
  <c r="AG113" i="8"/>
  <c r="AI101" i="8"/>
  <c r="AH101" i="8"/>
  <c r="AG101" i="8"/>
  <c r="AI89" i="8"/>
  <c r="AH89" i="8"/>
  <c r="AF89" i="8"/>
  <c r="AG89" i="8"/>
  <c r="AI77" i="8"/>
  <c r="AH77" i="8"/>
  <c r="AF77" i="8"/>
  <c r="AG77" i="8"/>
  <c r="AI65" i="8"/>
  <c r="AH65" i="8"/>
  <c r="AF65" i="8"/>
  <c r="AG65" i="8"/>
  <c r="AI53" i="8"/>
  <c r="AH53" i="8"/>
  <c r="AF53" i="8"/>
  <c r="AG53" i="8"/>
  <c r="AI41" i="8"/>
  <c r="AH41" i="8"/>
  <c r="AF41" i="8"/>
  <c r="AG41" i="8"/>
  <c r="AI29" i="8"/>
  <c r="AH29" i="8"/>
  <c r="AF29" i="8"/>
  <c r="AG29" i="8"/>
  <c r="AI17" i="8"/>
  <c r="AH17" i="8"/>
  <c r="AF17" i="8"/>
  <c r="AG17" i="8"/>
  <c r="AI5" i="8"/>
  <c r="AH5" i="8"/>
  <c r="AF5" i="8"/>
  <c r="AG5" i="8"/>
  <c r="AF31" i="8"/>
  <c r="AG498" i="8"/>
  <c r="AG479" i="8"/>
  <c r="AG462" i="8"/>
  <c r="AG441" i="8"/>
  <c r="AG417" i="8"/>
  <c r="AG383" i="8"/>
  <c r="AG347" i="8"/>
  <c r="AG311" i="8"/>
  <c r="AG275" i="8"/>
  <c r="AG239" i="8"/>
  <c r="AG203" i="8"/>
  <c r="AG156" i="8"/>
  <c r="AG108" i="8"/>
  <c r="AH450" i="8"/>
  <c r="AH342" i="8"/>
  <c r="AH234" i="8"/>
  <c r="AH107" i="8"/>
  <c r="AI426" i="8"/>
  <c r="AI195" i="8"/>
  <c r="AE416" i="8"/>
  <c r="AH416" i="8"/>
  <c r="AI416" i="8"/>
  <c r="AG416" i="8"/>
  <c r="AE284" i="8"/>
  <c r="AH284" i="8"/>
  <c r="AI284" i="8"/>
  <c r="AG284" i="8"/>
  <c r="AH92" i="8"/>
  <c r="AI92" i="8"/>
  <c r="AG92" i="8"/>
  <c r="AH367" i="8"/>
  <c r="AI367" i="8"/>
  <c r="AG367" i="8"/>
  <c r="AH175" i="8"/>
  <c r="AI175" i="8"/>
  <c r="AG175" i="8"/>
  <c r="AE497" i="8"/>
  <c r="AI497" i="8"/>
  <c r="AG497" i="8"/>
  <c r="AB496" i="8"/>
  <c r="AI496" i="8"/>
  <c r="AB484" i="8"/>
  <c r="AI484" i="8"/>
  <c r="AH484" i="8"/>
  <c r="AB472" i="8"/>
  <c r="AI472" i="8"/>
  <c r="AH472" i="8"/>
  <c r="AB460" i="8"/>
  <c r="AI460" i="8"/>
  <c r="AH460" i="8"/>
  <c r="AE448" i="8"/>
  <c r="AI448" i="8"/>
  <c r="AG448" i="8"/>
  <c r="AH448" i="8"/>
  <c r="AE436" i="8"/>
  <c r="AI436" i="8"/>
  <c r="AH436" i="8"/>
  <c r="AG436" i="8"/>
  <c r="AE424" i="8"/>
  <c r="AI424" i="8"/>
  <c r="AG424" i="8"/>
  <c r="AH424" i="8"/>
  <c r="AE412" i="8"/>
  <c r="AI412" i="8"/>
  <c r="AG412" i="8"/>
  <c r="AH412" i="8"/>
  <c r="AE400" i="8"/>
  <c r="AI400" i="8"/>
  <c r="AH400" i="8"/>
  <c r="AG400" i="8"/>
  <c r="AE388" i="8"/>
  <c r="AI388" i="8"/>
  <c r="AG388" i="8"/>
  <c r="AH388" i="8"/>
  <c r="AB376" i="8"/>
  <c r="AI376" i="8"/>
  <c r="AG376" i="8"/>
  <c r="AH376" i="8"/>
  <c r="AE364" i="8"/>
  <c r="AI364" i="8"/>
  <c r="AH364" i="8"/>
  <c r="AG364" i="8"/>
  <c r="AE352" i="8"/>
  <c r="AI352" i="8"/>
  <c r="AG352" i="8"/>
  <c r="AH352" i="8"/>
  <c r="AE340" i="8"/>
  <c r="AI340" i="8"/>
  <c r="AG340" i="8"/>
  <c r="AH340" i="8"/>
  <c r="AB328" i="8"/>
  <c r="AI328" i="8"/>
  <c r="AH328" i="8"/>
  <c r="AG328" i="8"/>
  <c r="AE316" i="8"/>
  <c r="AI316" i="8"/>
  <c r="AG316" i="8"/>
  <c r="AH316" i="8"/>
  <c r="AE304" i="8"/>
  <c r="AI304" i="8"/>
  <c r="AG304" i="8"/>
  <c r="AH304" i="8"/>
  <c r="AE292" i="8"/>
  <c r="AI292" i="8"/>
  <c r="AH292" i="8"/>
  <c r="AG292" i="8"/>
  <c r="AB280" i="8"/>
  <c r="AI280" i="8"/>
  <c r="AG280" i="8"/>
  <c r="AH280" i="8"/>
  <c r="AE268" i="8"/>
  <c r="AI268" i="8"/>
  <c r="AG268" i="8"/>
  <c r="AH268" i="8"/>
  <c r="AE256" i="8"/>
  <c r="AI256" i="8"/>
  <c r="AH256" i="8"/>
  <c r="AG256" i="8"/>
  <c r="AI244" i="8"/>
  <c r="AG244" i="8"/>
  <c r="AH244" i="8"/>
  <c r="AE232" i="8"/>
  <c r="AI232" i="8"/>
  <c r="AG232" i="8"/>
  <c r="AH232" i="8"/>
  <c r="AE220" i="8"/>
  <c r="AI220" i="8"/>
  <c r="AH220" i="8"/>
  <c r="AG220" i="8"/>
  <c r="AE208" i="8"/>
  <c r="AI208" i="8"/>
  <c r="AG208" i="8"/>
  <c r="AH208" i="8"/>
  <c r="AE196" i="8"/>
  <c r="AI196" i="8"/>
  <c r="AG196" i="8"/>
  <c r="AC184" i="8"/>
  <c r="AI184" i="8"/>
  <c r="AH184" i="8"/>
  <c r="AG184" i="8"/>
  <c r="AE172" i="8"/>
  <c r="AI172" i="8"/>
  <c r="AG172" i="8"/>
  <c r="AH172" i="8"/>
  <c r="AC160" i="8"/>
  <c r="AI160" i="8"/>
  <c r="AH160" i="8"/>
  <c r="AG160" i="8"/>
  <c r="AI148" i="8"/>
  <c r="AG148" i="8"/>
  <c r="AH148" i="8"/>
  <c r="S136" i="8"/>
  <c r="AI136" i="8"/>
  <c r="AG136" i="8"/>
  <c r="AH136" i="8"/>
  <c r="AI124" i="8"/>
  <c r="AG124" i="8"/>
  <c r="AH124" i="8"/>
  <c r="AC112" i="8"/>
  <c r="AI112" i="8"/>
  <c r="AG112" i="8"/>
  <c r="AH112" i="8"/>
  <c r="AC100" i="8"/>
  <c r="AI100" i="8"/>
  <c r="AG100" i="8"/>
  <c r="AH100" i="8"/>
  <c r="AI88" i="8"/>
  <c r="AH88" i="8"/>
  <c r="AG88" i="8"/>
  <c r="AC76" i="8"/>
  <c r="AI76" i="8"/>
  <c r="AG76" i="8"/>
  <c r="AH76" i="8"/>
  <c r="AC64" i="8"/>
  <c r="AI64" i="8"/>
  <c r="AG64" i="8"/>
  <c r="AH64" i="8"/>
  <c r="AI52" i="8"/>
  <c r="AG52" i="8"/>
  <c r="AC40" i="8"/>
  <c r="AI40" i="8"/>
  <c r="AG40" i="8"/>
  <c r="AH40" i="8"/>
  <c r="AC28" i="8"/>
  <c r="AI28" i="8"/>
  <c r="AH28" i="8"/>
  <c r="AG28" i="8"/>
  <c r="AI16" i="8"/>
  <c r="AG16" i="8"/>
  <c r="AH16" i="8"/>
  <c r="AC4" i="8"/>
  <c r="AI4" i="8"/>
  <c r="AH4" i="8"/>
  <c r="AG4" i="8"/>
  <c r="AF423" i="8"/>
  <c r="AF45" i="8"/>
  <c r="AF30" i="8"/>
  <c r="AG496" i="8"/>
  <c r="AG478" i="8"/>
  <c r="AG460" i="8"/>
  <c r="AG381" i="8"/>
  <c r="AG345" i="8"/>
  <c r="AG309" i="8"/>
  <c r="AG273" i="8"/>
  <c r="AG237" i="8"/>
  <c r="AG201" i="8"/>
  <c r="AG155" i="8"/>
  <c r="AG107" i="8"/>
  <c r="AH449" i="8"/>
  <c r="AH341" i="8"/>
  <c r="AH233" i="8"/>
  <c r="AH106" i="8"/>
  <c r="AI193" i="8"/>
  <c r="AE452" i="8"/>
  <c r="AH452" i="8"/>
  <c r="AI452" i="8"/>
  <c r="AG452" i="8"/>
  <c r="AE392" i="8"/>
  <c r="AH392" i="8"/>
  <c r="AI392" i="8"/>
  <c r="AG392" i="8"/>
  <c r="AB308" i="8"/>
  <c r="AH308" i="8"/>
  <c r="AI308" i="8"/>
  <c r="AG308" i="8"/>
  <c r="AH236" i="8"/>
  <c r="AI236" i="8"/>
  <c r="AG236" i="8"/>
  <c r="AH140" i="8"/>
  <c r="AI140" i="8"/>
  <c r="AG140" i="8"/>
  <c r="R44" i="8"/>
  <c r="AH44" i="8"/>
  <c r="AI44" i="8"/>
  <c r="AF44" i="8"/>
  <c r="AG44" i="8"/>
  <c r="AH463" i="8"/>
  <c r="AI463" i="8"/>
  <c r="AE379" i="8"/>
  <c r="AH379" i="8"/>
  <c r="AG379" i="8"/>
  <c r="AI379" i="8"/>
  <c r="AE283" i="8"/>
  <c r="AH283" i="8"/>
  <c r="AG283" i="8"/>
  <c r="AI283" i="8"/>
  <c r="AH199" i="8"/>
  <c r="AI199" i="8"/>
  <c r="AG199" i="8"/>
  <c r="AH103" i="8"/>
  <c r="AI103" i="8"/>
  <c r="AG103" i="8"/>
  <c r="AH19" i="8"/>
  <c r="AI19" i="8"/>
  <c r="AG19" i="8"/>
  <c r="AE495" i="8"/>
  <c r="AG495" i="8"/>
  <c r="AH495" i="8"/>
  <c r="AE483" i="8"/>
  <c r="AG483" i="8"/>
  <c r="AI483" i="8"/>
  <c r="AE471" i="8"/>
  <c r="AH471" i="8"/>
  <c r="AI471" i="8"/>
  <c r="AG471" i="8"/>
  <c r="AB459" i="8"/>
  <c r="AG459" i="8"/>
  <c r="AH459" i="8"/>
  <c r="AE447" i="8"/>
  <c r="AG447" i="8"/>
  <c r="AI447" i="8"/>
  <c r="AH447" i="8"/>
  <c r="AE435" i="8"/>
  <c r="AI435" i="8"/>
  <c r="AG435" i="8"/>
  <c r="AH435" i="8"/>
  <c r="AE423" i="8"/>
  <c r="AG423" i="8"/>
  <c r="AH423" i="8"/>
  <c r="AE411" i="8"/>
  <c r="AG411" i="8"/>
  <c r="AI411" i="8"/>
  <c r="AH411" i="8"/>
  <c r="AE399" i="8"/>
  <c r="AI399" i="8"/>
  <c r="AG399" i="8"/>
  <c r="AH399" i="8"/>
  <c r="AE387" i="8"/>
  <c r="AG387" i="8"/>
  <c r="AH387" i="8"/>
  <c r="AE375" i="8"/>
  <c r="AG375" i="8"/>
  <c r="AI375" i="8"/>
  <c r="AH375" i="8"/>
  <c r="AE363" i="8"/>
  <c r="AI363" i="8"/>
  <c r="AG363" i="8"/>
  <c r="AH363" i="8"/>
  <c r="AE351" i="8"/>
  <c r="AG351" i="8"/>
  <c r="AH351" i="8"/>
  <c r="AE339" i="8"/>
  <c r="AG339" i="8"/>
  <c r="AI339" i="8"/>
  <c r="AH339" i="8"/>
  <c r="AE327" i="8"/>
  <c r="AI327" i="8"/>
  <c r="AG327" i="8"/>
  <c r="AH327" i="8"/>
  <c r="AE315" i="8"/>
  <c r="AG315" i="8"/>
  <c r="AH315" i="8"/>
  <c r="AE303" i="8"/>
  <c r="AG303" i="8"/>
  <c r="AI303" i="8"/>
  <c r="AH303" i="8"/>
  <c r="AE291" i="8"/>
  <c r="AI291" i="8"/>
  <c r="AG291" i="8"/>
  <c r="AH291" i="8"/>
  <c r="AB279" i="8"/>
  <c r="AG279" i="8"/>
  <c r="AH279" i="8"/>
  <c r="AE267" i="8"/>
  <c r="AG267" i="8"/>
  <c r="AI267" i="8"/>
  <c r="AH267" i="8"/>
  <c r="AE255" i="8"/>
  <c r="AI255" i="8"/>
  <c r="AG255" i="8"/>
  <c r="AH255" i="8"/>
  <c r="AG243" i="8"/>
  <c r="AH243" i="8"/>
  <c r="AC231" i="8"/>
  <c r="AG231" i="8"/>
  <c r="AI231" i="8"/>
  <c r="AH231" i="8"/>
  <c r="AC219" i="8"/>
  <c r="AG219" i="8"/>
  <c r="AI219" i="8"/>
  <c r="AH219" i="8"/>
  <c r="AC207" i="8"/>
  <c r="AI207" i="8"/>
  <c r="AG207" i="8"/>
  <c r="AH207" i="8"/>
  <c r="AG195" i="8"/>
  <c r="AH195" i="8"/>
  <c r="AC183" i="8"/>
  <c r="AH183" i="8"/>
  <c r="AG183" i="8"/>
  <c r="AI183" i="8"/>
  <c r="AC171" i="8"/>
  <c r="AG171" i="8"/>
  <c r="AI171" i="8"/>
  <c r="AH171" i="8"/>
  <c r="AC159" i="8"/>
  <c r="AI159" i="8"/>
  <c r="AG159" i="8"/>
  <c r="AH159" i="8"/>
  <c r="AC147" i="8"/>
  <c r="AH147" i="8"/>
  <c r="AG147" i="8"/>
  <c r="AC135" i="8"/>
  <c r="AH135" i="8"/>
  <c r="AG135" i="8"/>
  <c r="AI135" i="8"/>
  <c r="AH123" i="8"/>
  <c r="AG123" i="8"/>
  <c r="AI123" i="8"/>
  <c r="AC111" i="8"/>
  <c r="AH111" i="8"/>
  <c r="AI111" i="8"/>
  <c r="AG111" i="8"/>
  <c r="AC99" i="8"/>
  <c r="AH99" i="8"/>
  <c r="AG99" i="8"/>
  <c r="AH87" i="8"/>
  <c r="AG87" i="8"/>
  <c r="AI87" i="8"/>
  <c r="AC75" i="8"/>
  <c r="AH75" i="8"/>
  <c r="AG75" i="8"/>
  <c r="AI75" i="8"/>
  <c r="AC63" i="8"/>
  <c r="AH63" i="8"/>
  <c r="AI63" i="8"/>
  <c r="AG63" i="8"/>
  <c r="AH51" i="8"/>
  <c r="AG51" i="8"/>
  <c r="AC39" i="8"/>
  <c r="AH39" i="8"/>
  <c r="AG39" i="8"/>
  <c r="AI39" i="8"/>
  <c r="AC27" i="8"/>
  <c r="AH27" i="8"/>
  <c r="AG27" i="8"/>
  <c r="AI27" i="8"/>
  <c r="AG15" i="8"/>
  <c r="AH15" i="8"/>
  <c r="AI15" i="8"/>
  <c r="AC412" i="8"/>
  <c r="AF482" i="8"/>
  <c r="AF434" i="8"/>
  <c r="AF326" i="8"/>
  <c r="AF218" i="8"/>
  <c r="AF43" i="8"/>
  <c r="AF28" i="8"/>
  <c r="AG493" i="8"/>
  <c r="AG477" i="8"/>
  <c r="AG457" i="8"/>
  <c r="AG438" i="8"/>
  <c r="AG414" i="8"/>
  <c r="AG378" i="8"/>
  <c r="AG342" i="8"/>
  <c r="AG306" i="8"/>
  <c r="AG270" i="8"/>
  <c r="AG234" i="8"/>
  <c r="AG198" i="8"/>
  <c r="AG153" i="8"/>
  <c r="AG96" i="8"/>
  <c r="AH81" i="8"/>
  <c r="AI390" i="8"/>
  <c r="AI147" i="8"/>
  <c r="AE428" i="8"/>
  <c r="AH428" i="8"/>
  <c r="AI428" i="8"/>
  <c r="AG428" i="8"/>
  <c r="AB320" i="8"/>
  <c r="AH320" i="8"/>
  <c r="AI320" i="8"/>
  <c r="AG320" i="8"/>
  <c r="AH164" i="8"/>
  <c r="AI164" i="8"/>
  <c r="AG164" i="8"/>
  <c r="AH20" i="8"/>
  <c r="AI20" i="8"/>
  <c r="AF20" i="8"/>
  <c r="AG20" i="8"/>
  <c r="AE427" i="8"/>
  <c r="AH427" i="8"/>
  <c r="AI427" i="8"/>
  <c r="AH127" i="8"/>
  <c r="AI127" i="8"/>
  <c r="AG127" i="8"/>
  <c r="AE446" i="8"/>
  <c r="AI446" i="8"/>
  <c r="AG446" i="8"/>
  <c r="AH446" i="8"/>
  <c r="AB434" i="8"/>
  <c r="AI434" i="8"/>
  <c r="AG434" i="8"/>
  <c r="AB422" i="8"/>
  <c r="AI422" i="8"/>
  <c r="AG422" i="8"/>
  <c r="AH422" i="8"/>
  <c r="AB410" i="8"/>
  <c r="AI410" i="8"/>
  <c r="AG410" i="8"/>
  <c r="AH410" i="8"/>
  <c r="AE398" i="8"/>
  <c r="AI398" i="8"/>
  <c r="AG398" i="8"/>
  <c r="AE386" i="8"/>
  <c r="AI386" i="8"/>
  <c r="AG386" i="8"/>
  <c r="AH386" i="8"/>
  <c r="V374" i="8"/>
  <c r="AI374" i="8"/>
  <c r="AG374" i="8"/>
  <c r="AH374" i="8"/>
  <c r="AB362" i="8"/>
  <c r="AI362" i="8"/>
  <c r="AG362" i="8"/>
  <c r="AB350" i="8"/>
  <c r="AI350" i="8"/>
  <c r="AG350" i="8"/>
  <c r="AH350" i="8"/>
  <c r="AB338" i="8"/>
  <c r="AI338" i="8"/>
  <c r="AG338" i="8"/>
  <c r="AH338" i="8"/>
  <c r="AE326" i="8"/>
  <c r="AI326" i="8"/>
  <c r="AG326" i="8"/>
  <c r="AE314" i="8"/>
  <c r="AI314" i="8"/>
  <c r="AG314" i="8"/>
  <c r="AH314" i="8"/>
  <c r="AE302" i="8"/>
  <c r="AI302" i="8"/>
  <c r="AG302" i="8"/>
  <c r="AH302" i="8"/>
  <c r="AB290" i="8"/>
  <c r="AI290" i="8"/>
  <c r="AG290" i="8"/>
  <c r="W278" i="8"/>
  <c r="AI278" i="8"/>
  <c r="AG278" i="8"/>
  <c r="AH278" i="8"/>
  <c r="AB266" i="8"/>
  <c r="AI266" i="8"/>
  <c r="AG266" i="8"/>
  <c r="AH266" i="8"/>
  <c r="AE254" i="8"/>
  <c r="AI254" i="8"/>
  <c r="AG254" i="8"/>
  <c r="AE242" i="8"/>
  <c r="AI242" i="8"/>
  <c r="AG242" i="8"/>
  <c r="AH242" i="8"/>
  <c r="AI230" i="8"/>
  <c r="AG230" i="8"/>
  <c r="AH230" i="8"/>
  <c r="AE218" i="8"/>
  <c r="AI218" i="8"/>
  <c r="AG218" i="8"/>
  <c r="AE206" i="8"/>
  <c r="AI206" i="8"/>
  <c r="AG206" i="8"/>
  <c r="AH206" i="8"/>
  <c r="AE194" i="8"/>
  <c r="AI194" i="8"/>
  <c r="AG194" i="8"/>
  <c r="AH194" i="8"/>
  <c r="AE182" i="8"/>
  <c r="AI182" i="8"/>
  <c r="AH182" i="8"/>
  <c r="AG182" i="8"/>
  <c r="AE170" i="8"/>
  <c r="AI170" i="8"/>
  <c r="AG170" i="8"/>
  <c r="AH170" i="8"/>
  <c r="AI158" i="8"/>
  <c r="AG158" i="8"/>
  <c r="AE146" i="8"/>
  <c r="AI146" i="8"/>
  <c r="AG146" i="8"/>
  <c r="AH146" i="8"/>
  <c r="AE134" i="8"/>
  <c r="AI134" i="8"/>
  <c r="AG134" i="8"/>
  <c r="AE122" i="8"/>
  <c r="AI122" i="8"/>
  <c r="AG122" i="8"/>
  <c r="AH122" i="8"/>
  <c r="AE110" i="8"/>
  <c r="AH110" i="8"/>
  <c r="AI110" i="8"/>
  <c r="AG110" i="8"/>
  <c r="AE98" i="8"/>
  <c r="AH98" i="8"/>
  <c r="AI98" i="8"/>
  <c r="AG98" i="8"/>
  <c r="AH86" i="8"/>
  <c r="AI86" i="8"/>
  <c r="AG86" i="8"/>
  <c r="AE74" i="8"/>
  <c r="AH74" i="8"/>
  <c r="AI74" i="8"/>
  <c r="AG74" i="8"/>
  <c r="AE62" i="8"/>
  <c r="AH62" i="8"/>
  <c r="AI62" i="8"/>
  <c r="AG62" i="8"/>
  <c r="AE50" i="8"/>
  <c r="AH50" i="8"/>
  <c r="AI50" i="8"/>
  <c r="AG50" i="8"/>
  <c r="AE38" i="8"/>
  <c r="AH38" i="8"/>
  <c r="AI38" i="8"/>
  <c r="AG38" i="8"/>
  <c r="AE26" i="8"/>
  <c r="AH26" i="8"/>
  <c r="AI26" i="8"/>
  <c r="AG26" i="8"/>
  <c r="AH14" i="8"/>
  <c r="AI14" i="8"/>
  <c r="AG14" i="8"/>
  <c r="AC268" i="8"/>
  <c r="AF433" i="8"/>
  <c r="AF145" i="8"/>
  <c r="AF84" i="8"/>
  <c r="AF57" i="8"/>
  <c r="AF42" i="8"/>
  <c r="AF27" i="8"/>
  <c r="AG492" i="8"/>
  <c r="AG475" i="8"/>
  <c r="AG456" i="8"/>
  <c r="AG408" i="8"/>
  <c r="AG372" i="8"/>
  <c r="AG336" i="8"/>
  <c r="AG300" i="8"/>
  <c r="AG264" i="8"/>
  <c r="AG228" i="8"/>
  <c r="AG192" i="8"/>
  <c r="AG144" i="8"/>
  <c r="AG95" i="8"/>
  <c r="AH431" i="8"/>
  <c r="AH323" i="8"/>
  <c r="AH215" i="8"/>
  <c r="AH78" i="8"/>
  <c r="AI387" i="8"/>
  <c r="AE488" i="8"/>
  <c r="AH488" i="8"/>
  <c r="AG488" i="8"/>
  <c r="AI488" i="8"/>
  <c r="AH404" i="8"/>
  <c r="AI404" i="8"/>
  <c r="AG404" i="8"/>
  <c r="AE296" i="8"/>
  <c r="AH296" i="8"/>
  <c r="AI296" i="8"/>
  <c r="AG296" i="8"/>
  <c r="AH224" i="8"/>
  <c r="AI224" i="8"/>
  <c r="AG224" i="8"/>
  <c r="AH152" i="8"/>
  <c r="AI152" i="8"/>
  <c r="AG152" i="8"/>
  <c r="AH80" i="8"/>
  <c r="AI80" i="8"/>
  <c r="AG80" i="8"/>
  <c r="AH487" i="8"/>
  <c r="AI487" i="8"/>
  <c r="AH391" i="8"/>
  <c r="AG391" i="8"/>
  <c r="AI391" i="8"/>
  <c r="AH307" i="8"/>
  <c r="AG307" i="8"/>
  <c r="AI307" i="8"/>
  <c r="AH247" i="8"/>
  <c r="AI247" i="8"/>
  <c r="AG247" i="8"/>
  <c r="AH187" i="8"/>
  <c r="AI187" i="8"/>
  <c r="AG187" i="8"/>
  <c r="AH91" i="8"/>
  <c r="AI91" i="8"/>
  <c r="AG91" i="8"/>
  <c r="AH7" i="8"/>
  <c r="AI7" i="8"/>
  <c r="AG7" i="8"/>
  <c r="AE458" i="8"/>
  <c r="AI458" i="8"/>
  <c r="AG458" i="8"/>
  <c r="AH458" i="8"/>
  <c r="AE493" i="8"/>
  <c r="AH493" i="8"/>
  <c r="AB481" i="8"/>
  <c r="AI481" i="8"/>
  <c r="AH481" i="8"/>
  <c r="AE469" i="8"/>
  <c r="AI469" i="8"/>
  <c r="AE457" i="8"/>
  <c r="AH457" i="8"/>
  <c r="AI457" i="8"/>
  <c r="AE445" i="8"/>
  <c r="AH445" i="8"/>
  <c r="AI445" i="8"/>
  <c r="AE433" i="8"/>
  <c r="AH433" i="8"/>
  <c r="AI433" i="8"/>
  <c r="AE421" i="8"/>
  <c r="AH421" i="8"/>
  <c r="AI421" i="8"/>
  <c r="AE409" i="8"/>
  <c r="AH409" i="8"/>
  <c r="AI409" i="8"/>
  <c r="AG409" i="8"/>
  <c r="AE397" i="8"/>
  <c r="AH397" i="8"/>
  <c r="AI397" i="8"/>
  <c r="AG397" i="8"/>
  <c r="AE385" i="8"/>
  <c r="AH385" i="8"/>
  <c r="AI385" i="8"/>
  <c r="AG385" i="8"/>
  <c r="AE373" i="8"/>
  <c r="AH373" i="8"/>
  <c r="AI373" i="8"/>
  <c r="AG373" i="8"/>
  <c r="AE361" i="8"/>
  <c r="AH361" i="8"/>
  <c r="AI361" i="8"/>
  <c r="AG361" i="8"/>
  <c r="AE349" i="8"/>
  <c r="AH349" i="8"/>
  <c r="AI349" i="8"/>
  <c r="AG349" i="8"/>
  <c r="AE337" i="8"/>
  <c r="AH337" i="8"/>
  <c r="AI337" i="8"/>
  <c r="AG337" i="8"/>
  <c r="AE325" i="8"/>
  <c r="AH325" i="8"/>
  <c r="AI325" i="8"/>
  <c r="AG325" i="8"/>
  <c r="AE313" i="8"/>
  <c r="AH313" i="8"/>
  <c r="AI313" i="8"/>
  <c r="AG313" i="8"/>
  <c r="AE301" i="8"/>
  <c r="AH301" i="8"/>
  <c r="AI301" i="8"/>
  <c r="AG301" i="8"/>
  <c r="AE289" i="8"/>
  <c r="AH289" i="8"/>
  <c r="AI289" i="8"/>
  <c r="AG289" i="8"/>
  <c r="AE277" i="8"/>
  <c r="AH277" i="8"/>
  <c r="AI277" i="8"/>
  <c r="AG277" i="8"/>
  <c r="AE265" i="8"/>
  <c r="AH265" i="8"/>
  <c r="AI265" i="8"/>
  <c r="AG265" i="8"/>
  <c r="AH253" i="8"/>
  <c r="AI253" i="8"/>
  <c r="AG253" i="8"/>
  <c r="AH241" i="8"/>
  <c r="AG241" i="8"/>
  <c r="AC229" i="8"/>
  <c r="AH229" i="8"/>
  <c r="AI229" i="8"/>
  <c r="AG229" i="8"/>
  <c r="AH217" i="8"/>
  <c r="AI217" i="8"/>
  <c r="AG217" i="8"/>
  <c r="AH205" i="8"/>
  <c r="AI205" i="8"/>
  <c r="AG205" i="8"/>
  <c r="AH193" i="8"/>
  <c r="AG193" i="8"/>
  <c r="AH181" i="8"/>
  <c r="AI181" i="8"/>
  <c r="AG181" i="8"/>
  <c r="AH169" i="8"/>
  <c r="AI169" i="8"/>
  <c r="AG169" i="8"/>
  <c r="AH157" i="8"/>
  <c r="AI157" i="8"/>
  <c r="AG157" i="8"/>
  <c r="AH145" i="8"/>
  <c r="AG145" i="8"/>
  <c r="AH133" i="8"/>
  <c r="AI133" i="8"/>
  <c r="AG133" i="8"/>
  <c r="AH121" i="8"/>
  <c r="AI121" i="8"/>
  <c r="AG121" i="8"/>
  <c r="AH109" i="8"/>
  <c r="AI109" i="8"/>
  <c r="AG109" i="8"/>
  <c r="AH97" i="8"/>
  <c r="AG97" i="8"/>
  <c r="AH85" i="8"/>
  <c r="AI85" i="8"/>
  <c r="AG85" i="8"/>
  <c r="AH73" i="8"/>
  <c r="AI73" i="8"/>
  <c r="AG73" i="8"/>
  <c r="AH61" i="8"/>
  <c r="AI61" i="8"/>
  <c r="AG61" i="8"/>
  <c r="AH49" i="8"/>
  <c r="AG49" i="8"/>
  <c r="AH37" i="8"/>
  <c r="AI37" i="8"/>
  <c r="AG37" i="8"/>
  <c r="AH25" i="8"/>
  <c r="AI25" i="8"/>
  <c r="AG25" i="8"/>
  <c r="AH13" i="8"/>
  <c r="AI13" i="8"/>
  <c r="AG13" i="8"/>
  <c r="AF432" i="8"/>
  <c r="AF83" i="8"/>
  <c r="AF55" i="8"/>
  <c r="AF40" i="8"/>
  <c r="AF26" i="8"/>
  <c r="AF9" i="8"/>
  <c r="AG491" i="8"/>
  <c r="AG474" i="8"/>
  <c r="AG455" i="8"/>
  <c r="AG407" i="8"/>
  <c r="AG371" i="8"/>
  <c r="AG335" i="8"/>
  <c r="AG299" i="8"/>
  <c r="AG263" i="8"/>
  <c r="AG227" i="8"/>
  <c r="AG191" i="8"/>
  <c r="AG143" i="8"/>
  <c r="AH414" i="8"/>
  <c r="AH306" i="8"/>
  <c r="AH198" i="8"/>
  <c r="AH52" i="8"/>
  <c r="AI354" i="8"/>
  <c r="AI99" i="8"/>
  <c r="AB476" i="8"/>
  <c r="AI476" i="8"/>
  <c r="AH476" i="8"/>
  <c r="AG476" i="8"/>
  <c r="AB272" i="8"/>
  <c r="AH272" i="8"/>
  <c r="AI272" i="8"/>
  <c r="AG272" i="8"/>
  <c r="AH104" i="8"/>
  <c r="AI104" i="8"/>
  <c r="AG104" i="8"/>
  <c r="AH439" i="8"/>
  <c r="AI439" i="8"/>
  <c r="AH319" i="8"/>
  <c r="AG319" i="8"/>
  <c r="AI319" i="8"/>
  <c r="AH211" i="8"/>
  <c r="AI211" i="8"/>
  <c r="AG211" i="8"/>
  <c r="R79" i="8"/>
  <c r="AH79" i="8"/>
  <c r="AI79" i="8"/>
  <c r="AG79" i="8"/>
  <c r="AE470" i="8"/>
  <c r="AI470" i="8"/>
  <c r="AG470" i="8"/>
  <c r="AH470" i="8"/>
  <c r="AC3" i="8"/>
  <c r="AH3" i="8"/>
  <c r="AI3" i="8"/>
  <c r="AB492" i="8"/>
  <c r="AH492" i="8"/>
  <c r="AI492" i="8"/>
  <c r="S480" i="8"/>
  <c r="AH480" i="8"/>
  <c r="AI480" i="8"/>
  <c r="AB468" i="8"/>
  <c r="AH468" i="8"/>
  <c r="AI468" i="8"/>
  <c r="AB456" i="8"/>
  <c r="AH456" i="8"/>
  <c r="AI456" i="8"/>
  <c r="AE444" i="8"/>
  <c r="AH444" i="8"/>
  <c r="AI444" i="8"/>
  <c r="AB432" i="8"/>
  <c r="AH432" i="8"/>
  <c r="AI432" i="8"/>
  <c r="AB420" i="8"/>
  <c r="AH420" i="8"/>
  <c r="AI420" i="8"/>
  <c r="AB408" i="8"/>
  <c r="AH408" i="8"/>
  <c r="AI408" i="8"/>
  <c r="AB396" i="8"/>
  <c r="AH396" i="8"/>
  <c r="AI396" i="8"/>
  <c r="AB384" i="8"/>
  <c r="AH384" i="8"/>
  <c r="AI384" i="8"/>
  <c r="AE372" i="8"/>
  <c r="AH372" i="8"/>
  <c r="AI372" i="8"/>
  <c r="AB360" i="8"/>
  <c r="AH360" i="8"/>
  <c r="AI360" i="8"/>
  <c r="AB348" i="8"/>
  <c r="AH348" i="8"/>
  <c r="AI348" i="8"/>
  <c r="AB336" i="8"/>
  <c r="AH336" i="8"/>
  <c r="AI336" i="8"/>
  <c r="AB324" i="8"/>
  <c r="AH324" i="8"/>
  <c r="AI324" i="8"/>
  <c r="AB312" i="8"/>
  <c r="AH312" i="8"/>
  <c r="AI312" i="8"/>
  <c r="AE300" i="8"/>
  <c r="AH300" i="8"/>
  <c r="AI300" i="8"/>
  <c r="AB288" i="8"/>
  <c r="AH288" i="8"/>
  <c r="AI288" i="8"/>
  <c r="AB276" i="8"/>
  <c r="AH276" i="8"/>
  <c r="AI276" i="8"/>
  <c r="AB264" i="8"/>
  <c r="AH264" i="8"/>
  <c r="AI264" i="8"/>
  <c r="AE252" i="8"/>
  <c r="AH252" i="8"/>
  <c r="AI252" i="8"/>
  <c r="AE240" i="8"/>
  <c r="AH240" i="8"/>
  <c r="AI240" i="8"/>
  <c r="AH228" i="8"/>
  <c r="AI228" i="8"/>
  <c r="AE216" i="8"/>
  <c r="AH216" i="8"/>
  <c r="AI216" i="8"/>
  <c r="AE204" i="8"/>
  <c r="AH204" i="8"/>
  <c r="AI204" i="8"/>
  <c r="AE192" i="8"/>
  <c r="AH192" i="8"/>
  <c r="AI192" i="8"/>
  <c r="AE180" i="8"/>
  <c r="AH180" i="8"/>
  <c r="AI180" i="8"/>
  <c r="AE168" i="8"/>
  <c r="AH168" i="8"/>
  <c r="AI168" i="8"/>
  <c r="AH156" i="8"/>
  <c r="AI156" i="8"/>
  <c r="AE144" i="8"/>
  <c r="AH144" i="8"/>
  <c r="AI144" i="8"/>
  <c r="S132" i="8"/>
  <c r="AH132" i="8"/>
  <c r="AI132" i="8"/>
  <c r="AE120" i="8"/>
  <c r="AH120" i="8"/>
  <c r="AI120" i="8"/>
  <c r="AE108" i="8"/>
  <c r="AH108" i="8"/>
  <c r="AI108" i="8"/>
  <c r="AE96" i="8"/>
  <c r="AH96" i="8"/>
  <c r="AI96" i="8"/>
  <c r="AH84" i="8"/>
  <c r="AI84" i="8"/>
  <c r="AE72" i="8"/>
  <c r="AH72" i="8"/>
  <c r="AI72" i="8"/>
  <c r="AE60" i="8"/>
  <c r="AH60" i="8"/>
  <c r="AI60" i="8"/>
  <c r="AE48" i="8"/>
  <c r="AH48" i="8"/>
  <c r="AI48" i="8"/>
  <c r="AE36" i="8"/>
  <c r="AH36" i="8"/>
  <c r="AI36" i="8"/>
  <c r="AE24" i="8"/>
  <c r="AH24" i="8"/>
  <c r="AI24" i="8"/>
  <c r="S12" i="8"/>
  <c r="AH12" i="8"/>
  <c r="AI12" i="8"/>
  <c r="AG12" i="8"/>
  <c r="AF431" i="8"/>
  <c r="AF215" i="8"/>
  <c r="AF131" i="8"/>
  <c r="AF107" i="8"/>
  <c r="AF69" i="8"/>
  <c r="AF54" i="8"/>
  <c r="AF39" i="8"/>
  <c r="AF25" i="8"/>
  <c r="AF7" i="8"/>
  <c r="AG490" i="8"/>
  <c r="AG472" i="8"/>
  <c r="AG454" i="8"/>
  <c r="AG405" i="8"/>
  <c r="AG369" i="8"/>
  <c r="AG333" i="8"/>
  <c r="AG297" i="8"/>
  <c r="AG261" i="8"/>
  <c r="AG225" i="8"/>
  <c r="AG189" i="8"/>
  <c r="AG141" i="8"/>
  <c r="AG9" i="8"/>
  <c r="AH413" i="8"/>
  <c r="AH305" i="8"/>
  <c r="AH196" i="8"/>
  <c r="AH47" i="8"/>
  <c r="AI351" i="8"/>
  <c r="AI97" i="8"/>
  <c r="AB368" i="8"/>
  <c r="AH368" i="8"/>
  <c r="AI368" i="8"/>
  <c r="AG368" i="8"/>
  <c r="AH212" i="8"/>
  <c r="AI212" i="8"/>
  <c r="AG212" i="8"/>
  <c r="R56" i="8"/>
  <c r="AH56" i="8"/>
  <c r="AI56" i="8"/>
  <c r="AF56" i="8"/>
  <c r="AG56" i="8"/>
  <c r="AH295" i="8"/>
  <c r="AI295" i="8"/>
  <c r="AG295" i="8"/>
  <c r="AH115" i="8"/>
  <c r="AI115" i="8"/>
  <c r="AG115" i="8"/>
  <c r="AE503" i="8"/>
  <c r="AI503" i="8"/>
  <c r="AH503" i="8"/>
  <c r="AE491" i="8"/>
  <c r="AI491" i="8"/>
  <c r="AH491" i="8"/>
  <c r="AE479" i="8"/>
  <c r="AI479" i="8"/>
  <c r="AH479" i="8"/>
  <c r="AE467" i="8"/>
  <c r="AI467" i="8"/>
  <c r="AE455" i="8"/>
  <c r="AI455" i="8"/>
  <c r="AH455" i="8"/>
  <c r="AE443" i="8"/>
  <c r="AI443" i="8"/>
  <c r="AH443" i="8"/>
  <c r="AE431" i="8"/>
  <c r="AI431" i="8"/>
  <c r="AI419" i="8"/>
  <c r="AH419" i="8"/>
  <c r="AI407" i="8"/>
  <c r="AH407" i="8"/>
  <c r="AE395" i="8"/>
  <c r="AI395" i="8"/>
  <c r="AE383" i="8"/>
  <c r="AI383" i="8"/>
  <c r="AH383" i="8"/>
  <c r="AE371" i="8"/>
  <c r="AI371" i="8"/>
  <c r="AH371" i="8"/>
  <c r="AE359" i="8"/>
  <c r="AI359" i="8"/>
  <c r="AE347" i="8"/>
  <c r="AI347" i="8"/>
  <c r="AH347" i="8"/>
  <c r="AE335" i="8"/>
  <c r="AI335" i="8"/>
  <c r="AH335" i="8"/>
  <c r="AE323" i="8"/>
  <c r="AI323" i="8"/>
  <c r="AE311" i="8"/>
  <c r="AI311" i="8"/>
  <c r="AH311" i="8"/>
  <c r="AE299" i="8"/>
  <c r="AI299" i="8"/>
  <c r="AH299" i="8"/>
  <c r="AE287" i="8"/>
  <c r="AI287" i="8"/>
  <c r="AE275" i="8"/>
  <c r="AI275" i="8"/>
  <c r="AH275" i="8"/>
  <c r="AE263" i="8"/>
  <c r="AI263" i="8"/>
  <c r="AH263" i="8"/>
  <c r="AB251" i="8"/>
  <c r="AI251" i="8"/>
  <c r="AI239" i="8"/>
  <c r="AH239" i="8"/>
  <c r="AI227" i="8"/>
  <c r="AH227" i="8"/>
  <c r="AB203" i="8"/>
  <c r="AI203" i="8"/>
  <c r="AH203" i="8"/>
  <c r="AI191" i="8"/>
  <c r="AH191" i="8"/>
  <c r="AB179" i="8"/>
  <c r="AI179" i="8"/>
  <c r="AH179" i="8"/>
  <c r="AB167" i="8"/>
  <c r="AI167" i="8"/>
  <c r="AH167" i="8"/>
  <c r="AB155" i="8"/>
  <c r="AI155" i="8"/>
  <c r="AB143" i="8"/>
  <c r="AI143" i="8"/>
  <c r="AH143" i="8"/>
  <c r="AI119" i="8"/>
  <c r="AH119" i="8"/>
  <c r="AI95" i="8"/>
  <c r="AH95" i="8"/>
  <c r="AI83" i="8"/>
  <c r="AH83" i="8"/>
  <c r="AI71" i="8"/>
  <c r="AH71" i="8"/>
  <c r="AI59" i="8"/>
  <c r="AH59" i="8"/>
  <c r="AI35" i="8"/>
  <c r="AH35" i="8"/>
  <c r="AI23" i="8"/>
  <c r="AF23" i="8"/>
  <c r="AH23" i="8"/>
  <c r="AI11" i="8"/>
  <c r="AH11" i="8"/>
  <c r="AF11" i="8"/>
  <c r="AF178" i="8"/>
  <c r="AF81" i="8"/>
  <c r="AF52" i="8"/>
  <c r="AF38" i="8"/>
  <c r="AF24" i="8"/>
  <c r="AF4" i="8"/>
  <c r="AG489" i="8"/>
  <c r="AG469" i="8"/>
  <c r="AG453" i="8"/>
  <c r="AG429" i="8"/>
  <c r="AG402" i="8"/>
  <c r="AG366" i="8"/>
  <c r="AG330" i="8"/>
  <c r="AG294" i="8"/>
  <c r="AG258" i="8"/>
  <c r="AG222" i="8"/>
  <c r="AG180" i="8"/>
  <c r="AG132" i="8"/>
  <c r="AG72" i="8"/>
  <c r="AH497" i="8"/>
  <c r="AH398" i="8"/>
  <c r="AH290" i="8"/>
  <c r="AI318" i="8"/>
  <c r="AI51" i="8"/>
  <c r="AB500" i="8"/>
  <c r="AH500" i="8"/>
  <c r="AI500" i="8"/>
  <c r="AG500" i="8"/>
  <c r="AE380" i="8"/>
  <c r="AH380" i="8"/>
  <c r="AI380" i="8"/>
  <c r="AG380" i="8"/>
  <c r="AH248" i="8"/>
  <c r="AI248" i="8"/>
  <c r="AG248" i="8"/>
  <c r="AH116" i="8"/>
  <c r="AI116" i="8"/>
  <c r="AG116" i="8"/>
  <c r="AH499" i="8"/>
  <c r="AI499" i="8"/>
  <c r="AH415" i="8"/>
  <c r="AI415" i="8"/>
  <c r="AE331" i="8"/>
  <c r="AH331" i="8"/>
  <c r="AI331" i="8"/>
  <c r="AG331" i="8"/>
  <c r="AC235" i="8"/>
  <c r="AH235" i="8"/>
  <c r="AI235" i="8"/>
  <c r="AG235" i="8"/>
  <c r="AH151" i="8"/>
  <c r="AI151" i="8"/>
  <c r="AG151" i="8"/>
  <c r="AH67" i="8"/>
  <c r="AI67" i="8"/>
  <c r="AG67" i="8"/>
  <c r="S494" i="8"/>
  <c r="AI494" i="8"/>
  <c r="AG494" i="8"/>
  <c r="AH494" i="8"/>
  <c r="AE502" i="8"/>
  <c r="AI502" i="8"/>
  <c r="AH502" i="8"/>
  <c r="AE490" i="8"/>
  <c r="AI490" i="8"/>
  <c r="AH490" i="8"/>
  <c r="AE478" i="8"/>
  <c r="AI478" i="8"/>
  <c r="AH478" i="8"/>
  <c r="AE466" i="8"/>
  <c r="AI466" i="8"/>
  <c r="AH466" i="8"/>
  <c r="AE454" i="8"/>
  <c r="AI454" i="8"/>
  <c r="AH454" i="8"/>
  <c r="AE442" i="8"/>
  <c r="AI442" i="8"/>
  <c r="AH442" i="8"/>
  <c r="AG442" i="8"/>
  <c r="AE430" i="8"/>
  <c r="AI430" i="8"/>
  <c r="AH430" i="8"/>
  <c r="AG430" i="8"/>
  <c r="AE418" i="8"/>
  <c r="AI418" i="8"/>
  <c r="AH418" i="8"/>
  <c r="AG418" i="8"/>
  <c r="AB406" i="8"/>
  <c r="AI406" i="8"/>
  <c r="AH406" i="8"/>
  <c r="AG406" i="8"/>
  <c r="AE394" i="8"/>
  <c r="AI394" i="8"/>
  <c r="AH394" i="8"/>
  <c r="AG394" i="8"/>
  <c r="AE382" i="8"/>
  <c r="AI382" i="8"/>
  <c r="AH382" i="8"/>
  <c r="AG382" i="8"/>
  <c r="AE370" i="8"/>
  <c r="AI370" i="8"/>
  <c r="AH370" i="8"/>
  <c r="AG370" i="8"/>
  <c r="AB358" i="8"/>
  <c r="AI358" i="8"/>
  <c r="AH358" i="8"/>
  <c r="AG358" i="8"/>
  <c r="AE346" i="8"/>
  <c r="AI346" i="8"/>
  <c r="AH346" i="8"/>
  <c r="AG346" i="8"/>
  <c r="AE334" i="8"/>
  <c r="AI334" i="8"/>
  <c r="AH334" i="8"/>
  <c r="AG334" i="8"/>
  <c r="AE322" i="8"/>
  <c r="AI322" i="8"/>
  <c r="AH322" i="8"/>
  <c r="AG322" i="8"/>
  <c r="AE310" i="8"/>
  <c r="AI310" i="8"/>
  <c r="AH310" i="8"/>
  <c r="AG310" i="8"/>
  <c r="AE298" i="8"/>
  <c r="AI298" i="8"/>
  <c r="AH298" i="8"/>
  <c r="AG298" i="8"/>
  <c r="AE286" i="8"/>
  <c r="AI286" i="8"/>
  <c r="AH286" i="8"/>
  <c r="AG286" i="8"/>
  <c r="AE274" i="8"/>
  <c r="AI274" i="8"/>
  <c r="AH274" i="8"/>
  <c r="AG274" i="8"/>
  <c r="AE262" i="8"/>
  <c r="AI262" i="8"/>
  <c r="AH262" i="8"/>
  <c r="AG262" i="8"/>
  <c r="AE250" i="8"/>
  <c r="AI250" i="8"/>
  <c r="AH250" i="8"/>
  <c r="AG250" i="8"/>
  <c r="AE238" i="8"/>
  <c r="AI238" i="8"/>
  <c r="AH238" i="8"/>
  <c r="AG238" i="8"/>
  <c r="AC226" i="8"/>
  <c r="AI226" i="8"/>
  <c r="AH226" i="8"/>
  <c r="AG226" i="8"/>
  <c r="AE214" i="8"/>
  <c r="AI214" i="8"/>
  <c r="AH214" i="8"/>
  <c r="AG214" i="8"/>
  <c r="AE202" i="8"/>
  <c r="AI202" i="8"/>
  <c r="AH202" i="8"/>
  <c r="AG202" i="8"/>
  <c r="AE190" i="8"/>
  <c r="AI190" i="8"/>
  <c r="AH190" i="8"/>
  <c r="AG190" i="8"/>
  <c r="AE178" i="8"/>
  <c r="AI178" i="8"/>
  <c r="AG178" i="8"/>
  <c r="AI166" i="8"/>
  <c r="AH166" i="8"/>
  <c r="AG166" i="8"/>
  <c r="AC154" i="8"/>
  <c r="AI154" i="8"/>
  <c r="AH154" i="8"/>
  <c r="AG154" i="8"/>
  <c r="AC142" i="8"/>
  <c r="AI142" i="8"/>
  <c r="AH142" i="8"/>
  <c r="AG142" i="8"/>
  <c r="AC130" i="8"/>
  <c r="AI130" i="8"/>
  <c r="AH130" i="8"/>
  <c r="AG130" i="8"/>
  <c r="AC118" i="8"/>
  <c r="AI118" i="8"/>
  <c r="AH118" i="8"/>
  <c r="AG118" i="8"/>
  <c r="AC106" i="8"/>
  <c r="AI106" i="8"/>
  <c r="AG106" i="8"/>
  <c r="AI94" i="8"/>
  <c r="AH94" i="8"/>
  <c r="AG94" i="8"/>
  <c r="AI82" i="8"/>
  <c r="AG82" i="8"/>
  <c r="AH82" i="8"/>
  <c r="AC70" i="8"/>
  <c r="AI70" i="8"/>
  <c r="AH70" i="8"/>
  <c r="AG70" i="8"/>
  <c r="AI58" i="8"/>
  <c r="AH58" i="8"/>
  <c r="AG58" i="8"/>
  <c r="AI46" i="8"/>
  <c r="AH46" i="8"/>
  <c r="AG46" i="8"/>
  <c r="AC34" i="8"/>
  <c r="AI34" i="8"/>
  <c r="AH34" i="8"/>
  <c r="AG34" i="8"/>
  <c r="AC22" i="8"/>
  <c r="AI22" i="8"/>
  <c r="AG22" i="8"/>
  <c r="AC10" i="8"/>
  <c r="AG10" i="8"/>
  <c r="AI10" i="8"/>
  <c r="AH10" i="8"/>
  <c r="AF501" i="8"/>
  <c r="AF489" i="8"/>
  <c r="AF477" i="8"/>
  <c r="AF465" i="8"/>
  <c r="AF453" i="8"/>
  <c r="AF441" i="8"/>
  <c r="AF429" i="8"/>
  <c r="AF417" i="8"/>
  <c r="AF405" i="8"/>
  <c r="AF393" i="8"/>
  <c r="AF381" i="8"/>
  <c r="AF369" i="8"/>
  <c r="AF357" i="8"/>
  <c r="AF345" i="8"/>
  <c r="AF333" i="8"/>
  <c r="AF321" i="8"/>
  <c r="AF309" i="8"/>
  <c r="AF297" i="8"/>
  <c r="AF285" i="8"/>
  <c r="AF273" i="8"/>
  <c r="AF261" i="8"/>
  <c r="AF249" i="8"/>
  <c r="AF237" i="8"/>
  <c r="AF225" i="8"/>
  <c r="AF213" i="8"/>
  <c r="AF201" i="8"/>
  <c r="AF189" i="8"/>
  <c r="AF177" i="8"/>
  <c r="AF165" i="8"/>
  <c r="AF153" i="8"/>
  <c r="AF141" i="8"/>
  <c r="AF129" i="8"/>
  <c r="AF117" i="8"/>
  <c r="AF105" i="8"/>
  <c r="AF93" i="8"/>
  <c r="AF80" i="8"/>
  <c r="AF66" i="8"/>
  <c r="AF51" i="8"/>
  <c r="AF37" i="8"/>
  <c r="AF22" i="8"/>
  <c r="AG3" i="8"/>
  <c r="AG487" i="8"/>
  <c r="AG468" i="8"/>
  <c r="AG451" i="8"/>
  <c r="AG427" i="8"/>
  <c r="AG396" i="8"/>
  <c r="AG360" i="8"/>
  <c r="AG324" i="8"/>
  <c r="AG288" i="8"/>
  <c r="AG252" i="8"/>
  <c r="AG216" i="8"/>
  <c r="AG179" i="8"/>
  <c r="AG131" i="8"/>
  <c r="AG71" i="8"/>
  <c r="AH496" i="8"/>
  <c r="AH395" i="8"/>
  <c r="AH287" i="8"/>
  <c r="AH177" i="8"/>
  <c r="AH21" i="8"/>
  <c r="AI315" i="8"/>
  <c r="AI49" i="8"/>
  <c r="AB413" i="8"/>
  <c r="AB269" i="8"/>
  <c r="AC381" i="8"/>
  <c r="AB377" i="8"/>
  <c r="AC376" i="8"/>
  <c r="AB184" i="8"/>
  <c r="AC489" i="8"/>
  <c r="AC345" i="8"/>
  <c r="AC484" i="8"/>
  <c r="AC340" i="8"/>
  <c r="AC453" i="8"/>
  <c r="AE348" i="8"/>
  <c r="AB449" i="8"/>
  <c r="AB305" i="8"/>
  <c r="AE290" i="8"/>
  <c r="AC448" i="8"/>
  <c r="AC304" i="8"/>
  <c r="AE288" i="8"/>
  <c r="AC417" i="8"/>
  <c r="AC483" i="8"/>
  <c r="AC447" i="8"/>
  <c r="AC411" i="8"/>
  <c r="AC375" i="8"/>
  <c r="AC339" i="8"/>
  <c r="AC303" i="8"/>
  <c r="AC267" i="8"/>
  <c r="AC33" i="8"/>
  <c r="AE276" i="8"/>
  <c r="AC333" i="8"/>
  <c r="AC297" i="8"/>
  <c r="AB473" i="8"/>
  <c r="AB437" i="8"/>
  <c r="AB401" i="8"/>
  <c r="AB365" i="8"/>
  <c r="AB329" i="8"/>
  <c r="AC249" i="8"/>
  <c r="AE3" i="8"/>
  <c r="AC472" i="8"/>
  <c r="AC436" i="8"/>
  <c r="AC400" i="8"/>
  <c r="AC364" i="8"/>
  <c r="AC328" i="8"/>
  <c r="AC292" i="8"/>
  <c r="AC238" i="8"/>
  <c r="AE492" i="8"/>
  <c r="AC471" i="8"/>
  <c r="AC435" i="8"/>
  <c r="AC399" i="8"/>
  <c r="AC363" i="8"/>
  <c r="AC327" i="8"/>
  <c r="AC291" i="8"/>
  <c r="AE434" i="8"/>
  <c r="AC429" i="8"/>
  <c r="AC393" i="8"/>
  <c r="AC285" i="8"/>
  <c r="AE432" i="8"/>
  <c r="AB497" i="8"/>
  <c r="AB461" i="8"/>
  <c r="AB425" i="8"/>
  <c r="AB353" i="8"/>
  <c r="AB317" i="8"/>
  <c r="AB281" i="8"/>
  <c r="AE420" i="8"/>
  <c r="AE132" i="8"/>
  <c r="AC496" i="8"/>
  <c r="AC460" i="8"/>
  <c r="AC424" i="8"/>
  <c r="AC388" i="8"/>
  <c r="AC352" i="8"/>
  <c r="AC316" i="8"/>
  <c r="AC280" i="8"/>
  <c r="AB220" i="8"/>
  <c r="AE362" i="8"/>
  <c r="AC495" i="8"/>
  <c r="AC459" i="8"/>
  <c r="AC423" i="8"/>
  <c r="AC387" i="8"/>
  <c r="AC351" i="8"/>
  <c r="AC315" i="8"/>
  <c r="AC279" i="8"/>
  <c r="AE360" i="8"/>
  <c r="AC215" i="8"/>
  <c r="AE215" i="8"/>
  <c r="AC71" i="8"/>
  <c r="AE71" i="8"/>
  <c r="AB71" i="8"/>
  <c r="AB299" i="8"/>
  <c r="AE166" i="8"/>
  <c r="AB166" i="8"/>
  <c r="AE58" i="8"/>
  <c r="AB58" i="8"/>
  <c r="AC406" i="8"/>
  <c r="AC370" i="8"/>
  <c r="AC334" i="8"/>
  <c r="AC262" i="8"/>
  <c r="AC250" i="8"/>
  <c r="AB238" i="8"/>
  <c r="R501" i="8"/>
  <c r="AE501" i="8"/>
  <c r="R477" i="8"/>
  <c r="AE477" i="8"/>
  <c r="R465" i="8"/>
  <c r="AE465" i="8"/>
  <c r="R441" i="8"/>
  <c r="AE441" i="8"/>
  <c r="S405" i="8"/>
  <c r="AE405" i="8"/>
  <c r="R369" i="8"/>
  <c r="AE369" i="8"/>
  <c r="R357" i="8"/>
  <c r="AE357" i="8"/>
  <c r="R321" i="8"/>
  <c r="AE321" i="8"/>
  <c r="R309" i="8"/>
  <c r="AE309" i="8"/>
  <c r="R273" i="8"/>
  <c r="AE273" i="8"/>
  <c r="R261" i="8"/>
  <c r="AE261" i="8"/>
  <c r="AE237" i="8"/>
  <c r="AB237" i="8"/>
  <c r="S225" i="8"/>
  <c r="AE225" i="8"/>
  <c r="AB225" i="8"/>
  <c r="R213" i="8"/>
  <c r="AE213" i="8"/>
  <c r="AB213" i="8"/>
  <c r="AE201" i="8"/>
  <c r="AB201" i="8"/>
  <c r="AE189" i="8"/>
  <c r="AB189" i="8"/>
  <c r="R177" i="8"/>
  <c r="AE177" i="8"/>
  <c r="AB177" i="8"/>
  <c r="R165" i="8"/>
  <c r="AE165" i="8"/>
  <c r="AB165" i="8"/>
  <c r="AE153" i="8"/>
  <c r="AB153" i="8"/>
  <c r="AE141" i="8"/>
  <c r="AB141" i="8"/>
  <c r="R129" i="8"/>
  <c r="AE129" i="8"/>
  <c r="AB129" i="8"/>
  <c r="R117" i="8"/>
  <c r="AE117" i="8"/>
  <c r="AB117" i="8"/>
  <c r="AE105" i="8"/>
  <c r="AB105" i="8"/>
  <c r="AE93" i="8"/>
  <c r="AB93" i="8"/>
  <c r="R81" i="8"/>
  <c r="AE81" i="8"/>
  <c r="AB81" i="8"/>
  <c r="R69" i="8"/>
  <c r="AE69" i="8"/>
  <c r="AB69" i="8"/>
  <c r="AE57" i="8"/>
  <c r="AB57" i="8"/>
  <c r="AE45" i="8"/>
  <c r="AB45" i="8"/>
  <c r="AE33" i="8"/>
  <c r="AB33" i="8"/>
  <c r="R21" i="8"/>
  <c r="AE21" i="8"/>
  <c r="AB21" i="8"/>
  <c r="AE9" i="8"/>
  <c r="AB9" i="8"/>
  <c r="AB502" i="8"/>
  <c r="AB490" i="8"/>
  <c r="AB478" i="8"/>
  <c r="AB466" i="8"/>
  <c r="AB454" i="8"/>
  <c r="AB448" i="8"/>
  <c r="AB442" i="8"/>
  <c r="AB436" i="8"/>
  <c r="AB430" i="8"/>
  <c r="AB424" i="8"/>
  <c r="AB418" i="8"/>
  <c r="AB412" i="8"/>
  <c r="AB400" i="8"/>
  <c r="AB394" i="8"/>
  <c r="AB388" i="8"/>
  <c r="AB382" i="8"/>
  <c r="AB370" i="8"/>
  <c r="AB364" i="8"/>
  <c r="AB352" i="8"/>
  <c r="AB346" i="8"/>
  <c r="AB340" i="8"/>
  <c r="AB334" i="8"/>
  <c r="AB322" i="8"/>
  <c r="AB316" i="8"/>
  <c r="AB310" i="8"/>
  <c r="AB304" i="8"/>
  <c r="AB298" i="8"/>
  <c r="AB292" i="8"/>
  <c r="AB286" i="8"/>
  <c r="AB274" i="8"/>
  <c r="AB268" i="8"/>
  <c r="AB262" i="8"/>
  <c r="AB250" i="8"/>
  <c r="AC237" i="8"/>
  <c r="AC220" i="8"/>
  <c r="AC202" i="8"/>
  <c r="AC166" i="8"/>
  <c r="AE494" i="8"/>
  <c r="AE422" i="8"/>
  <c r="AE350" i="8"/>
  <c r="AE278" i="8"/>
  <c r="AC227" i="8"/>
  <c r="AE227" i="8"/>
  <c r="AC143" i="8"/>
  <c r="AE143" i="8"/>
  <c r="AC23" i="8"/>
  <c r="AE23" i="8"/>
  <c r="AB23" i="8"/>
  <c r="AB479" i="8"/>
  <c r="AB347" i="8"/>
  <c r="AE70" i="8"/>
  <c r="AB70" i="8"/>
  <c r="AC490" i="8"/>
  <c r="R356" i="8"/>
  <c r="AE356" i="8"/>
  <c r="R260" i="8"/>
  <c r="AE260" i="8"/>
  <c r="AB260" i="8"/>
  <c r="AC260" i="8"/>
  <c r="AE152" i="8"/>
  <c r="AB152" i="8"/>
  <c r="AC152" i="8"/>
  <c r="R20" i="8"/>
  <c r="AE20" i="8"/>
  <c r="AB20" i="8"/>
  <c r="AC20" i="8"/>
  <c r="AB202" i="8"/>
  <c r="R499" i="8"/>
  <c r="AE499" i="8"/>
  <c r="Z487" i="8"/>
  <c r="AE487" i="8"/>
  <c r="R475" i="8"/>
  <c r="AE475" i="8"/>
  <c r="R463" i="8"/>
  <c r="AE463" i="8"/>
  <c r="R451" i="8"/>
  <c r="AE451" i="8"/>
  <c r="R439" i="8"/>
  <c r="AE439" i="8"/>
  <c r="R415" i="8"/>
  <c r="AE415" i="8"/>
  <c r="R403" i="8"/>
  <c r="AE403" i="8"/>
  <c r="S391" i="8"/>
  <c r="AE391" i="8"/>
  <c r="R367" i="8"/>
  <c r="AE367" i="8"/>
  <c r="R355" i="8"/>
  <c r="AE355" i="8"/>
  <c r="V343" i="8"/>
  <c r="AE343" i="8"/>
  <c r="R319" i="8"/>
  <c r="AE319" i="8"/>
  <c r="R307" i="8"/>
  <c r="AE307" i="8"/>
  <c r="S295" i="8"/>
  <c r="AE295" i="8"/>
  <c r="R271" i="8"/>
  <c r="AE271" i="8"/>
  <c r="R259" i="8"/>
  <c r="AE259" i="8"/>
  <c r="AB259" i="8"/>
  <c r="V247" i="8"/>
  <c r="AE247" i="8"/>
  <c r="AB247" i="8"/>
  <c r="AE235" i="8"/>
  <c r="AB235" i="8"/>
  <c r="S223" i="8"/>
  <c r="AE223" i="8"/>
  <c r="AB223" i="8"/>
  <c r="AC223" i="8"/>
  <c r="R211" i="8"/>
  <c r="AE211" i="8"/>
  <c r="AB211" i="8"/>
  <c r="AC211" i="8"/>
  <c r="AE199" i="8"/>
  <c r="AB199" i="8"/>
  <c r="AC199" i="8"/>
  <c r="AE187" i="8"/>
  <c r="AB187" i="8"/>
  <c r="AC187" i="8"/>
  <c r="R175" i="8"/>
  <c r="AE175" i="8"/>
  <c r="AB175" i="8"/>
  <c r="AC175" i="8"/>
  <c r="R163" i="8"/>
  <c r="AE163" i="8"/>
  <c r="AB163" i="8"/>
  <c r="AC163" i="8"/>
  <c r="AE151" i="8"/>
  <c r="AB151" i="8"/>
  <c r="AC151" i="8"/>
  <c r="S139" i="8"/>
  <c r="AE139" i="8"/>
  <c r="AB139" i="8"/>
  <c r="AC139" i="8"/>
  <c r="R127" i="8"/>
  <c r="AE127" i="8"/>
  <c r="AB127" i="8"/>
  <c r="AC127" i="8"/>
  <c r="R115" i="8"/>
  <c r="AE115" i="8"/>
  <c r="AB115" i="8"/>
  <c r="AC115" i="8"/>
  <c r="AE103" i="8"/>
  <c r="AB103" i="8"/>
  <c r="AC103" i="8"/>
  <c r="AE91" i="8"/>
  <c r="AB91" i="8"/>
  <c r="AC91" i="8"/>
  <c r="AE79" i="8"/>
  <c r="AB79" i="8"/>
  <c r="AC79" i="8"/>
  <c r="R67" i="8"/>
  <c r="AE67" i="8"/>
  <c r="AB67" i="8"/>
  <c r="AC67" i="8"/>
  <c r="AE55" i="8"/>
  <c r="AB55" i="8"/>
  <c r="AC55" i="8"/>
  <c r="AE43" i="8"/>
  <c r="AB43" i="8"/>
  <c r="AC43" i="8"/>
  <c r="R31" i="8"/>
  <c r="AE31" i="8"/>
  <c r="AB31" i="8"/>
  <c r="AC31" i="8"/>
  <c r="R19" i="8"/>
  <c r="AE19" i="8"/>
  <c r="AB19" i="8"/>
  <c r="AC19" i="8"/>
  <c r="AE7" i="8"/>
  <c r="AB7" i="8"/>
  <c r="AC7" i="8"/>
  <c r="S424" i="8"/>
  <c r="AB501" i="8"/>
  <c r="AB495" i="8"/>
  <c r="AB489" i="8"/>
  <c r="AB483" i="8"/>
  <c r="AB477" i="8"/>
  <c r="AB471" i="8"/>
  <c r="AB465" i="8"/>
  <c r="AB453" i="8"/>
  <c r="AB447" i="8"/>
  <c r="AB441" i="8"/>
  <c r="AB435" i="8"/>
  <c r="AB429" i="8"/>
  <c r="AB423" i="8"/>
  <c r="AB417" i="8"/>
  <c r="AB411" i="8"/>
  <c r="AB405" i="8"/>
  <c r="AB399" i="8"/>
  <c r="AB393" i="8"/>
  <c r="AB387" i="8"/>
  <c r="AB381" i="8"/>
  <c r="AB375" i="8"/>
  <c r="AB369" i="8"/>
  <c r="AB363" i="8"/>
  <c r="AB357" i="8"/>
  <c r="AB351" i="8"/>
  <c r="AB345" i="8"/>
  <c r="AB339" i="8"/>
  <c r="AB333" i="8"/>
  <c r="AB327" i="8"/>
  <c r="AB321" i="8"/>
  <c r="AB315" i="8"/>
  <c r="AB309" i="8"/>
  <c r="AB303" i="8"/>
  <c r="AB297" i="8"/>
  <c r="AB291" i="8"/>
  <c r="AB285" i="8"/>
  <c r="AB273" i="8"/>
  <c r="AB267" i="8"/>
  <c r="AB261" i="8"/>
  <c r="AB249" i="8"/>
  <c r="AC201" i="8"/>
  <c r="AC136" i="8"/>
  <c r="AE482" i="8"/>
  <c r="AE410" i="8"/>
  <c r="AE338" i="8"/>
  <c r="AE266" i="8"/>
  <c r="AC203" i="8"/>
  <c r="AE203" i="8"/>
  <c r="AC119" i="8"/>
  <c r="AE119" i="8"/>
  <c r="AB119" i="8"/>
  <c r="S11" i="8"/>
  <c r="AC11" i="8"/>
  <c r="AE11" i="8"/>
  <c r="AB11" i="8"/>
  <c r="AB323" i="8"/>
  <c r="AE94" i="8"/>
  <c r="AB94" i="8"/>
  <c r="AC382" i="8"/>
  <c r="AC310" i="8"/>
  <c r="S404" i="8"/>
  <c r="AE404" i="8"/>
  <c r="AE200" i="8"/>
  <c r="AB200" i="8"/>
  <c r="AC200" i="8"/>
  <c r="R116" i="8"/>
  <c r="AE116" i="8"/>
  <c r="AB116" i="8"/>
  <c r="AC116" i="8"/>
  <c r="AE44" i="8"/>
  <c r="AB44" i="8"/>
  <c r="AC44" i="8"/>
  <c r="R498" i="8"/>
  <c r="AE498" i="8"/>
  <c r="Z486" i="8"/>
  <c r="AE486" i="8"/>
  <c r="R474" i="8"/>
  <c r="AE474" i="8"/>
  <c r="R462" i="8"/>
  <c r="AE462" i="8"/>
  <c r="R450" i="8"/>
  <c r="AE450" i="8"/>
  <c r="R438" i="8"/>
  <c r="AE438" i="8"/>
  <c r="R414" i="8"/>
  <c r="AE414" i="8"/>
  <c r="S390" i="8"/>
  <c r="AE390" i="8"/>
  <c r="W342" i="8"/>
  <c r="AE342" i="8"/>
  <c r="S294" i="8"/>
  <c r="AE294" i="8"/>
  <c r="AB258" i="8"/>
  <c r="AE258" i="8"/>
  <c r="AC258" i="8"/>
  <c r="W246" i="8"/>
  <c r="AB246" i="8"/>
  <c r="AE246" i="8"/>
  <c r="AC246" i="8"/>
  <c r="AB234" i="8"/>
  <c r="AE234" i="8"/>
  <c r="AC234" i="8"/>
  <c r="AB222" i="8"/>
  <c r="AE222" i="8"/>
  <c r="AC222" i="8"/>
  <c r="AB210" i="8"/>
  <c r="AE210" i="8"/>
  <c r="AC210" i="8"/>
  <c r="AB198" i="8"/>
  <c r="AE198" i="8"/>
  <c r="AC198" i="8"/>
  <c r="S186" i="8"/>
  <c r="AB186" i="8"/>
  <c r="AE186" i="8"/>
  <c r="AC186" i="8"/>
  <c r="AB174" i="8"/>
  <c r="AE174" i="8"/>
  <c r="AC174" i="8"/>
  <c r="AB162" i="8"/>
  <c r="AE162" i="8"/>
  <c r="AC162" i="8"/>
  <c r="AB150" i="8"/>
  <c r="AE150" i="8"/>
  <c r="AC150" i="8"/>
  <c r="AB138" i="8"/>
  <c r="AE138" i="8"/>
  <c r="AC138" i="8"/>
  <c r="AB126" i="8"/>
  <c r="AE126" i="8"/>
  <c r="AC126" i="8"/>
  <c r="AB114" i="8"/>
  <c r="AE114" i="8"/>
  <c r="AC114" i="8"/>
  <c r="AB102" i="8"/>
  <c r="AE102" i="8"/>
  <c r="AC102" i="8"/>
  <c r="AB90" i="8"/>
  <c r="AE90" i="8"/>
  <c r="AC90" i="8"/>
  <c r="AB78" i="8"/>
  <c r="AE78" i="8"/>
  <c r="AC78" i="8"/>
  <c r="AB66" i="8"/>
  <c r="AE66" i="8"/>
  <c r="AC66" i="8"/>
  <c r="AB54" i="8"/>
  <c r="AE54" i="8"/>
  <c r="AC54" i="8"/>
  <c r="AB42" i="8"/>
  <c r="AE42" i="8"/>
  <c r="AC42" i="8"/>
  <c r="AB30" i="8"/>
  <c r="AE30" i="8"/>
  <c r="AC30" i="8"/>
  <c r="AB18" i="8"/>
  <c r="AE18" i="8"/>
  <c r="AC18" i="8"/>
  <c r="R6" i="8"/>
  <c r="AB6" i="8"/>
  <c r="AE6" i="8"/>
  <c r="AC6" i="8"/>
  <c r="S420" i="8"/>
  <c r="AC500" i="8"/>
  <c r="AC494" i="8"/>
  <c r="AC488" i="8"/>
  <c r="AC482" i="8"/>
  <c r="AC476" i="8"/>
  <c r="AC470" i="8"/>
  <c r="AC464" i="8"/>
  <c r="AC458" i="8"/>
  <c r="AC452" i="8"/>
  <c r="AC446" i="8"/>
  <c r="AC440" i="8"/>
  <c r="AC434" i="8"/>
  <c r="AC428" i="8"/>
  <c r="AC422" i="8"/>
  <c r="AC416" i="8"/>
  <c r="AC410" i="8"/>
  <c r="AC404" i="8"/>
  <c r="AC398" i="8"/>
  <c r="AC392" i="8"/>
  <c r="AC386" i="8"/>
  <c r="AC380" i="8"/>
  <c r="AC374" i="8"/>
  <c r="AC368" i="8"/>
  <c r="AC362" i="8"/>
  <c r="AC356" i="8"/>
  <c r="AC350" i="8"/>
  <c r="AC344" i="8"/>
  <c r="AC338" i="8"/>
  <c r="AC332" i="8"/>
  <c r="AC326" i="8"/>
  <c r="AC320" i="8"/>
  <c r="AC314" i="8"/>
  <c r="AC308" i="8"/>
  <c r="AC302" i="8"/>
  <c r="AC296" i="8"/>
  <c r="AC290" i="8"/>
  <c r="AC284" i="8"/>
  <c r="AC278" i="8"/>
  <c r="AC272" i="8"/>
  <c r="AC266" i="8"/>
  <c r="AC259" i="8"/>
  <c r="AC247" i="8"/>
  <c r="AC232" i="8"/>
  <c r="AB215" i="8"/>
  <c r="AE480" i="8"/>
  <c r="AE408" i="8"/>
  <c r="AE336" i="8"/>
  <c r="AE264" i="8"/>
  <c r="AC239" i="8"/>
  <c r="AE239" i="8"/>
  <c r="AC83" i="8"/>
  <c r="AE83" i="8"/>
  <c r="AB83" i="8"/>
  <c r="AB491" i="8"/>
  <c r="AB431" i="8"/>
  <c r="AB335" i="8"/>
  <c r="S406" i="8"/>
  <c r="AE406" i="8"/>
  <c r="AE82" i="8"/>
  <c r="AB82" i="8"/>
  <c r="AC502" i="8"/>
  <c r="AC454" i="8"/>
  <c r="AE236" i="8"/>
  <c r="AB236" i="8"/>
  <c r="AC236" i="8"/>
  <c r="R164" i="8"/>
  <c r="AE164" i="8"/>
  <c r="AB164" i="8"/>
  <c r="AC164" i="8"/>
  <c r="R80" i="8"/>
  <c r="AE80" i="8"/>
  <c r="AB80" i="8"/>
  <c r="AC80" i="8"/>
  <c r="V485" i="8"/>
  <c r="AE485" i="8"/>
  <c r="S389" i="8"/>
  <c r="AE389" i="8"/>
  <c r="S341" i="8"/>
  <c r="AE341" i="8"/>
  <c r="S293" i="8"/>
  <c r="AE293" i="8"/>
  <c r="AC257" i="8"/>
  <c r="AE257" i="8"/>
  <c r="S245" i="8"/>
  <c r="AC245" i="8"/>
  <c r="AE245" i="8"/>
  <c r="AC233" i="8"/>
  <c r="AE233" i="8"/>
  <c r="AC221" i="8"/>
  <c r="AE221" i="8"/>
  <c r="AC209" i="8"/>
  <c r="AE209" i="8"/>
  <c r="AC197" i="8"/>
  <c r="AE197" i="8"/>
  <c r="AC185" i="8"/>
  <c r="AE185" i="8"/>
  <c r="AC173" i="8"/>
  <c r="AE173" i="8"/>
  <c r="AC161" i="8"/>
  <c r="AE161" i="8"/>
  <c r="AC149" i="8"/>
  <c r="AE149" i="8"/>
  <c r="AC137" i="8"/>
  <c r="AE137" i="8"/>
  <c r="AB137" i="8"/>
  <c r="AC125" i="8"/>
  <c r="AE125" i="8"/>
  <c r="AB125" i="8"/>
  <c r="AC113" i="8"/>
  <c r="AE113" i="8"/>
  <c r="AB113" i="8"/>
  <c r="AC101" i="8"/>
  <c r="AE101" i="8"/>
  <c r="AB101" i="8"/>
  <c r="AC89" i="8"/>
  <c r="AE89" i="8"/>
  <c r="AB89" i="8"/>
  <c r="AC77" i="8"/>
  <c r="AE77" i="8"/>
  <c r="AB77" i="8"/>
  <c r="AC65" i="8"/>
  <c r="AE65" i="8"/>
  <c r="AB65" i="8"/>
  <c r="R53" i="8"/>
  <c r="AC53" i="8"/>
  <c r="AE53" i="8"/>
  <c r="AB53" i="8"/>
  <c r="R41" i="8"/>
  <c r="AC41" i="8"/>
  <c r="AE41" i="8"/>
  <c r="AB41" i="8"/>
  <c r="R29" i="8"/>
  <c r="AC29" i="8"/>
  <c r="AE29" i="8"/>
  <c r="AB29" i="8"/>
  <c r="R17" i="8"/>
  <c r="AC17" i="8"/>
  <c r="AE17" i="8"/>
  <c r="AB17" i="8"/>
  <c r="R5" i="8"/>
  <c r="AC5" i="8"/>
  <c r="AE5" i="8"/>
  <c r="AB5" i="8"/>
  <c r="AB494" i="8"/>
  <c r="AB488" i="8"/>
  <c r="AB482" i="8"/>
  <c r="AB470" i="8"/>
  <c r="AB458" i="8"/>
  <c r="AB452" i="8"/>
  <c r="AB446" i="8"/>
  <c r="AB428" i="8"/>
  <c r="AB416" i="8"/>
  <c r="AB404" i="8"/>
  <c r="AB398" i="8"/>
  <c r="AB392" i="8"/>
  <c r="AB386" i="8"/>
  <c r="AB380" i="8"/>
  <c r="AB374" i="8"/>
  <c r="AB356" i="8"/>
  <c r="AB344" i="8"/>
  <c r="AB332" i="8"/>
  <c r="AB326" i="8"/>
  <c r="AB314" i="8"/>
  <c r="AB302" i="8"/>
  <c r="AB296" i="8"/>
  <c r="AB284" i="8"/>
  <c r="AB278" i="8"/>
  <c r="AB257" i="8"/>
  <c r="AB245" i="8"/>
  <c r="AB232" i="8"/>
  <c r="AC214" i="8"/>
  <c r="AC196" i="8"/>
  <c r="AC178" i="8"/>
  <c r="AC94" i="8"/>
  <c r="AC58" i="8"/>
  <c r="S419" i="8"/>
  <c r="AE419" i="8"/>
  <c r="AC251" i="8"/>
  <c r="AE251" i="8"/>
  <c r="AC179" i="8"/>
  <c r="AE179" i="8"/>
  <c r="AC131" i="8"/>
  <c r="AE131" i="8"/>
  <c r="AB131" i="8"/>
  <c r="AC59" i="8"/>
  <c r="AE59" i="8"/>
  <c r="AB59" i="8"/>
  <c r="AB503" i="8"/>
  <c r="AB455" i="8"/>
  <c r="AB371" i="8"/>
  <c r="AE106" i="8"/>
  <c r="AB106" i="8"/>
  <c r="AE22" i="8"/>
  <c r="AB22" i="8"/>
  <c r="AC466" i="8"/>
  <c r="AC418" i="8"/>
  <c r="AC346" i="8"/>
  <c r="AC286" i="8"/>
  <c r="R476" i="8"/>
  <c r="AE476" i="8"/>
  <c r="R320" i="8"/>
  <c r="AE320" i="8"/>
  <c r="AE248" i="8"/>
  <c r="AB248" i="8"/>
  <c r="AC248" i="8"/>
  <c r="AE188" i="8"/>
  <c r="AB188" i="8"/>
  <c r="AC188" i="8"/>
  <c r="AE140" i="8"/>
  <c r="AB140" i="8"/>
  <c r="AC140" i="8"/>
  <c r="R68" i="8"/>
  <c r="AE68" i="8"/>
  <c r="AB68" i="8"/>
  <c r="AC68" i="8"/>
  <c r="S496" i="8"/>
  <c r="AE496" i="8"/>
  <c r="R484" i="8"/>
  <c r="AE484" i="8"/>
  <c r="R472" i="8"/>
  <c r="AE472" i="8"/>
  <c r="R460" i="8"/>
  <c r="AE460" i="8"/>
  <c r="S376" i="8"/>
  <c r="AE376" i="8"/>
  <c r="S328" i="8"/>
  <c r="AE328" i="8"/>
  <c r="S280" i="8"/>
  <c r="AE280" i="8"/>
  <c r="S244" i="8"/>
  <c r="AE244" i="8"/>
  <c r="S184" i="8"/>
  <c r="AE184" i="8"/>
  <c r="S160" i="8"/>
  <c r="AE160" i="8"/>
  <c r="AB160" i="8"/>
  <c r="AE148" i="8"/>
  <c r="AB148" i="8"/>
  <c r="AE136" i="8"/>
  <c r="AB136" i="8"/>
  <c r="AE124" i="8"/>
  <c r="AB124" i="8"/>
  <c r="AE112" i="8"/>
  <c r="AB112" i="8"/>
  <c r="AE100" i="8"/>
  <c r="AB100" i="8"/>
  <c r="V88" i="8"/>
  <c r="AE88" i="8"/>
  <c r="AB88" i="8"/>
  <c r="AE76" i="8"/>
  <c r="AB76" i="8"/>
  <c r="AE64" i="8"/>
  <c r="AB64" i="8"/>
  <c r="AE52" i="8"/>
  <c r="AB52" i="8"/>
  <c r="AE40" i="8"/>
  <c r="AB40" i="8"/>
  <c r="AE28" i="8"/>
  <c r="AB28" i="8"/>
  <c r="AE16" i="8"/>
  <c r="AB16" i="8"/>
  <c r="AE4" i="8"/>
  <c r="AB4" i="8"/>
  <c r="AC499" i="8"/>
  <c r="AC493" i="8"/>
  <c r="AC487" i="8"/>
  <c r="AC481" i="8"/>
  <c r="AC475" i="8"/>
  <c r="AC469" i="8"/>
  <c r="AC463" i="8"/>
  <c r="AC457" i="8"/>
  <c r="AC451" i="8"/>
  <c r="AC445" i="8"/>
  <c r="AC439" i="8"/>
  <c r="AC433" i="8"/>
  <c r="AC427" i="8"/>
  <c r="AC421" i="8"/>
  <c r="AC415" i="8"/>
  <c r="AC409" i="8"/>
  <c r="AC403" i="8"/>
  <c r="AC397" i="8"/>
  <c r="AC391" i="8"/>
  <c r="AC385" i="8"/>
  <c r="AC379" i="8"/>
  <c r="AC373" i="8"/>
  <c r="AC367" i="8"/>
  <c r="AC361" i="8"/>
  <c r="AC355" i="8"/>
  <c r="AC349" i="8"/>
  <c r="AC343" i="8"/>
  <c r="AC337" i="8"/>
  <c r="AC331" i="8"/>
  <c r="AC325" i="8"/>
  <c r="AC319" i="8"/>
  <c r="AC313" i="8"/>
  <c r="AC307" i="8"/>
  <c r="AC301" i="8"/>
  <c r="AC295" i="8"/>
  <c r="AC289" i="8"/>
  <c r="AC283" i="8"/>
  <c r="AC277" i="8"/>
  <c r="AC271" i="8"/>
  <c r="AC265" i="8"/>
  <c r="AC256" i="8"/>
  <c r="AC244" i="8"/>
  <c r="AB214" i="8"/>
  <c r="AB196" i="8"/>
  <c r="AB178" i="8"/>
  <c r="AC129" i="8"/>
  <c r="AC93" i="8"/>
  <c r="AC57" i="8"/>
  <c r="AC21" i="8"/>
  <c r="AE468" i="8"/>
  <c r="AE396" i="8"/>
  <c r="AE324" i="8"/>
  <c r="AC167" i="8"/>
  <c r="AE167" i="8"/>
  <c r="AC47" i="8"/>
  <c r="AE47" i="8"/>
  <c r="AB47" i="8"/>
  <c r="AB467" i="8"/>
  <c r="AB383" i="8"/>
  <c r="AB287" i="8"/>
  <c r="S358" i="8"/>
  <c r="AE358" i="8"/>
  <c r="AE130" i="8"/>
  <c r="AB130" i="8"/>
  <c r="AC442" i="8"/>
  <c r="AC298" i="8"/>
  <c r="R464" i="8"/>
  <c r="AE464" i="8"/>
  <c r="AE92" i="8"/>
  <c r="AB92" i="8"/>
  <c r="AC92" i="8"/>
  <c r="W459" i="8"/>
  <c r="AE459" i="8"/>
  <c r="V279" i="8"/>
  <c r="AE279" i="8"/>
  <c r="AB243" i="8"/>
  <c r="AE243" i="8"/>
  <c r="AB231" i="8"/>
  <c r="AE231" i="8"/>
  <c r="AB219" i="8"/>
  <c r="AE219" i="8"/>
  <c r="AB207" i="8"/>
  <c r="AE207" i="8"/>
  <c r="AB195" i="8"/>
  <c r="AE195" i="8"/>
  <c r="AB183" i="8"/>
  <c r="AE183" i="8"/>
  <c r="AB171" i="8"/>
  <c r="AE171" i="8"/>
  <c r="AB159" i="8"/>
  <c r="AE159" i="8"/>
  <c r="AB147" i="8"/>
  <c r="AE147" i="8"/>
  <c r="V135" i="8"/>
  <c r="AB135" i="8"/>
  <c r="AE135" i="8"/>
  <c r="R123" i="8"/>
  <c r="AB123" i="8"/>
  <c r="AE123" i="8"/>
  <c r="R111" i="8"/>
  <c r="AB111" i="8"/>
  <c r="AE111" i="8"/>
  <c r="R99" i="8"/>
  <c r="AB99" i="8"/>
  <c r="AE99" i="8"/>
  <c r="R87" i="8"/>
  <c r="AB87" i="8"/>
  <c r="AE87" i="8"/>
  <c r="R75" i="8"/>
  <c r="AB75" i="8"/>
  <c r="AE75" i="8"/>
  <c r="R63" i="8"/>
  <c r="AB63" i="8"/>
  <c r="AE63" i="8"/>
  <c r="R51" i="8"/>
  <c r="AB51" i="8"/>
  <c r="AE51" i="8"/>
  <c r="V39" i="8"/>
  <c r="AB39" i="8"/>
  <c r="AE39" i="8"/>
  <c r="R27" i="8"/>
  <c r="AB27" i="8"/>
  <c r="AE27" i="8"/>
  <c r="R15" i="8"/>
  <c r="AB15" i="8"/>
  <c r="AE15" i="8"/>
  <c r="R448" i="8"/>
  <c r="AB499" i="8"/>
  <c r="AB493" i="8"/>
  <c r="AB487" i="8"/>
  <c r="AB475" i="8"/>
  <c r="AB469" i="8"/>
  <c r="AB463" i="8"/>
  <c r="AB457" i="8"/>
  <c r="AB451" i="8"/>
  <c r="AB445" i="8"/>
  <c r="AB439" i="8"/>
  <c r="AB433" i="8"/>
  <c r="AB427" i="8"/>
  <c r="AB421" i="8"/>
  <c r="AB415" i="8"/>
  <c r="AB409" i="8"/>
  <c r="AB403" i="8"/>
  <c r="AB397" i="8"/>
  <c r="AB391" i="8"/>
  <c r="AB385" i="8"/>
  <c r="AB379" i="8"/>
  <c r="AB373" i="8"/>
  <c r="AB367" i="8"/>
  <c r="AB361" i="8"/>
  <c r="AB355" i="8"/>
  <c r="AB349" i="8"/>
  <c r="AB343" i="8"/>
  <c r="AB337" i="8"/>
  <c r="AB331" i="8"/>
  <c r="AB325" i="8"/>
  <c r="AB319" i="8"/>
  <c r="AB313" i="8"/>
  <c r="AB307" i="8"/>
  <c r="AB301" i="8"/>
  <c r="AB295" i="8"/>
  <c r="AB289" i="8"/>
  <c r="AB283" i="8"/>
  <c r="AB277" i="8"/>
  <c r="AB271" i="8"/>
  <c r="AB265" i="8"/>
  <c r="AB256" i="8"/>
  <c r="AB244" i="8"/>
  <c r="AC213" i="8"/>
  <c r="AC195" i="8"/>
  <c r="AC177" i="8"/>
  <c r="AC124" i="8"/>
  <c r="AC88" i="8"/>
  <c r="AC52" i="8"/>
  <c r="AC16" i="8"/>
  <c r="AC191" i="8"/>
  <c r="AE191" i="8"/>
  <c r="AC95" i="8"/>
  <c r="AE95" i="8"/>
  <c r="AB95" i="8"/>
  <c r="AB443" i="8"/>
  <c r="AB395" i="8"/>
  <c r="AB275" i="8"/>
  <c r="AE154" i="8"/>
  <c r="AB154" i="8"/>
  <c r="AE34" i="8"/>
  <c r="AB34" i="8"/>
  <c r="AC430" i="8"/>
  <c r="AC394" i="8"/>
  <c r="AC358" i="8"/>
  <c r="AC274" i="8"/>
  <c r="R440" i="8"/>
  <c r="AE440" i="8"/>
  <c r="R368" i="8"/>
  <c r="AE368" i="8"/>
  <c r="R272" i="8"/>
  <c r="AE272" i="8"/>
  <c r="R176" i="8"/>
  <c r="AE176" i="8"/>
  <c r="AB176" i="8"/>
  <c r="AC176" i="8"/>
  <c r="R32" i="8"/>
  <c r="AE32" i="8"/>
  <c r="AB32" i="8"/>
  <c r="AC32" i="8"/>
  <c r="AB254" i="8"/>
  <c r="AC254" i="8"/>
  <c r="AB242" i="8"/>
  <c r="AC242" i="8"/>
  <c r="AB230" i="8"/>
  <c r="AC230" i="8"/>
  <c r="AB218" i="8"/>
  <c r="AC218" i="8"/>
  <c r="AB206" i="8"/>
  <c r="AC206" i="8"/>
  <c r="AB194" i="8"/>
  <c r="AC194" i="8"/>
  <c r="AB182" i="8"/>
  <c r="AC182" i="8"/>
  <c r="AB170" i="8"/>
  <c r="AC170" i="8"/>
  <c r="AB158" i="8"/>
  <c r="AC158" i="8"/>
  <c r="AB146" i="8"/>
  <c r="AC146" i="8"/>
  <c r="R134" i="8"/>
  <c r="AB134" i="8"/>
  <c r="AC134" i="8"/>
  <c r="R122" i="8"/>
  <c r="AB122" i="8"/>
  <c r="AC122" i="8"/>
  <c r="R110" i="8"/>
  <c r="AB110" i="8"/>
  <c r="AC110" i="8"/>
  <c r="R98" i="8"/>
  <c r="AB98" i="8"/>
  <c r="AC98" i="8"/>
  <c r="R86" i="8"/>
  <c r="AB86" i="8"/>
  <c r="AC86" i="8"/>
  <c r="R74" i="8"/>
  <c r="AB74" i="8"/>
  <c r="AC74" i="8"/>
  <c r="R62" i="8"/>
  <c r="AB62" i="8"/>
  <c r="AC62" i="8"/>
  <c r="R50" i="8"/>
  <c r="AB50" i="8"/>
  <c r="AC50" i="8"/>
  <c r="R38" i="8"/>
  <c r="AB38" i="8"/>
  <c r="AC38" i="8"/>
  <c r="R26" i="8"/>
  <c r="AB26" i="8"/>
  <c r="AC26" i="8"/>
  <c r="R14" i="8"/>
  <c r="AB14" i="8"/>
  <c r="AC14" i="8"/>
  <c r="R416" i="8"/>
  <c r="AB3" i="8"/>
  <c r="AC498" i="8"/>
  <c r="AC492" i="8"/>
  <c r="AC486" i="8"/>
  <c r="AC480" i="8"/>
  <c r="AC474" i="8"/>
  <c r="AC468" i="8"/>
  <c r="AC462" i="8"/>
  <c r="AC456" i="8"/>
  <c r="AC450" i="8"/>
  <c r="AC444" i="8"/>
  <c r="AC438" i="8"/>
  <c r="AC432" i="8"/>
  <c r="AC426" i="8"/>
  <c r="AC420" i="8"/>
  <c r="AC414" i="8"/>
  <c r="AC408" i="8"/>
  <c r="AC402" i="8"/>
  <c r="AC396" i="8"/>
  <c r="AC390" i="8"/>
  <c r="AC384" i="8"/>
  <c r="AC378" i="8"/>
  <c r="AC372" i="8"/>
  <c r="AC366" i="8"/>
  <c r="AC360" i="8"/>
  <c r="AC354" i="8"/>
  <c r="AC348" i="8"/>
  <c r="AC342" i="8"/>
  <c r="AC336" i="8"/>
  <c r="AC330" i="8"/>
  <c r="AC324" i="8"/>
  <c r="AC318" i="8"/>
  <c r="AC312" i="8"/>
  <c r="AC306" i="8"/>
  <c r="AC300" i="8"/>
  <c r="AC294" i="8"/>
  <c r="AC288" i="8"/>
  <c r="AC282" i="8"/>
  <c r="AC276" i="8"/>
  <c r="AC270" i="8"/>
  <c r="AC264" i="8"/>
  <c r="AC255" i="8"/>
  <c r="AC243" i="8"/>
  <c r="AB227" i="8"/>
  <c r="AB209" i="8"/>
  <c r="AB191" i="8"/>
  <c r="AB173" i="8"/>
  <c r="AC153" i="8"/>
  <c r="AC123" i="8"/>
  <c r="AC87" i="8"/>
  <c r="AC51" i="8"/>
  <c r="AC15" i="8"/>
  <c r="AE456" i="8"/>
  <c r="AE384" i="8"/>
  <c r="AE312" i="8"/>
  <c r="V407" i="8"/>
  <c r="AE407" i="8"/>
  <c r="AC107" i="8"/>
  <c r="AE107" i="8"/>
  <c r="AB107" i="8"/>
  <c r="AB419" i="8"/>
  <c r="AB311" i="8"/>
  <c r="AE142" i="8"/>
  <c r="AB142" i="8"/>
  <c r="AE46" i="8"/>
  <c r="AB46" i="8"/>
  <c r="AC478" i="8"/>
  <c r="AC322" i="8"/>
  <c r="R500" i="8"/>
  <c r="AE500" i="8"/>
  <c r="R308" i="8"/>
  <c r="AE308" i="8"/>
  <c r="R212" i="8"/>
  <c r="AE212" i="8"/>
  <c r="AB212" i="8"/>
  <c r="AC212" i="8"/>
  <c r="AE104" i="8"/>
  <c r="AB104" i="8"/>
  <c r="AC104" i="8"/>
  <c r="R8" i="8"/>
  <c r="AE8" i="8"/>
  <c r="AB8" i="8"/>
  <c r="AC8" i="8"/>
  <c r="S481" i="8"/>
  <c r="AE481" i="8"/>
  <c r="AB253" i="8"/>
  <c r="AE253" i="8"/>
  <c r="AB241" i="8"/>
  <c r="AE241" i="8"/>
  <c r="AB229" i="8"/>
  <c r="AE229" i="8"/>
  <c r="AB217" i="8"/>
  <c r="AC217" i="8"/>
  <c r="AE217" i="8"/>
  <c r="AB205" i="8"/>
  <c r="AC205" i="8"/>
  <c r="AE205" i="8"/>
  <c r="AB193" i="8"/>
  <c r="AC193" i="8"/>
  <c r="AE193" i="8"/>
  <c r="AB181" i="8"/>
  <c r="AC181" i="8"/>
  <c r="AE181" i="8"/>
  <c r="AB169" i="8"/>
  <c r="AC169" i="8"/>
  <c r="AE169" i="8"/>
  <c r="AB157" i="8"/>
  <c r="AC157" i="8"/>
  <c r="AE157" i="8"/>
  <c r="AB145" i="8"/>
  <c r="AC145" i="8"/>
  <c r="AE145" i="8"/>
  <c r="V133" i="8"/>
  <c r="AB133" i="8"/>
  <c r="AC133" i="8"/>
  <c r="AE133" i="8"/>
  <c r="R121" i="8"/>
  <c r="AB121" i="8"/>
  <c r="AC121" i="8"/>
  <c r="AE121" i="8"/>
  <c r="R109" i="8"/>
  <c r="AB109" i="8"/>
  <c r="AC109" i="8"/>
  <c r="AE109" i="8"/>
  <c r="R97" i="8"/>
  <c r="AB97" i="8"/>
  <c r="AC97" i="8"/>
  <c r="AE97" i="8"/>
  <c r="R85" i="8"/>
  <c r="AB85" i="8"/>
  <c r="AC85" i="8"/>
  <c r="AE85" i="8"/>
  <c r="R73" i="8"/>
  <c r="AB73" i="8"/>
  <c r="AC73" i="8"/>
  <c r="AE73" i="8"/>
  <c r="Z61" i="8"/>
  <c r="AB61" i="8"/>
  <c r="AC61" i="8"/>
  <c r="AE61" i="8"/>
  <c r="R49" i="8"/>
  <c r="AB49" i="8"/>
  <c r="AC49" i="8"/>
  <c r="AE49" i="8"/>
  <c r="R37" i="8"/>
  <c r="AB37" i="8"/>
  <c r="AC37" i="8"/>
  <c r="AE37" i="8"/>
  <c r="R25" i="8"/>
  <c r="AB25" i="8"/>
  <c r="AC25" i="8"/>
  <c r="AE25" i="8"/>
  <c r="R13" i="8"/>
  <c r="AB13" i="8"/>
  <c r="AC13" i="8"/>
  <c r="AE13" i="8"/>
  <c r="R225" i="8"/>
  <c r="AB498" i="8"/>
  <c r="AB486" i="8"/>
  <c r="AB480" i="8"/>
  <c r="AB474" i="8"/>
  <c r="AB462" i="8"/>
  <c r="AB450" i="8"/>
  <c r="AB444" i="8"/>
  <c r="AB438" i="8"/>
  <c r="AB426" i="8"/>
  <c r="AB414" i="8"/>
  <c r="AB402" i="8"/>
  <c r="AB390" i="8"/>
  <c r="AB378" i="8"/>
  <c r="AB372" i="8"/>
  <c r="AB366" i="8"/>
  <c r="AB354" i="8"/>
  <c r="AB342" i="8"/>
  <c r="AB330" i="8"/>
  <c r="AB318" i="8"/>
  <c r="AB306" i="8"/>
  <c r="AB300" i="8"/>
  <c r="AB294" i="8"/>
  <c r="AB282" i="8"/>
  <c r="AB270" i="8"/>
  <c r="AB255" i="8"/>
  <c r="AC241" i="8"/>
  <c r="AC208" i="8"/>
  <c r="AC190" i="8"/>
  <c r="AC172" i="8"/>
  <c r="AB149" i="8"/>
  <c r="AC82" i="8"/>
  <c r="AC46" i="8"/>
  <c r="AE374" i="8"/>
  <c r="AE230" i="8"/>
  <c r="AE158" i="8"/>
  <c r="AE86" i="8"/>
  <c r="AE14" i="8"/>
  <c r="AC155" i="8"/>
  <c r="AE155" i="8"/>
  <c r="AC35" i="8"/>
  <c r="AE35" i="8"/>
  <c r="AB35" i="8"/>
  <c r="AB407" i="8"/>
  <c r="AB359" i="8"/>
  <c r="AB263" i="8"/>
  <c r="S226" i="8"/>
  <c r="AE226" i="8"/>
  <c r="AE118" i="8"/>
  <c r="AB118" i="8"/>
  <c r="S10" i="8"/>
  <c r="AE10" i="8"/>
  <c r="AB10" i="8"/>
  <c r="AE224" i="8"/>
  <c r="AB224" i="8"/>
  <c r="AC224" i="8"/>
  <c r="R128" i="8"/>
  <c r="AE128" i="8"/>
  <c r="AB128" i="8"/>
  <c r="AC128" i="8"/>
  <c r="AE56" i="8"/>
  <c r="AB56" i="8"/>
  <c r="AC56" i="8"/>
  <c r="AB252" i="8"/>
  <c r="AC252" i="8"/>
  <c r="AB240" i="8"/>
  <c r="AC240" i="8"/>
  <c r="AB228" i="8"/>
  <c r="AC228" i="8"/>
  <c r="AB216" i="8"/>
  <c r="AC216" i="8"/>
  <c r="AB204" i="8"/>
  <c r="AC204" i="8"/>
  <c r="AB192" i="8"/>
  <c r="AC192" i="8"/>
  <c r="AB180" i="8"/>
  <c r="AC180" i="8"/>
  <c r="AB168" i="8"/>
  <c r="AC168" i="8"/>
  <c r="AB156" i="8"/>
  <c r="AC156" i="8"/>
  <c r="AB144" i="8"/>
  <c r="AC144" i="8"/>
  <c r="AB132" i="8"/>
  <c r="AC132" i="8"/>
  <c r="AB120" i="8"/>
  <c r="AC120" i="8"/>
  <c r="AB108" i="8"/>
  <c r="AC108" i="8"/>
  <c r="AB96" i="8"/>
  <c r="AC96" i="8"/>
  <c r="AB84" i="8"/>
  <c r="AC84" i="8"/>
  <c r="AB72" i="8"/>
  <c r="AC72" i="8"/>
  <c r="AB60" i="8"/>
  <c r="AC60" i="8"/>
  <c r="AB48" i="8"/>
  <c r="AC48" i="8"/>
  <c r="AB36" i="8"/>
  <c r="AC36" i="8"/>
  <c r="AB24" i="8"/>
  <c r="AC24" i="8"/>
  <c r="AB12" i="8"/>
  <c r="AC12" i="8"/>
  <c r="R224" i="8"/>
  <c r="AC503" i="8"/>
  <c r="AC497" i="8"/>
  <c r="AC491" i="8"/>
  <c r="AC485" i="8"/>
  <c r="AC479" i="8"/>
  <c r="AC473" i="8"/>
  <c r="AC467" i="8"/>
  <c r="AC461" i="8"/>
  <c r="AC455" i="8"/>
  <c r="AC449" i="8"/>
  <c r="AC443" i="8"/>
  <c r="AC437" i="8"/>
  <c r="AC431" i="8"/>
  <c r="AC425" i="8"/>
  <c r="AC419" i="8"/>
  <c r="AC413" i="8"/>
  <c r="AC407" i="8"/>
  <c r="AC401" i="8"/>
  <c r="AC395" i="8"/>
  <c r="AC389" i="8"/>
  <c r="AC383" i="8"/>
  <c r="AC377" i="8"/>
  <c r="AC371" i="8"/>
  <c r="AC365" i="8"/>
  <c r="AC359" i="8"/>
  <c r="AC353" i="8"/>
  <c r="AC347" i="8"/>
  <c r="AC341" i="8"/>
  <c r="AC335" i="8"/>
  <c r="AC329" i="8"/>
  <c r="AC323" i="8"/>
  <c r="AC317" i="8"/>
  <c r="AC311" i="8"/>
  <c r="AC305" i="8"/>
  <c r="AC299" i="8"/>
  <c r="AC293" i="8"/>
  <c r="AC287" i="8"/>
  <c r="AC281" i="8"/>
  <c r="AC275" i="8"/>
  <c r="AC269" i="8"/>
  <c r="AC263" i="8"/>
  <c r="AC253" i="8"/>
  <c r="AB239" i="8"/>
  <c r="AB226" i="8"/>
  <c r="AB208" i="8"/>
  <c r="AB190" i="8"/>
  <c r="AB172" i="8"/>
  <c r="AC148" i="8"/>
  <c r="AC117" i="8"/>
  <c r="AC81" i="8"/>
  <c r="AC45" i="8"/>
  <c r="AC9" i="8"/>
  <c r="AE228" i="8"/>
  <c r="AE156" i="8"/>
  <c r="AE84" i="8"/>
  <c r="AE12" i="8"/>
  <c r="R223" i="8"/>
  <c r="S357" i="8"/>
  <c r="S356" i="8"/>
  <c r="V406" i="8"/>
  <c r="W405" i="8"/>
  <c r="W87" i="8"/>
  <c r="V87" i="8"/>
  <c r="Z375" i="8"/>
  <c r="AA375" i="8"/>
  <c r="W375" i="8"/>
  <c r="S375" i="8"/>
  <c r="R375" i="8"/>
  <c r="Z243" i="8"/>
  <c r="AA243" i="8"/>
  <c r="S243" i="8"/>
  <c r="V243" i="8"/>
  <c r="W243" i="8"/>
  <c r="R243" i="8"/>
  <c r="S350" i="8"/>
  <c r="Z350" i="8"/>
  <c r="AA350" i="8"/>
  <c r="V350" i="8"/>
  <c r="W350" i="8"/>
  <c r="R350" i="8"/>
  <c r="Z182" i="8"/>
  <c r="AA182" i="8"/>
  <c r="V182" i="8"/>
  <c r="S182" i="8"/>
  <c r="W182" i="8"/>
  <c r="R182" i="8"/>
  <c r="Z373" i="8"/>
  <c r="S373" i="8"/>
  <c r="AA373" i="8"/>
  <c r="V373" i="8"/>
  <c r="W373" i="8"/>
  <c r="R373" i="8"/>
  <c r="Z265" i="8"/>
  <c r="AA265" i="8"/>
  <c r="S265" i="8"/>
  <c r="V265" i="8"/>
  <c r="W265" i="8"/>
  <c r="R265" i="8"/>
  <c r="Z3" i="8"/>
  <c r="AA3" i="8"/>
  <c r="V3" i="8"/>
  <c r="W3" i="8"/>
  <c r="S3" i="8"/>
  <c r="Z492" i="8"/>
  <c r="AA492" i="8"/>
  <c r="V492" i="8"/>
  <c r="W492" i="8"/>
  <c r="R492" i="8"/>
  <c r="S492" i="8"/>
  <c r="Z480" i="8"/>
  <c r="AA480" i="8"/>
  <c r="V480" i="8"/>
  <c r="W480" i="8"/>
  <c r="R480" i="8"/>
  <c r="Z468" i="8"/>
  <c r="AA468" i="8"/>
  <c r="V468" i="8"/>
  <c r="W468" i="8"/>
  <c r="R468" i="8"/>
  <c r="Z456" i="8"/>
  <c r="AA456" i="8"/>
  <c r="V456" i="8"/>
  <c r="W456" i="8"/>
  <c r="S456" i="8"/>
  <c r="R456" i="8"/>
  <c r="Z444" i="8"/>
  <c r="AA444" i="8"/>
  <c r="V444" i="8"/>
  <c r="W444" i="8"/>
  <c r="R444" i="8"/>
  <c r="S444" i="8"/>
  <c r="Z432" i="8"/>
  <c r="AA432" i="8"/>
  <c r="V432" i="8"/>
  <c r="W432" i="8"/>
  <c r="R432" i="8"/>
  <c r="S432" i="8"/>
  <c r="Z420" i="8"/>
  <c r="AA420" i="8"/>
  <c r="V420" i="8"/>
  <c r="R420" i="8"/>
  <c r="W420" i="8"/>
  <c r="Z408" i="8"/>
  <c r="AA408" i="8"/>
  <c r="V408" i="8"/>
  <c r="W408" i="8"/>
  <c r="S408" i="8"/>
  <c r="R408" i="8"/>
  <c r="Z396" i="8"/>
  <c r="AA396" i="8"/>
  <c r="V396" i="8"/>
  <c r="W396" i="8"/>
  <c r="R396" i="8"/>
  <c r="S396" i="8"/>
  <c r="Z384" i="8"/>
  <c r="AA384" i="8"/>
  <c r="W384" i="8"/>
  <c r="V384" i="8"/>
  <c r="R384" i="8"/>
  <c r="S384" i="8"/>
  <c r="Z372" i="8"/>
  <c r="AA372" i="8"/>
  <c r="V372" i="8"/>
  <c r="W372" i="8"/>
  <c r="R372" i="8"/>
  <c r="Z360" i="8"/>
  <c r="AA360" i="8"/>
  <c r="W360" i="8"/>
  <c r="S360" i="8"/>
  <c r="R360" i="8"/>
  <c r="V360" i="8"/>
  <c r="Z348" i="8"/>
  <c r="AA348" i="8"/>
  <c r="V348" i="8"/>
  <c r="W348" i="8"/>
  <c r="R348" i="8"/>
  <c r="S348" i="8"/>
  <c r="Z336" i="8"/>
  <c r="AA336" i="8"/>
  <c r="W336" i="8"/>
  <c r="R336" i="8"/>
  <c r="S336" i="8"/>
  <c r="V336" i="8"/>
  <c r="V324" i="8"/>
  <c r="W324" i="8"/>
  <c r="R324" i="8"/>
  <c r="Z324" i="8"/>
  <c r="AA324" i="8"/>
  <c r="Z312" i="8"/>
  <c r="AA312" i="8"/>
  <c r="W312" i="8"/>
  <c r="S312" i="8"/>
  <c r="R312" i="8"/>
  <c r="Z300" i="8"/>
  <c r="AA300" i="8"/>
  <c r="V300" i="8"/>
  <c r="W300" i="8"/>
  <c r="R300" i="8"/>
  <c r="S300" i="8"/>
  <c r="W288" i="8"/>
  <c r="V288" i="8"/>
  <c r="R288" i="8"/>
  <c r="Z288" i="8"/>
  <c r="AA288" i="8"/>
  <c r="S288" i="8"/>
  <c r="Z276" i="8"/>
  <c r="AA276" i="8"/>
  <c r="V276" i="8"/>
  <c r="W276" i="8"/>
  <c r="R276" i="8"/>
  <c r="Z264" i="8"/>
  <c r="AA264" i="8"/>
  <c r="W264" i="8"/>
  <c r="S264" i="8"/>
  <c r="R264" i="8"/>
  <c r="V264" i="8"/>
  <c r="AA252" i="8"/>
  <c r="V252" i="8"/>
  <c r="W252" i="8"/>
  <c r="Z252" i="8"/>
  <c r="R252" i="8"/>
  <c r="S252" i="8"/>
  <c r="W240" i="8"/>
  <c r="Z240" i="8"/>
  <c r="AA240" i="8"/>
  <c r="R240" i="8"/>
  <c r="V240" i="8"/>
  <c r="Z228" i="8"/>
  <c r="AA228" i="8"/>
  <c r="V228" i="8"/>
  <c r="W228" i="8"/>
  <c r="S228" i="8"/>
  <c r="R228" i="8"/>
  <c r="Z216" i="8"/>
  <c r="AA216" i="8"/>
  <c r="W216" i="8"/>
  <c r="R216" i="8"/>
  <c r="S216" i="8"/>
  <c r="Z204" i="8"/>
  <c r="AA204" i="8"/>
  <c r="W204" i="8"/>
  <c r="V204" i="8"/>
  <c r="R204" i="8"/>
  <c r="Z192" i="8"/>
  <c r="AA192" i="8"/>
  <c r="W192" i="8"/>
  <c r="V192" i="8"/>
  <c r="R192" i="8"/>
  <c r="S192" i="8"/>
  <c r="AA180" i="8"/>
  <c r="W180" i="8"/>
  <c r="Z180" i="8"/>
  <c r="V180" i="8"/>
  <c r="R180" i="8"/>
  <c r="AA168" i="8"/>
  <c r="V168" i="8"/>
  <c r="W168" i="8"/>
  <c r="R168" i="8"/>
  <c r="S168" i="8"/>
  <c r="Z168" i="8"/>
  <c r="AA156" i="8"/>
  <c r="V156" i="8"/>
  <c r="W156" i="8"/>
  <c r="Z156" i="8"/>
  <c r="R156" i="8"/>
  <c r="AA144" i="8"/>
  <c r="V144" i="8"/>
  <c r="W144" i="8"/>
  <c r="Z144" i="8"/>
  <c r="R144" i="8"/>
  <c r="S144" i="8"/>
  <c r="AA132" i="8"/>
  <c r="V132" i="8"/>
  <c r="W132" i="8"/>
  <c r="Z132" i="8"/>
  <c r="R132" i="8"/>
  <c r="AA120" i="8"/>
  <c r="V120" i="8"/>
  <c r="W120" i="8"/>
  <c r="R120" i="8"/>
  <c r="S120" i="8"/>
  <c r="Z120" i="8"/>
  <c r="Z108" i="8"/>
  <c r="AA108" i="8"/>
  <c r="V108" i="8"/>
  <c r="W108" i="8"/>
  <c r="R108" i="8"/>
  <c r="Z96" i="8"/>
  <c r="V96" i="8"/>
  <c r="AA96" i="8"/>
  <c r="W96" i="8"/>
  <c r="R96" i="8"/>
  <c r="S96" i="8"/>
  <c r="V84" i="8"/>
  <c r="W84" i="8"/>
  <c r="Z84" i="8"/>
  <c r="AA84" i="8"/>
  <c r="S84" i="8"/>
  <c r="R84" i="8"/>
  <c r="V72" i="8"/>
  <c r="W72" i="8"/>
  <c r="Z72" i="8"/>
  <c r="AA72" i="8"/>
  <c r="R72" i="8"/>
  <c r="S72" i="8"/>
  <c r="V60" i="8"/>
  <c r="W60" i="8"/>
  <c r="Z60" i="8"/>
  <c r="AA60" i="8"/>
  <c r="R60" i="8"/>
  <c r="S60" i="8"/>
  <c r="AA48" i="8"/>
  <c r="V48" i="8"/>
  <c r="W48" i="8"/>
  <c r="Z48" i="8"/>
  <c r="R48" i="8"/>
  <c r="Z36" i="8"/>
  <c r="AA36" i="8"/>
  <c r="V36" i="8"/>
  <c r="W36" i="8"/>
  <c r="R36" i="8"/>
  <c r="S36" i="8"/>
  <c r="Z24" i="8"/>
  <c r="V24" i="8"/>
  <c r="AA24" i="8"/>
  <c r="W24" i="8"/>
  <c r="R24" i="8"/>
  <c r="S24" i="8"/>
  <c r="V12" i="8"/>
  <c r="W12" i="8"/>
  <c r="Z12" i="8"/>
  <c r="AA12" i="8"/>
  <c r="R12" i="8"/>
  <c r="R405" i="8"/>
  <c r="S468" i="8"/>
  <c r="S343" i="8"/>
  <c r="S204" i="8"/>
  <c r="S108" i="8"/>
  <c r="W485" i="8"/>
  <c r="V375" i="8"/>
  <c r="W247" i="8"/>
  <c r="Z483" i="8"/>
  <c r="AA483" i="8"/>
  <c r="S483" i="8"/>
  <c r="V483" i="8"/>
  <c r="W483" i="8"/>
  <c r="R483" i="8"/>
  <c r="Z387" i="8"/>
  <c r="AA387" i="8"/>
  <c r="S387" i="8"/>
  <c r="V387" i="8"/>
  <c r="W387" i="8"/>
  <c r="R387" i="8"/>
  <c r="AA327" i="8"/>
  <c r="Z327" i="8"/>
  <c r="W327" i="8"/>
  <c r="S327" i="8"/>
  <c r="V327" i="8"/>
  <c r="R327" i="8"/>
  <c r="Z255" i="8"/>
  <c r="AA255" i="8"/>
  <c r="W255" i="8"/>
  <c r="S255" i="8"/>
  <c r="V255" i="8"/>
  <c r="R255" i="8"/>
  <c r="Z207" i="8"/>
  <c r="AA207" i="8"/>
  <c r="V207" i="8"/>
  <c r="W207" i="8"/>
  <c r="S207" i="8"/>
  <c r="R207" i="8"/>
  <c r="S470" i="8"/>
  <c r="Z470" i="8"/>
  <c r="V470" i="8"/>
  <c r="AA470" i="8"/>
  <c r="W470" i="8"/>
  <c r="R470" i="8"/>
  <c r="Z434" i="8"/>
  <c r="AA434" i="8"/>
  <c r="S434" i="8"/>
  <c r="R434" i="8"/>
  <c r="Z362" i="8"/>
  <c r="AA362" i="8"/>
  <c r="S362" i="8"/>
  <c r="V362" i="8"/>
  <c r="W362" i="8"/>
  <c r="R362" i="8"/>
  <c r="Z290" i="8"/>
  <c r="AA290" i="8"/>
  <c r="S290" i="8"/>
  <c r="V290" i="8"/>
  <c r="W290" i="8"/>
  <c r="R290" i="8"/>
  <c r="Z206" i="8"/>
  <c r="AA206" i="8"/>
  <c r="S206" i="8"/>
  <c r="R206" i="8"/>
  <c r="V206" i="8"/>
  <c r="W206" i="8"/>
  <c r="AA170" i="8"/>
  <c r="Z170" i="8"/>
  <c r="V170" i="8"/>
  <c r="W170" i="8"/>
  <c r="S170" i="8"/>
  <c r="R170" i="8"/>
  <c r="Z493" i="8"/>
  <c r="AA493" i="8"/>
  <c r="V493" i="8"/>
  <c r="W493" i="8"/>
  <c r="Z409" i="8"/>
  <c r="AA409" i="8"/>
  <c r="S409" i="8"/>
  <c r="V409" i="8"/>
  <c r="W409" i="8"/>
  <c r="R409" i="8"/>
  <c r="Z301" i="8"/>
  <c r="AA301" i="8"/>
  <c r="S301" i="8"/>
  <c r="V301" i="8"/>
  <c r="W301" i="8"/>
  <c r="R301" i="8"/>
  <c r="S229" i="8"/>
  <c r="Z229" i="8"/>
  <c r="AA229" i="8"/>
  <c r="V229" i="8"/>
  <c r="W229" i="8"/>
  <c r="R229" i="8"/>
  <c r="Z157" i="8"/>
  <c r="AA157" i="8"/>
  <c r="W157" i="8"/>
  <c r="S157" i="8"/>
  <c r="V157" i="8"/>
  <c r="R157" i="8"/>
  <c r="Z503" i="8"/>
  <c r="AA503" i="8"/>
  <c r="R503" i="8"/>
  <c r="S503" i="8"/>
  <c r="V503" i="8"/>
  <c r="W503" i="8"/>
  <c r="Z491" i="8"/>
  <c r="AA491" i="8"/>
  <c r="V491" i="8"/>
  <c r="R491" i="8"/>
  <c r="W491" i="8"/>
  <c r="S491" i="8"/>
  <c r="Z479" i="8"/>
  <c r="AA479" i="8"/>
  <c r="R479" i="8"/>
  <c r="V479" i="8"/>
  <c r="W479" i="8"/>
  <c r="S479" i="8"/>
  <c r="Z467" i="8"/>
  <c r="W467" i="8"/>
  <c r="AA467" i="8"/>
  <c r="R467" i="8"/>
  <c r="V467" i="8"/>
  <c r="Z455" i="8"/>
  <c r="W455" i="8"/>
  <c r="V455" i="8"/>
  <c r="S455" i="8"/>
  <c r="R455" i="8"/>
  <c r="AA455" i="8"/>
  <c r="Z443" i="8"/>
  <c r="W443" i="8"/>
  <c r="AA443" i="8"/>
  <c r="V443" i="8"/>
  <c r="R443" i="8"/>
  <c r="S443" i="8"/>
  <c r="Z431" i="8"/>
  <c r="W431" i="8"/>
  <c r="AA431" i="8"/>
  <c r="V431" i="8"/>
  <c r="R431" i="8"/>
  <c r="S431" i="8"/>
  <c r="Z419" i="8"/>
  <c r="W419" i="8"/>
  <c r="AA419" i="8"/>
  <c r="V419" i="8"/>
  <c r="R419" i="8"/>
  <c r="Z407" i="8"/>
  <c r="W407" i="8"/>
  <c r="AA407" i="8"/>
  <c r="S407" i="8"/>
  <c r="R407" i="8"/>
  <c r="Z395" i="8"/>
  <c r="V395" i="8"/>
  <c r="W395" i="8"/>
  <c r="AA395" i="8"/>
  <c r="R395" i="8"/>
  <c r="S395" i="8"/>
  <c r="Z383" i="8"/>
  <c r="V383" i="8"/>
  <c r="W383" i="8"/>
  <c r="AA383" i="8"/>
  <c r="R383" i="8"/>
  <c r="S383" i="8"/>
  <c r="Z371" i="8"/>
  <c r="V371" i="8"/>
  <c r="W371" i="8"/>
  <c r="AA371" i="8"/>
  <c r="R371" i="8"/>
  <c r="Z359" i="8"/>
  <c r="V359" i="8"/>
  <c r="W359" i="8"/>
  <c r="S359" i="8"/>
  <c r="R359" i="8"/>
  <c r="Z347" i="8"/>
  <c r="V347" i="8"/>
  <c r="W347" i="8"/>
  <c r="AA347" i="8"/>
  <c r="R347" i="8"/>
  <c r="S347" i="8"/>
  <c r="Z335" i="8"/>
  <c r="AA335" i="8"/>
  <c r="V335" i="8"/>
  <c r="W335" i="8"/>
  <c r="R335" i="8"/>
  <c r="S335" i="8"/>
  <c r="Z323" i="8"/>
  <c r="V323" i="8"/>
  <c r="W323" i="8"/>
  <c r="AA323" i="8"/>
  <c r="R323" i="8"/>
  <c r="Z311" i="8"/>
  <c r="V311" i="8"/>
  <c r="W311" i="8"/>
  <c r="AA311" i="8"/>
  <c r="S311" i="8"/>
  <c r="R311" i="8"/>
  <c r="Z299" i="8"/>
  <c r="AA299" i="8"/>
  <c r="V299" i="8"/>
  <c r="W299" i="8"/>
  <c r="R299" i="8"/>
  <c r="S299" i="8"/>
  <c r="Z287" i="8"/>
  <c r="V287" i="8"/>
  <c r="W287" i="8"/>
  <c r="AA287" i="8"/>
  <c r="R287" i="8"/>
  <c r="S287" i="8"/>
  <c r="Z275" i="8"/>
  <c r="V275" i="8"/>
  <c r="W275" i="8"/>
  <c r="AA275" i="8"/>
  <c r="R275" i="8"/>
  <c r="Z263" i="8"/>
  <c r="AA263" i="8"/>
  <c r="V263" i="8"/>
  <c r="W263" i="8"/>
  <c r="S263" i="8"/>
  <c r="R263" i="8"/>
  <c r="Z251" i="8"/>
  <c r="V251" i="8"/>
  <c r="W251" i="8"/>
  <c r="AA251" i="8"/>
  <c r="R251" i="8"/>
  <c r="S251" i="8"/>
  <c r="Z239" i="8"/>
  <c r="V239" i="8"/>
  <c r="W239" i="8"/>
  <c r="AA239" i="8"/>
  <c r="R239" i="8"/>
  <c r="S239" i="8"/>
  <c r="Z227" i="8"/>
  <c r="V227" i="8"/>
  <c r="W227" i="8"/>
  <c r="AA227" i="8"/>
  <c r="S227" i="8"/>
  <c r="R227" i="8"/>
  <c r="Z215" i="8"/>
  <c r="V215" i="8"/>
  <c r="W215" i="8"/>
  <c r="AA215" i="8"/>
  <c r="R215" i="8"/>
  <c r="S215" i="8"/>
  <c r="Z203" i="8"/>
  <c r="V203" i="8"/>
  <c r="AA203" i="8"/>
  <c r="W203" i="8"/>
  <c r="R203" i="8"/>
  <c r="Z191" i="8"/>
  <c r="AA191" i="8"/>
  <c r="V191" i="8"/>
  <c r="W191" i="8"/>
  <c r="R191" i="8"/>
  <c r="S191" i="8"/>
  <c r="Z179" i="8"/>
  <c r="V179" i="8"/>
  <c r="W179" i="8"/>
  <c r="AA179" i="8"/>
  <c r="R179" i="8"/>
  <c r="S179" i="8"/>
  <c r="Z167" i="8"/>
  <c r="V167" i="8"/>
  <c r="W167" i="8"/>
  <c r="R167" i="8"/>
  <c r="S167" i="8"/>
  <c r="AA167" i="8"/>
  <c r="Z155" i="8"/>
  <c r="V155" i="8"/>
  <c r="W155" i="8"/>
  <c r="AA155" i="8"/>
  <c r="R155" i="8"/>
  <c r="S155" i="8"/>
  <c r="Z143" i="8"/>
  <c r="V143" i="8"/>
  <c r="W143" i="8"/>
  <c r="AA143" i="8"/>
  <c r="R143" i="8"/>
  <c r="S143" i="8"/>
  <c r="Z131" i="8"/>
  <c r="V131" i="8"/>
  <c r="W131" i="8"/>
  <c r="AA131" i="8"/>
  <c r="R131" i="8"/>
  <c r="S131" i="8"/>
  <c r="Z119" i="8"/>
  <c r="V119" i="8"/>
  <c r="W119" i="8"/>
  <c r="R119" i="8"/>
  <c r="S119" i="8"/>
  <c r="AA119" i="8"/>
  <c r="Z107" i="8"/>
  <c r="AA107" i="8"/>
  <c r="V107" i="8"/>
  <c r="W107" i="8"/>
  <c r="R107" i="8"/>
  <c r="Z95" i="8"/>
  <c r="V95" i="8"/>
  <c r="AA95" i="8"/>
  <c r="W95" i="8"/>
  <c r="R95" i="8"/>
  <c r="S95" i="8"/>
  <c r="Z83" i="8"/>
  <c r="V83" i="8"/>
  <c r="W83" i="8"/>
  <c r="AA83" i="8"/>
  <c r="S83" i="8"/>
  <c r="R83" i="8"/>
  <c r="Z71" i="8"/>
  <c r="V71" i="8"/>
  <c r="W71" i="8"/>
  <c r="AA71" i="8"/>
  <c r="R71" i="8"/>
  <c r="S71" i="8"/>
  <c r="Z59" i="8"/>
  <c r="V59" i="8"/>
  <c r="W59" i="8"/>
  <c r="AA59" i="8"/>
  <c r="R59" i="8"/>
  <c r="S59" i="8"/>
  <c r="Z47" i="8"/>
  <c r="V47" i="8"/>
  <c r="W47" i="8"/>
  <c r="AA47" i="8"/>
  <c r="R47" i="8"/>
  <c r="Z35" i="8"/>
  <c r="AA35" i="8"/>
  <c r="V35" i="8"/>
  <c r="W35" i="8"/>
  <c r="R35" i="8"/>
  <c r="S35" i="8"/>
  <c r="Z23" i="8"/>
  <c r="V23" i="8"/>
  <c r="AA23" i="8"/>
  <c r="W23" i="8"/>
  <c r="R23" i="8"/>
  <c r="S23" i="8"/>
  <c r="Z11" i="8"/>
  <c r="V11" i="8"/>
  <c r="W11" i="8"/>
  <c r="AA11" i="8"/>
  <c r="R11" i="8"/>
  <c r="R496" i="8"/>
  <c r="R404" i="8"/>
  <c r="S467" i="8"/>
  <c r="S342" i="8"/>
  <c r="S276" i="8"/>
  <c r="S203" i="8"/>
  <c r="S107" i="8"/>
  <c r="W374" i="8"/>
  <c r="AA486" i="8"/>
  <c r="Z447" i="8"/>
  <c r="AA447" i="8"/>
  <c r="S447" i="8"/>
  <c r="V447" i="8"/>
  <c r="W447" i="8"/>
  <c r="R447" i="8"/>
  <c r="AA315" i="8"/>
  <c r="S315" i="8"/>
  <c r="V315" i="8"/>
  <c r="W315" i="8"/>
  <c r="Z315" i="8"/>
  <c r="R315" i="8"/>
  <c r="Z171" i="8"/>
  <c r="AA171" i="8"/>
  <c r="S171" i="8"/>
  <c r="R171" i="8"/>
  <c r="S446" i="8"/>
  <c r="Z446" i="8"/>
  <c r="AA446" i="8"/>
  <c r="V446" i="8"/>
  <c r="W446" i="8"/>
  <c r="R446" i="8"/>
  <c r="Z266" i="8"/>
  <c r="AA266" i="8"/>
  <c r="S266" i="8"/>
  <c r="V266" i="8"/>
  <c r="W266" i="8"/>
  <c r="R266" i="8"/>
  <c r="Z469" i="8"/>
  <c r="V469" i="8"/>
  <c r="AA469" i="8"/>
  <c r="W469" i="8"/>
  <c r="S469" i="8"/>
  <c r="R469" i="8"/>
  <c r="Z337" i="8"/>
  <c r="AA337" i="8"/>
  <c r="S337" i="8"/>
  <c r="V337" i="8"/>
  <c r="W337" i="8"/>
  <c r="R337" i="8"/>
  <c r="Z205" i="8"/>
  <c r="AA205" i="8"/>
  <c r="W205" i="8"/>
  <c r="S205" i="8"/>
  <c r="R205" i="8"/>
  <c r="V205" i="8"/>
  <c r="Z502" i="8"/>
  <c r="AA502" i="8"/>
  <c r="V502" i="8"/>
  <c r="R502" i="8"/>
  <c r="S502" i="8"/>
  <c r="W502" i="8"/>
  <c r="Z490" i="8"/>
  <c r="AA490" i="8"/>
  <c r="V490" i="8"/>
  <c r="W490" i="8"/>
  <c r="R490" i="8"/>
  <c r="S490" i="8"/>
  <c r="Z478" i="8"/>
  <c r="AA478" i="8"/>
  <c r="V478" i="8"/>
  <c r="R478" i="8"/>
  <c r="W478" i="8"/>
  <c r="S478" i="8"/>
  <c r="Z466" i="8"/>
  <c r="AA466" i="8"/>
  <c r="V466" i="8"/>
  <c r="R466" i="8"/>
  <c r="W466" i="8"/>
  <c r="Z454" i="8"/>
  <c r="AA454" i="8"/>
  <c r="W454" i="8"/>
  <c r="R454" i="8"/>
  <c r="V454" i="8"/>
  <c r="Z442" i="8"/>
  <c r="AA442" i="8"/>
  <c r="V442" i="8"/>
  <c r="W442" i="8"/>
  <c r="R442" i="8"/>
  <c r="S442" i="8"/>
  <c r="Z430" i="8"/>
  <c r="AA430" i="8"/>
  <c r="V430" i="8"/>
  <c r="W430" i="8"/>
  <c r="R430" i="8"/>
  <c r="S430" i="8"/>
  <c r="Z418" i="8"/>
  <c r="AA418" i="8"/>
  <c r="W418" i="8"/>
  <c r="V418" i="8"/>
  <c r="R418" i="8"/>
  <c r="S418" i="8"/>
  <c r="Z406" i="8"/>
  <c r="AA406" i="8"/>
  <c r="W406" i="8"/>
  <c r="R406" i="8"/>
  <c r="Z394" i="8"/>
  <c r="AA394" i="8"/>
  <c r="W394" i="8"/>
  <c r="V394" i="8"/>
  <c r="R394" i="8"/>
  <c r="S394" i="8"/>
  <c r="Z382" i="8"/>
  <c r="AA382" i="8"/>
  <c r="W382" i="8"/>
  <c r="R382" i="8"/>
  <c r="V382" i="8"/>
  <c r="S382" i="8"/>
  <c r="Z370" i="8"/>
  <c r="AA370" i="8"/>
  <c r="W370" i="8"/>
  <c r="V370" i="8"/>
  <c r="R370" i="8"/>
  <c r="S370" i="8"/>
  <c r="Z358" i="8"/>
  <c r="AA358" i="8"/>
  <c r="W358" i="8"/>
  <c r="R358" i="8"/>
  <c r="V358" i="8"/>
  <c r="Z346" i="8"/>
  <c r="AA346" i="8"/>
  <c r="W346" i="8"/>
  <c r="V346" i="8"/>
  <c r="R346" i="8"/>
  <c r="S346" i="8"/>
  <c r="Z334" i="8"/>
  <c r="AA334" i="8"/>
  <c r="W334" i="8"/>
  <c r="R334" i="8"/>
  <c r="S334" i="8"/>
  <c r="V334" i="8"/>
  <c r="Z322" i="8"/>
  <c r="AA322" i="8"/>
  <c r="W322" i="8"/>
  <c r="V322" i="8"/>
  <c r="R322" i="8"/>
  <c r="S322" i="8"/>
  <c r="Z310" i="8"/>
  <c r="AA310" i="8"/>
  <c r="W310" i="8"/>
  <c r="R310" i="8"/>
  <c r="Z298" i="8"/>
  <c r="AA298" i="8"/>
  <c r="W298" i="8"/>
  <c r="V298" i="8"/>
  <c r="R298" i="8"/>
  <c r="S298" i="8"/>
  <c r="Z286" i="8"/>
  <c r="AA286" i="8"/>
  <c r="W286" i="8"/>
  <c r="R286" i="8"/>
  <c r="V286" i="8"/>
  <c r="S286" i="8"/>
  <c r="Z274" i="8"/>
  <c r="AA274" i="8"/>
  <c r="W274" i="8"/>
  <c r="V274" i="8"/>
  <c r="R274" i="8"/>
  <c r="S274" i="8"/>
  <c r="Z262" i="8"/>
  <c r="AA262" i="8"/>
  <c r="W262" i="8"/>
  <c r="R262" i="8"/>
  <c r="V262" i="8"/>
  <c r="Z250" i="8"/>
  <c r="AA250" i="8"/>
  <c r="W250" i="8"/>
  <c r="V250" i="8"/>
  <c r="R250" i="8"/>
  <c r="S250" i="8"/>
  <c r="Z238" i="8"/>
  <c r="AA238" i="8"/>
  <c r="W238" i="8"/>
  <c r="R238" i="8"/>
  <c r="V238" i="8"/>
  <c r="S238" i="8"/>
  <c r="Z226" i="8"/>
  <c r="AA226" i="8"/>
  <c r="W226" i="8"/>
  <c r="V226" i="8"/>
  <c r="R226" i="8"/>
  <c r="Z214" i="8"/>
  <c r="AA214" i="8"/>
  <c r="W214" i="8"/>
  <c r="R214" i="8"/>
  <c r="S214" i="8"/>
  <c r="Z202" i="8"/>
  <c r="AA202" i="8"/>
  <c r="W202" i="8"/>
  <c r="V202" i="8"/>
  <c r="R202" i="8"/>
  <c r="Z190" i="8"/>
  <c r="AA190" i="8"/>
  <c r="W190" i="8"/>
  <c r="V190" i="8"/>
  <c r="R190" i="8"/>
  <c r="S190" i="8"/>
  <c r="Z178" i="8"/>
  <c r="AA178" i="8"/>
  <c r="W178" i="8"/>
  <c r="V178" i="8"/>
  <c r="R178" i="8"/>
  <c r="S178" i="8"/>
  <c r="Z166" i="8"/>
  <c r="AA166" i="8"/>
  <c r="W166" i="8"/>
  <c r="V166" i="8"/>
  <c r="R166" i="8"/>
  <c r="S166" i="8"/>
  <c r="Z154" i="8"/>
  <c r="AA154" i="8"/>
  <c r="W154" i="8"/>
  <c r="V154" i="8"/>
  <c r="R154" i="8"/>
  <c r="S154" i="8"/>
  <c r="Z142" i="8"/>
  <c r="AA142" i="8"/>
  <c r="W142" i="8"/>
  <c r="V142" i="8"/>
  <c r="R142" i="8"/>
  <c r="S142" i="8"/>
  <c r="Z130" i="8"/>
  <c r="AA130" i="8"/>
  <c r="W130" i="8"/>
  <c r="V130" i="8"/>
  <c r="R130" i="8"/>
  <c r="S130" i="8"/>
  <c r="Z118" i="8"/>
  <c r="AA118" i="8"/>
  <c r="W118" i="8"/>
  <c r="V118" i="8"/>
  <c r="R118" i="8"/>
  <c r="S118" i="8"/>
  <c r="Z106" i="8"/>
  <c r="AA106" i="8"/>
  <c r="W106" i="8"/>
  <c r="V106" i="8"/>
  <c r="R106" i="8"/>
  <c r="Z94" i="8"/>
  <c r="AA94" i="8"/>
  <c r="W94" i="8"/>
  <c r="V94" i="8"/>
  <c r="R94" i="8"/>
  <c r="S94" i="8"/>
  <c r="Z82" i="8"/>
  <c r="AA82" i="8"/>
  <c r="W82" i="8"/>
  <c r="V82" i="8"/>
  <c r="R82" i="8"/>
  <c r="Z70" i="8"/>
  <c r="AA70" i="8"/>
  <c r="W70" i="8"/>
  <c r="V70" i="8"/>
  <c r="R70" i="8"/>
  <c r="S70" i="8"/>
  <c r="Z58" i="8"/>
  <c r="AA58" i="8"/>
  <c r="W58" i="8"/>
  <c r="V58" i="8"/>
  <c r="R58" i="8"/>
  <c r="S58" i="8"/>
  <c r="Z46" i="8"/>
  <c r="AA46" i="8"/>
  <c r="W46" i="8"/>
  <c r="V46" i="8"/>
  <c r="R46" i="8"/>
  <c r="Z34" i="8"/>
  <c r="AA34" i="8"/>
  <c r="W34" i="8"/>
  <c r="V34" i="8"/>
  <c r="R34" i="8"/>
  <c r="S34" i="8"/>
  <c r="Z22" i="8"/>
  <c r="AA22" i="8"/>
  <c r="W22" i="8"/>
  <c r="V22" i="8"/>
  <c r="R22" i="8"/>
  <c r="S22" i="8"/>
  <c r="Z10" i="8"/>
  <c r="AA10" i="8"/>
  <c r="W10" i="8"/>
  <c r="V10" i="8"/>
  <c r="R10" i="8"/>
  <c r="R493" i="8"/>
  <c r="S466" i="8"/>
  <c r="S275" i="8"/>
  <c r="S202" i="8"/>
  <c r="S106" i="8"/>
  <c r="W484" i="8"/>
  <c r="Z435" i="8"/>
  <c r="AA435" i="8"/>
  <c r="V435" i="8"/>
  <c r="W435" i="8"/>
  <c r="S435" i="8"/>
  <c r="R435" i="8"/>
  <c r="AA291" i="8"/>
  <c r="Z291" i="8"/>
  <c r="S291" i="8"/>
  <c r="V291" i="8"/>
  <c r="W291" i="8"/>
  <c r="R291" i="8"/>
  <c r="V422" i="8"/>
  <c r="W422" i="8"/>
  <c r="S422" i="8"/>
  <c r="Z422" i="8"/>
  <c r="R422" i="8"/>
  <c r="AA422" i="8"/>
  <c r="Z254" i="8"/>
  <c r="AA254" i="8"/>
  <c r="S254" i="8"/>
  <c r="V254" i="8"/>
  <c r="W254" i="8"/>
  <c r="R254" i="8"/>
  <c r="Z481" i="8"/>
  <c r="AA481" i="8"/>
  <c r="V481" i="8"/>
  <c r="W481" i="8"/>
  <c r="Z385" i="8"/>
  <c r="AA385" i="8"/>
  <c r="S385" i="8"/>
  <c r="V385" i="8"/>
  <c r="W385" i="8"/>
  <c r="R385" i="8"/>
  <c r="AA325" i="8"/>
  <c r="S325" i="8"/>
  <c r="V325" i="8"/>
  <c r="W325" i="8"/>
  <c r="R325" i="8"/>
  <c r="Z325" i="8"/>
  <c r="AA241" i="8"/>
  <c r="S241" i="8"/>
  <c r="V241" i="8"/>
  <c r="W241" i="8"/>
  <c r="Z241" i="8"/>
  <c r="R241" i="8"/>
  <c r="Z145" i="8"/>
  <c r="AA145" i="8"/>
  <c r="W145" i="8"/>
  <c r="S145" i="8"/>
  <c r="V145" i="8"/>
  <c r="R145" i="8"/>
  <c r="Z501" i="8"/>
  <c r="AA501" i="8"/>
  <c r="V501" i="8"/>
  <c r="W501" i="8"/>
  <c r="S501" i="8"/>
  <c r="Z489" i="8"/>
  <c r="AA489" i="8"/>
  <c r="V489" i="8"/>
  <c r="W489" i="8"/>
  <c r="S489" i="8"/>
  <c r="Z477" i="8"/>
  <c r="V477" i="8"/>
  <c r="AA477" i="8"/>
  <c r="W477" i="8"/>
  <c r="S477" i="8"/>
  <c r="Z465" i="8"/>
  <c r="AA465" i="8"/>
  <c r="V465" i="8"/>
  <c r="W465" i="8"/>
  <c r="S465" i="8"/>
  <c r="Z453" i="8"/>
  <c r="V453" i="8"/>
  <c r="AA453" i="8"/>
  <c r="W453" i="8"/>
  <c r="Z441" i="8"/>
  <c r="AA441" i="8"/>
  <c r="W441" i="8"/>
  <c r="S441" i="8"/>
  <c r="V441" i="8"/>
  <c r="Z429" i="8"/>
  <c r="AA429" i="8"/>
  <c r="V429" i="8"/>
  <c r="W429" i="8"/>
  <c r="S429" i="8"/>
  <c r="Z417" i="8"/>
  <c r="AA417" i="8"/>
  <c r="V417" i="8"/>
  <c r="W417" i="8"/>
  <c r="S417" i="8"/>
  <c r="Z405" i="8"/>
  <c r="AA405" i="8"/>
  <c r="V405" i="8"/>
  <c r="Z393" i="8"/>
  <c r="AA393" i="8"/>
  <c r="V393" i="8"/>
  <c r="W393" i="8"/>
  <c r="S393" i="8"/>
  <c r="Z381" i="8"/>
  <c r="AA381" i="8"/>
  <c r="V381" i="8"/>
  <c r="W381" i="8"/>
  <c r="S381" i="8"/>
  <c r="Z369" i="8"/>
  <c r="AA369" i="8"/>
  <c r="V369" i="8"/>
  <c r="W369" i="8"/>
  <c r="S369" i="8"/>
  <c r="V357" i="8"/>
  <c r="W357" i="8"/>
  <c r="Z345" i="8"/>
  <c r="AA345" i="8"/>
  <c r="V345" i="8"/>
  <c r="W345" i="8"/>
  <c r="S345" i="8"/>
  <c r="AA333" i="8"/>
  <c r="Z333" i="8"/>
  <c r="V333" i="8"/>
  <c r="S333" i="8"/>
  <c r="W333" i="8"/>
  <c r="AA321" i="8"/>
  <c r="Z321" i="8"/>
  <c r="V321" i="8"/>
  <c r="W321" i="8"/>
  <c r="S321" i="8"/>
  <c r="AA309" i="8"/>
  <c r="Z309" i="8"/>
  <c r="V309" i="8"/>
  <c r="AA297" i="8"/>
  <c r="Z297" i="8"/>
  <c r="V297" i="8"/>
  <c r="W297" i="8"/>
  <c r="S297" i="8"/>
  <c r="AA285" i="8"/>
  <c r="Z285" i="8"/>
  <c r="V285" i="8"/>
  <c r="W285" i="8"/>
  <c r="S285" i="8"/>
  <c r="AA273" i="8"/>
  <c r="Z273" i="8"/>
  <c r="V273" i="8"/>
  <c r="W273" i="8"/>
  <c r="S273" i="8"/>
  <c r="Z261" i="8"/>
  <c r="AA261" i="8"/>
  <c r="V261" i="8"/>
  <c r="W261" i="8"/>
  <c r="Z249" i="8"/>
  <c r="AA249" i="8"/>
  <c r="V249" i="8"/>
  <c r="W249" i="8"/>
  <c r="S249" i="8"/>
  <c r="Z237" i="8"/>
  <c r="AA237" i="8"/>
  <c r="V237" i="8"/>
  <c r="W237" i="8"/>
  <c r="S237" i="8"/>
  <c r="Z225" i="8"/>
  <c r="AA225" i="8"/>
  <c r="V225" i="8"/>
  <c r="W225" i="8"/>
  <c r="Z213" i="8"/>
  <c r="AA213" i="8"/>
  <c r="V213" i="8"/>
  <c r="S213" i="8"/>
  <c r="Z201" i="8"/>
  <c r="AA201" i="8"/>
  <c r="V201" i="8"/>
  <c r="W201" i="8"/>
  <c r="S201" i="8"/>
  <c r="Z189" i="8"/>
  <c r="AA189" i="8"/>
  <c r="V189" i="8"/>
  <c r="W189" i="8"/>
  <c r="S189" i="8"/>
  <c r="Z177" i="8"/>
  <c r="AA177" i="8"/>
  <c r="V177" i="8"/>
  <c r="W177" i="8"/>
  <c r="S177" i="8"/>
  <c r="Z165" i="8"/>
  <c r="AA165" i="8"/>
  <c r="V165" i="8"/>
  <c r="W165" i="8"/>
  <c r="S165" i="8"/>
  <c r="Z153" i="8"/>
  <c r="AA153" i="8"/>
  <c r="S153" i="8"/>
  <c r="V153" i="8"/>
  <c r="W153" i="8"/>
  <c r="Z141" i="8"/>
  <c r="AA141" i="8"/>
  <c r="V141" i="8"/>
  <c r="W141" i="8"/>
  <c r="S141" i="8"/>
  <c r="Z129" i="8"/>
  <c r="AA129" i="8"/>
  <c r="V129" i="8"/>
  <c r="W129" i="8"/>
  <c r="S129" i="8"/>
  <c r="Z117" i="8"/>
  <c r="AA117" i="8"/>
  <c r="V117" i="8"/>
  <c r="W117" i="8"/>
  <c r="S117" i="8"/>
  <c r="Z105" i="8"/>
  <c r="AA105" i="8"/>
  <c r="V105" i="8"/>
  <c r="W105" i="8"/>
  <c r="S105" i="8"/>
  <c r="Z93" i="8"/>
  <c r="AA93" i="8"/>
  <c r="V93" i="8"/>
  <c r="W93" i="8"/>
  <c r="S93" i="8"/>
  <c r="Z81" i="8"/>
  <c r="AA81" i="8"/>
  <c r="V81" i="8"/>
  <c r="W81" i="8"/>
  <c r="Z69" i="8"/>
  <c r="AA69" i="8"/>
  <c r="V69" i="8"/>
  <c r="W69" i="8"/>
  <c r="S69" i="8"/>
  <c r="Z57" i="8"/>
  <c r="AA57" i="8"/>
  <c r="V57" i="8"/>
  <c r="W57" i="8"/>
  <c r="S57" i="8"/>
  <c r="Z45" i="8"/>
  <c r="AA45" i="8"/>
  <c r="V45" i="8"/>
  <c r="W45" i="8"/>
  <c r="S45" i="8"/>
  <c r="Z33" i="8"/>
  <c r="AA33" i="8"/>
  <c r="V33" i="8"/>
  <c r="W33" i="8"/>
  <c r="S33" i="8"/>
  <c r="Z21" i="8"/>
  <c r="AA21" i="8"/>
  <c r="V21" i="8"/>
  <c r="W21" i="8"/>
  <c r="S21" i="8"/>
  <c r="Z9" i="8"/>
  <c r="AA9" i="8"/>
  <c r="V9" i="8"/>
  <c r="W9" i="8"/>
  <c r="S9" i="8"/>
  <c r="R489" i="8"/>
  <c r="R393" i="8"/>
  <c r="R345" i="8"/>
  <c r="R297" i="8"/>
  <c r="R249" i="8"/>
  <c r="R201" i="8"/>
  <c r="R153" i="8"/>
  <c r="R105" i="8"/>
  <c r="R57" i="8"/>
  <c r="R9" i="8"/>
  <c r="S454" i="8"/>
  <c r="S262" i="8"/>
  <c r="S82" i="8"/>
  <c r="W460" i="8"/>
  <c r="W343" i="8"/>
  <c r="V216" i="8"/>
  <c r="AA359" i="8"/>
  <c r="Z471" i="8"/>
  <c r="AA471" i="8"/>
  <c r="S471" i="8"/>
  <c r="V471" i="8"/>
  <c r="W471" i="8"/>
  <c r="R471" i="8"/>
  <c r="AA339" i="8"/>
  <c r="Z339" i="8"/>
  <c r="S339" i="8"/>
  <c r="V339" i="8"/>
  <c r="W339" i="8"/>
  <c r="R339" i="8"/>
  <c r="Z231" i="8"/>
  <c r="AA231" i="8"/>
  <c r="W231" i="8"/>
  <c r="S231" i="8"/>
  <c r="V231" i="8"/>
  <c r="R231" i="8"/>
  <c r="Z147" i="8"/>
  <c r="AA147" i="8"/>
  <c r="S147" i="8"/>
  <c r="V147" i="8"/>
  <c r="W147" i="8"/>
  <c r="R147" i="8"/>
  <c r="Z482" i="8"/>
  <c r="AA482" i="8"/>
  <c r="V482" i="8"/>
  <c r="W482" i="8"/>
  <c r="R482" i="8"/>
  <c r="Z338" i="8"/>
  <c r="AA338" i="8"/>
  <c r="S338" i="8"/>
  <c r="V338" i="8"/>
  <c r="W338" i="8"/>
  <c r="R338" i="8"/>
  <c r="Z242" i="8"/>
  <c r="AA242" i="8"/>
  <c r="S242" i="8"/>
  <c r="V242" i="8"/>
  <c r="W242" i="8"/>
  <c r="R242" i="8"/>
  <c r="Z433" i="8"/>
  <c r="AA433" i="8"/>
  <c r="S433" i="8"/>
  <c r="V433" i="8"/>
  <c r="R433" i="8"/>
  <c r="Z361" i="8"/>
  <c r="AA361" i="8"/>
  <c r="S361" i="8"/>
  <c r="V361" i="8"/>
  <c r="W361" i="8"/>
  <c r="R361" i="8"/>
  <c r="AA289" i="8"/>
  <c r="S289" i="8"/>
  <c r="V289" i="8"/>
  <c r="W289" i="8"/>
  <c r="R289" i="8"/>
  <c r="Z289" i="8"/>
  <c r="Z193" i="8"/>
  <c r="AA193" i="8"/>
  <c r="W193" i="8"/>
  <c r="S193" i="8"/>
  <c r="V193" i="8"/>
  <c r="R193" i="8"/>
  <c r="Z500" i="8"/>
  <c r="AA500" i="8"/>
  <c r="V500" i="8"/>
  <c r="W500" i="8"/>
  <c r="S500" i="8"/>
  <c r="Z488" i="8"/>
  <c r="AA488" i="8"/>
  <c r="V488" i="8"/>
  <c r="W488" i="8"/>
  <c r="S488" i="8"/>
  <c r="Z476" i="8"/>
  <c r="AA476" i="8"/>
  <c r="V476" i="8"/>
  <c r="W476" i="8"/>
  <c r="S476" i="8"/>
  <c r="Z464" i="8"/>
  <c r="AA464" i="8"/>
  <c r="V464" i="8"/>
  <c r="W464" i="8"/>
  <c r="S464" i="8"/>
  <c r="Z452" i="8"/>
  <c r="AA452" i="8"/>
  <c r="V452" i="8"/>
  <c r="W452" i="8"/>
  <c r="Z440" i="8"/>
  <c r="AA440" i="8"/>
  <c r="V440" i="8"/>
  <c r="S440" i="8"/>
  <c r="W440" i="8"/>
  <c r="Z428" i="8"/>
  <c r="AA428" i="8"/>
  <c r="W428" i="8"/>
  <c r="S428" i="8"/>
  <c r="V428" i="8"/>
  <c r="Z416" i="8"/>
  <c r="AA416" i="8"/>
  <c r="V416" i="8"/>
  <c r="W416" i="8"/>
  <c r="S416" i="8"/>
  <c r="Z404" i="8"/>
  <c r="AA404" i="8"/>
  <c r="V404" i="8"/>
  <c r="W404" i="8"/>
  <c r="Z392" i="8"/>
  <c r="AA392" i="8"/>
  <c r="V392" i="8"/>
  <c r="W392" i="8"/>
  <c r="S392" i="8"/>
  <c r="Z380" i="8"/>
  <c r="AA380" i="8"/>
  <c r="V380" i="8"/>
  <c r="W380" i="8"/>
  <c r="S380" i="8"/>
  <c r="Z368" i="8"/>
  <c r="AA368" i="8"/>
  <c r="V368" i="8"/>
  <c r="W368" i="8"/>
  <c r="S368" i="8"/>
  <c r="Z356" i="8"/>
  <c r="AA356" i="8"/>
  <c r="V356" i="8"/>
  <c r="W356" i="8"/>
  <c r="Z344" i="8"/>
  <c r="AA344" i="8"/>
  <c r="V344" i="8"/>
  <c r="W344" i="8"/>
  <c r="S344" i="8"/>
  <c r="Z332" i="8"/>
  <c r="AA332" i="8"/>
  <c r="V332" i="8"/>
  <c r="W332" i="8"/>
  <c r="S332" i="8"/>
  <c r="Z320" i="8"/>
  <c r="AA320" i="8"/>
  <c r="V320" i="8"/>
  <c r="W320" i="8"/>
  <c r="S320" i="8"/>
  <c r="Z308" i="8"/>
  <c r="AA308" i="8"/>
  <c r="V308" i="8"/>
  <c r="W308" i="8"/>
  <c r="Z296" i="8"/>
  <c r="V296" i="8"/>
  <c r="AA296" i="8"/>
  <c r="W296" i="8"/>
  <c r="S296" i="8"/>
  <c r="Z284" i="8"/>
  <c r="AA284" i="8"/>
  <c r="V284" i="8"/>
  <c r="W284" i="8"/>
  <c r="S284" i="8"/>
  <c r="Z272" i="8"/>
  <c r="AA272" i="8"/>
  <c r="V272" i="8"/>
  <c r="W272" i="8"/>
  <c r="S272" i="8"/>
  <c r="Z260" i="8"/>
  <c r="AA260" i="8"/>
  <c r="V260" i="8"/>
  <c r="W260" i="8"/>
  <c r="S260" i="8"/>
  <c r="Z248" i="8"/>
  <c r="V248" i="8"/>
  <c r="W248" i="8"/>
  <c r="S248" i="8"/>
  <c r="AA248" i="8"/>
  <c r="Z236" i="8"/>
  <c r="AA236" i="8"/>
  <c r="V236" i="8"/>
  <c r="W236" i="8"/>
  <c r="S236" i="8"/>
  <c r="Z224" i="8"/>
  <c r="AA224" i="8"/>
  <c r="V224" i="8"/>
  <c r="W224" i="8"/>
  <c r="S224" i="8"/>
  <c r="Z212" i="8"/>
  <c r="AA212" i="8"/>
  <c r="V212" i="8"/>
  <c r="W212" i="8"/>
  <c r="S212" i="8"/>
  <c r="Z200" i="8"/>
  <c r="AA200" i="8"/>
  <c r="V200" i="8"/>
  <c r="W200" i="8"/>
  <c r="S200" i="8"/>
  <c r="V188" i="8"/>
  <c r="W188" i="8"/>
  <c r="Z188" i="8"/>
  <c r="AA188" i="8"/>
  <c r="S188" i="8"/>
  <c r="AA176" i="8"/>
  <c r="V176" i="8"/>
  <c r="Z176" i="8"/>
  <c r="W176" i="8"/>
  <c r="S176" i="8"/>
  <c r="AA164" i="8"/>
  <c r="V164" i="8"/>
  <c r="W164" i="8"/>
  <c r="S164" i="8"/>
  <c r="Z164" i="8"/>
  <c r="AA152" i="8"/>
  <c r="V152" i="8"/>
  <c r="W152" i="8"/>
  <c r="Z152" i="8"/>
  <c r="S152" i="8"/>
  <c r="AA140" i="8"/>
  <c r="V140" i="8"/>
  <c r="W140" i="8"/>
  <c r="Z140" i="8"/>
  <c r="S140" i="8"/>
  <c r="AA128" i="8"/>
  <c r="V128" i="8"/>
  <c r="W128" i="8"/>
  <c r="Z128" i="8"/>
  <c r="S128" i="8"/>
  <c r="Z116" i="8"/>
  <c r="AA116" i="8"/>
  <c r="V116" i="8"/>
  <c r="W116" i="8"/>
  <c r="S116" i="8"/>
  <c r="Z104" i="8"/>
  <c r="AA104" i="8"/>
  <c r="V104" i="8"/>
  <c r="W104" i="8"/>
  <c r="S104" i="8"/>
  <c r="Z92" i="8"/>
  <c r="AA92" i="8"/>
  <c r="V92" i="8"/>
  <c r="W92" i="8"/>
  <c r="S92" i="8"/>
  <c r="Z80" i="8"/>
  <c r="AA80" i="8"/>
  <c r="V80" i="8"/>
  <c r="W80" i="8"/>
  <c r="S80" i="8"/>
  <c r="Z68" i="8"/>
  <c r="AA68" i="8"/>
  <c r="V68" i="8"/>
  <c r="W68" i="8"/>
  <c r="S68" i="8"/>
  <c r="R488" i="8"/>
  <c r="R429" i="8"/>
  <c r="R392" i="8"/>
  <c r="R344" i="8"/>
  <c r="R296" i="8"/>
  <c r="R248" i="8"/>
  <c r="R200" i="8"/>
  <c r="R152" i="8"/>
  <c r="R104" i="8"/>
  <c r="S453" i="8"/>
  <c r="S324" i="8"/>
  <c r="S261" i="8"/>
  <c r="S81" i="8"/>
  <c r="V460" i="8"/>
  <c r="V214" i="8"/>
  <c r="AA357" i="8"/>
  <c r="Z399" i="8"/>
  <c r="AA399" i="8"/>
  <c r="W399" i="8"/>
  <c r="S399" i="8"/>
  <c r="R399" i="8"/>
  <c r="V399" i="8"/>
  <c r="Z219" i="8"/>
  <c r="AA219" i="8"/>
  <c r="S219" i="8"/>
  <c r="V219" i="8"/>
  <c r="W219" i="8"/>
  <c r="R219" i="8"/>
  <c r="Z386" i="8"/>
  <c r="AA386" i="8"/>
  <c r="S386" i="8"/>
  <c r="V386" i="8"/>
  <c r="W386" i="8"/>
  <c r="R386" i="8"/>
  <c r="Z421" i="8"/>
  <c r="S421" i="8"/>
  <c r="AA421" i="8"/>
  <c r="R421" i="8"/>
  <c r="V421" i="8"/>
  <c r="W421" i="8"/>
  <c r="Z217" i="8"/>
  <c r="AA217" i="8"/>
  <c r="S217" i="8"/>
  <c r="V217" i="8"/>
  <c r="W217" i="8"/>
  <c r="R217" i="8"/>
  <c r="Z499" i="8"/>
  <c r="AA499" i="8"/>
  <c r="V499" i="8"/>
  <c r="W499" i="8"/>
  <c r="S499" i="8"/>
  <c r="AA487" i="8"/>
  <c r="V487" i="8"/>
  <c r="W487" i="8"/>
  <c r="S487" i="8"/>
  <c r="Z475" i="8"/>
  <c r="AA475" i="8"/>
  <c r="V475" i="8"/>
  <c r="W475" i="8"/>
  <c r="S475" i="8"/>
  <c r="AA463" i="8"/>
  <c r="Z463" i="8"/>
  <c r="V463" i="8"/>
  <c r="W463" i="8"/>
  <c r="S463" i="8"/>
  <c r="Z451" i="8"/>
  <c r="AA451" i="8"/>
  <c r="V451" i="8"/>
  <c r="W451" i="8"/>
  <c r="S451" i="8"/>
  <c r="AA439" i="8"/>
  <c r="Z439" i="8"/>
  <c r="V439" i="8"/>
  <c r="W439" i="8"/>
  <c r="Z427" i="8"/>
  <c r="AA427" i="8"/>
  <c r="S427" i="8"/>
  <c r="V427" i="8"/>
  <c r="W427" i="8"/>
  <c r="AA415" i="8"/>
  <c r="V415" i="8"/>
  <c r="W415" i="8"/>
  <c r="Z415" i="8"/>
  <c r="S415" i="8"/>
  <c r="Z403" i="8"/>
  <c r="AA403" i="8"/>
  <c r="V403" i="8"/>
  <c r="W403" i="8"/>
  <c r="S403" i="8"/>
  <c r="AA391" i="8"/>
  <c r="Z391" i="8"/>
  <c r="V391" i="8"/>
  <c r="W391" i="8"/>
  <c r="Z379" i="8"/>
  <c r="AA379" i="8"/>
  <c r="V379" i="8"/>
  <c r="W379" i="8"/>
  <c r="S379" i="8"/>
  <c r="AA367" i="8"/>
  <c r="Z367" i="8"/>
  <c r="S367" i="8"/>
  <c r="V367" i="8"/>
  <c r="W367" i="8"/>
  <c r="Z355" i="8"/>
  <c r="AA355" i="8"/>
  <c r="V355" i="8"/>
  <c r="W355" i="8"/>
  <c r="S355" i="8"/>
  <c r="AA343" i="8"/>
  <c r="Z343" i="8"/>
  <c r="Z331" i="8"/>
  <c r="AA331" i="8"/>
  <c r="V331" i="8"/>
  <c r="W331" i="8"/>
  <c r="S331" i="8"/>
  <c r="Z319" i="8"/>
  <c r="AA319" i="8"/>
  <c r="V319" i="8"/>
  <c r="W319" i="8"/>
  <c r="S319" i="8"/>
  <c r="AA307" i="8"/>
  <c r="V307" i="8"/>
  <c r="Z307" i="8"/>
  <c r="W307" i="8"/>
  <c r="S307" i="8"/>
  <c r="Z295" i="8"/>
  <c r="AA295" i="8"/>
  <c r="V295" i="8"/>
  <c r="W295" i="8"/>
  <c r="Z283" i="8"/>
  <c r="AA283" i="8"/>
  <c r="V283" i="8"/>
  <c r="W283" i="8"/>
  <c r="S283" i="8"/>
  <c r="AA271" i="8"/>
  <c r="Z271" i="8"/>
  <c r="S271" i="8"/>
  <c r="V271" i="8"/>
  <c r="W271" i="8"/>
  <c r="Z259" i="8"/>
  <c r="AA259" i="8"/>
  <c r="V259" i="8"/>
  <c r="W259" i="8"/>
  <c r="Z247" i="8"/>
  <c r="AA247" i="8"/>
  <c r="S247" i="8"/>
  <c r="Z235" i="8"/>
  <c r="AA235" i="8"/>
  <c r="V235" i="8"/>
  <c r="W235" i="8"/>
  <c r="S235" i="8"/>
  <c r="Z223" i="8"/>
  <c r="AA223" i="8"/>
  <c r="V223" i="8"/>
  <c r="W223" i="8"/>
  <c r="Z211" i="8"/>
  <c r="AA211" i="8"/>
  <c r="W211" i="8"/>
  <c r="V211" i="8"/>
  <c r="S211" i="8"/>
  <c r="W199" i="8"/>
  <c r="V199" i="8"/>
  <c r="Z199" i="8"/>
  <c r="AA199" i="8"/>
  <c r="S199" i="8"/>
  <c r="W187" i="8"/>
  <c r="Z187" i="8"/>
  <c r="V187" i="8"/>
  <c r="AA187" i="8"/>
  <c r="S187" i="8"/>
  <c r="W175" i="8"/>
  <c r="Z175" i="8"/>
  <c r="AA175" i="8"/>
  <c r="V175" i="8"/>
  <c r="S175" i="8"/>
  <c r="W163" i="8"/>
  <c r="Z163" i="8"/>
  <c r="AA163" i="8"/>
  <c r="V163" i="8"/>
  <c r="W151" i="8"/>
  <c r="Z151" i="8"/>
  <c r="AA151" i="8"/>
  <c r="S151" i="8"/>
  <c r="V151" i="8"/>
  <c r="W139" i="8"/>
  <c r="Z139" i="8"/>
  <c r="AA139" i="8"/>
  <c r="V139" i="8"/>
  <c r="V127" i="8"/>
  <c r="W127" i="8"/>
  <c r="Z127" i="8"/>
  <c r="AA127" i="8"/>
  <c r="S127" i="8"/>
  <c r="V115" i="8"/>
  <c r="W115" i="8"/>
  <c r="Z115" i="8"/>
  <c r="S115" i="8"/>
  <c r="AA115" i="8"/>
  <c r="V103" i="8"/>
  <c r="W103" i="8"/>
  <c r="Z103" i="8"/>
  <c r="AA103" i="8"/>
  <c r="S103" i="8"/>
  <c r="Z91" i="8"/>
  <c r="AA91" i="8"/>
  <c r="V91" i="8"/>
  <c r="W91" i="8"/>
  <c r="S91" i="8"/>
  <c r="Z79" i="8"/>
  <c r="AA79" i="8"/>
  <c r="V79" i="8"/>
  <c r="W79" i="8"/>
  <c r="Z67" i="8"/>
  <c r="AA67" i="8"/>
  <c r="V67" i="8"/>
  <c r="W67" i="8"/>
  <c r="S67" i="8"/>
  <c r="V55" i="8"/>
  <c r="Z55" i="8"/>
  <c r="W55" i="8"/>
  <c r="AA55" i="8"/>
  <c r="S55" i="8"/>
  <c r="V43" i="8"/>
  <c r="W43" i="8"/>
  <c r="Z43" i="8"/>
  <c r="AA43" i="8"/>
  <c r="S43" i="8"/>
  <c r="V31" i="8"/>
  <c r="W31" i="8"/>
  <c r="Z31" i="8"/>
  <c r="AA31" i="8"/>
  <c r="S31" i="8"/>
  <c r="Z19" i="8"/>
  <c r="AA19" i="8"/>
  <c r="V19" i="8"/>
  <c r="W19" i="8"/>
  <c r="S19" i="8"/>
  <c r="V7" i="8"/>
  <c r="W7" i="8"/>
  <c r="AA7" i="8"/>
  <c r="Z7" i="8"/>
  <c r="R7" i="8"/>
  <c r="S7" i="8"/>
  <c r="R487" i="8"/>
  <c r="R428" i="8"/>
  <c r="R391" i="8"/>
  <c r="R343" i="8"/>
  <c r="R295" i="8"/>
  <c r="R247" i="8"/>
  <c r="R199" i="8"/>
  <c r="R151" i="8"/>
  <c r="R103" i="8"/>
  <c r="R55" i="8"/>
  <c r="S452" i="8"/>
  <c r="S323" i="8"/>
  <c r="S259" i="8"/>
  <c r="S180" i="8"/>
  <c r="S79" i="8"/>
  <c r="W213" i="8"/>
  <c r="Z357" i="8"/>
  <c r="Z459" i="8"/>
  <c r="AA459" i="8"/>
  <c r="S459" i="8"/>
  <c r="V459" i="8"/>
  <c r="R459" i="8"/>
  <c r="Z363" i="8"/>
  <c r="AA363" i="8"/>
  <c r="S363" i="8"/>
  <c r="V363" i="8"/>
  <c r="W363" i="8"/>
  <c r="R363" i="8"/>
  <c r="AA267" i="8"/>
  <c r="Z267" i="8"/>
  <c r="S267" i="8"/>
  <c r="V267" i="8"/>
  <c r="W267" i="8"/>
  <c r="R267" i="8"/>
  <c r="Z183" i="8"/>
  <c r="AA183" i="8"/>
  <c r="S183" i="8"/>
  <c r="V183" i="8"/>
  <c r="W183" i="8"/>
  <c r="R183" i="8"/>
  <c r="Z458" i="8"/>
  <c r="AA458" i="8"/>
  <c r="S458" i="8"/>
  <c r="V458" i="8"/>
  <c r="W458" i="8"/>
  <c r="R458" i="8"/>
  <c r="S374" i="8"/>
  <c r="Z374" i="8"/>
  <c r="AA374" i="8"/>
  <c r="R374" i="8"/>
  <c r="S314" i="8"/>
  <c r="V314" i="8"/>
  <c r="W314" i="8"/>
  <c r="Z314" i="8"/>
  <c r="AA314" i="8"/>
  <c r="R314" i="8"/>
  <c r="AA230" i="8"/>
  <c r="S230" i="8"/>
  <c r="Z230" i="8"/>
  <c r="V230" i="8"/>
  <c r="W230" i="8"/>
  <c r="R230" i="8"/>
  <c r="AA146" i="8"/>
  <c r="Z146" i="8"/>
  <c r="V146" i="8"/>
  <c r="W146" i="8"/>
  <c r="S146" i="8"/>
  <c r="R146" i="8"/>
  <c r="Z397" i="8"/>
  <c r="AA397" i="8"/>
  <c r="S397" i="8"/>
  <c r="V397" i="8"/>
  <c r="W397" i="8"/>
  <c r="R397" i="8"/>
  <c r="Z253" i="8"/>
  <c r="AA253" i="8"/>
  <c r="S253" i="8"/>
  <c r="V253" i="8"/>
  <c r="W253" i="8"/>
  <c r="R253" i="8"/>
  <c r="Z498" i="8"/>
  <c r="AA498" i="8"/>
  <c r="V498" i="8"/>
  <c r="W498" i="8"/>
  <c r="S498" i="8"/>
  <c r="V486" i="8"/>
  <c r="W486" i="8"/>
  <c r="S486" i="8"/>
  <c r="Z474" i="8"/>
  <c r="AA474" i="8"/>
  <c r="V474" i="8"/>
  <c r="W474" i="8"/>
  <c r="S474" i="8"/>
  <c r="Z462" i="8"/>
  <c r="AA462" i="8"/>
  <c r="V462" i="8"/>
  <c r="W462" i="8"/>
  <c r="S462" i="8"/>
  <c r="Z450" i="8"/>
  <c r="AA450" i="8"/>
  <c r="V450" i="8"/>
  <c r="W450" i="8"/>
  <c r="S450" i="8"/>
  <c r="Z438" i="8"/>
  <c r="AA438" i="8"/>
  <c r="V438" i="8"/>
  <c r="W438" i="8"/>
  <c r="Z426" i="8"/>
  <c r="AA426" i="8"/>
  <c r="V426" i="8"/>
  <c r="W426" i="8"/>
  <c r="S426" i="8"/>
  <c r="Z414" i="8"/>
  <c r="AA414" i="8"/>
  <c r="V414" i="8"/>
  <c r="W414" i="8"/>
  <c r="S414" i="8"/>
  <c r="Z402" i="8"/>
  <c r="AA402" i="8"/>
  <c r="V402" i="8"/>
  <c r="W402" i="8"/>
  <c r="S402" i="8"/>
  <c r="R402" i="8"/>
  <c r="V390" i="8"/>
  <c r="Z390" i="8"/>
  <c r="AA390" i="8"/>
  <c r="W390" i="8"/>
  <c r="R390" i="8"/>
  <c r="Z378" i="8"/>
  <c r="AA378" i="8"/>
  <c r="V378" i="8"/>
  <c r="W378" i="8"/>
  <c r="S378" i="8"/>
  <c r="R378" i="8"/>
  <c r="Z366" i="8"/>
  <c r="AA366" i="8"/>
  <c r="V366" i="8"/>
  <c r="S366" i="8"/>
  <c r="W366" i="8"/>
  <c r="R366" i="8"/>
  <c r="Z354" i="8"/>
  <c r="AA354" i="8"/>
  <c r="V354" i="8"/>
  <c r="W354" i="8"/>
  <c r="S354" i="8"/>
  <c r="R354" i="8"/>
  <c r="Z342" i="8"/>
  <c r="AA342" i="8"/>
  <c r="V342" i="8"/>
  <c r="R342" i="8"/>
  <c r="Z330" i="8"/>
  <c r="AA330" i="8"/>
  <c r="V330" i="8"/>
  <c r="W330" i="8"/>
  <c r="S330" i="8"/>
  <c r="R330" i="8"/>
  <c r="Z318" i="8"/>
  <c r="AA318" i="8"/>
  <c r="V318" i="8"/>
  <c r="W318" i="8"/>
  <c r="S318" i="8"/>
  <c r="R318" i="8"/>
  <c r="V306" i="8"/>
  <c r="Z306" i="8"/>
  <c r="W306" i="8"/>
  <c r="AA306" i="8"/>
  <c r="S306" i="8"/>
  <c r="R306" i="8"/>
  <c r="Z294" i="8"/>
  <c r="AA294" i="8"/>
  <c r="V294" i="8"/>
  <c r="W294" i="8"/>
  <c r="R294" i="8"/>
  <c r="Z282" i="8"/>
  <c r="AA282" i="8"/>
  <c r="V282" i="8"/>
  <c r="W282" i="8"/>
  <c r="S282" i="8"/>
  <c r="R282" i="8"/>
  <c r="Z270" i="8"/>
  <c r="AA270" i="8"/>
  <c r="V270" i="8"/>
  <c r="S270" i="8"/>
  <c r="W270" i="8"/>
  <c r="R270" i="8"/>
  <c r="Z258" i="8"/>
  <c r="AA258" i="8"/>
  <c r="V258" i="8"/>
  <c r="W258" i="8"/>
  <c r="S258" i="8"/>
  <c r="R258" i="8"/>
  <c r="Z246" i="8"/>
  <c r="AA246" i="8"/>
  <c r="V246" i="8"/>
  <c r="S246" i="8"/>
  <c r="R246" i="8"/>
  <c r="Z234" i="8"/>
  <c r="AA234" i="8"/>
  <c r="V234" i="8"/>
  <c r="W234" i="8"/>
  <c r="S234" i="8"/>
  <c r="R234" i="8"/>
  <c r="Z222" i="8"/>
  <c r="AA222" i="8"/>
  <c r="V222" i="8"/>
  <c r="W222" i="8"/>
  <c r="S222" i="8"/>
  <c r="R222" i="8"/>
  <c r="V210" i="8"/>
  <c r="W210" i="8"/>
  <c r="S210" i="8"/>
  <c r="R210" i="8"/>
  <c r="W198" i="8"/>
  <c r="Z198" i="8"/>
  <c r="V198" i="8"/>
  <c r="AA198" i="8"/>
  <c r="S198" i="8"/>
  <c r="R198" i="8"/>
  <c r="W186" i="8"/>
  <c r="Z186" i="8"/>
  <c r="AA186" i="8"/>
  <c r="V186" i="8"/>
  <c r="R186" i="8"/>
  <c r="W174" i="8"/>
  <c r="Z174" i="8"/>
  <c r="AA174" i="8"/>
  <c r="V174" i="8"/>
  <c r="S174" i="8"/>
  <c r="R174" i="8"/>
  <c r="V162" i="8"/>
  <c r="W162" i="8"/>
  <c r="Z162" i="8"/>
  <c r="AA162" i="8"/>
  <c r="S162" i="8"/>
  <c r="R162" i="8"/>
  <c r="V150" i="8"/>
  <c r="W150" i="8"/>
  <c r="Z150" i="8"/>
  <c r="AA150" i="8"/>
  <c r="S150" i="8"/>
  <c r="R150" i="8"/>
  <c r="V138" i="8"/>
  <c r="W138" i="8"/>
  <c r="Z138" i="8"/>
  <c r="AA138" i="8"/>
  <c r="S138" i="8"/>
  <c r="R138" i="8"/>
  <c r="V126" i="8"/>
  <c r="W126" i="8"/>
  <c r="Z126" i="8"/>
  <c r="AA126" i="8"/>
  <c r="S126" i="8"/>
  <c r="R126" i="8"/>
  <c r="V114" i="8"/>
  <c r="W114" i="8"/>
  <c r="Z114" i="8"/>
  <c r="AA114" i="8"/>
  <c r="S114" i="8"/>
  <c r="R114" i="8"/>
  <c r="V102" i="8"/>
  <c r="W102" i="8"/>
  <c r="Z102" i="8"/>
  <c r="S102" i="8"/>
  <c r="AA102" i="8"/>
  <c r="R102" i="8"/>
  <c r="V90" i="8"/>
  <c r="W90" i="8"/>
  <c r="Z90" i="8"/>
  <c r="AA90" i="8"/>
  <c r="S90" i="8"/>
  <c r="R90" i="8"/>
  <c r="Z78" i="8"/>
  <c r="AA78" i="8"/>
  <c r="V78" i="8"/>
  <c r="W78" i="8"/>
  <c r="S78" i="8"/>
  <c r="R78" i="8"/>
  <c r="Z66" i="8"/>
  <c r="AA66" i="8"/>
  <c r="V66" i="8"/>
  <c r="W66" i="8"/>
  <c r="S66" i="8"/>
  <c r="R66" i="8"/>
  <c r="V54" i="8"/>
  <c r="Z54" i="8"/>
  <c r="W54" i="8"/>
  <c r="AA54" i="8"/>
  <c r="S54" i="8"/>
  <c r="R54" i="8"/>
  <c r="V42" i="8"/>
  <c r="W42" i="8"/>
  <c r="Z42" i="8"/>
  <c r="AA42" i="8"/>
  <c r="S42" i="8"/>
  <c r="R42" i="8"/>
  <c r="V30" i="8"/>
  <c r="W30" i="8"/>
  <c r="Z30" i="8"/>
  <c r="AA30" i="8"/>
  <c r="S30" i="8"/>
  <c r="R30" i="8"/>
  <c r="V18" i="8"/>
  <c r="W18" i="8"/>
  <c r="Z18" i="8"/>
  <c r="AA18" i="8"/>
  <c r="S18" i="8"/>
  <c r="R18" i="8"/>
  <c r="R486" i="8"/>
  <c r="R427" i="8"/>
  <c r="R381" i="8"/>
  <c r="R333" i="8"/>
  <c r="R285" i="8"/>
  <c r="R237" i="8"/>
  <c r="R189" i="8"/>
  <c r="R141" i="8"/>
  <c r="R93" i="8"/>
  <c r="R45" i="8"/>
  <c r="S439" i="8"/>
  <c r="S310" i="8"/>
  <c r="S163" i="8"/>
  <c r="S48" i="8"/>
  <c r="W434" i="8"/>
  <c r="V312" i="8"/>
  <c r="W171" i="8"/>
  <c r="AA210" i="8"/>
  <c r="Z423" i="8"/>
  <c r="AA423" i="8"/>
  <c r="V423" i="8"/>
  <c r="S423" i="8"/>
  <c r="W423" i="8"/>
  <c r="R423" i="8"/>
  <c r="AA303" i="8"/>
  <c r="Z303" i="8"/>
  <c r="W303" i="8"/>
  <c r="S303" i="8"/>
  <c r="R303" i="8"/>
  <c r="V303" i="8"/>
  <c r="Z159" i="8"/>
  <c r="AA159" i="8"/>
  <c r="V159" i="8"/>
  <c r="S159" i="8"/>
  <c r="W159" i="8"/>
  <c r="R159" i="8"/>
  <c r="Z410" i="8"/>
  <c r="AA410" i="8"/>
  <c r="S410" i="8"/>
  <c r="V410" i="8"/>
  <c r="W410" i="8"/>
  <c r="R410" i="8"/>
  <c r="Z326" i="8"/>
  <c r="AA326" i="8"/>
  <c r="S326" i="8"/>
  <c r="V326" i="8"/>
  <c r="W326" i="8"/>
  <c r="R326" i="8"/>
  <c r="S278" i="8"/>
  <c r="Z278" i="8"/>
  <c r="AA278" i="8"/>
  <c r="R278" i="8"/>
  <c r="Z194" i="8"/>
  <c r="AA194" i="8"/>
  <c r="V194" i="8"/>
  <c r="S194" i="8"/>
  <c r="W194" i="8"/>
  <c r="R194" i="8"/>
  <c r="Z445" i="8"/>
  <c r="S445" i="8"/>
  <c r="AA445" i="8"/>
  <c r="V445" i="8"/>
  <c r="W445" i="8"/>
  <c r="R445" i="8"/>
  <c r="Z349" i="8"/>
  <c r="S349" i="8"/>
  <c r="AA349" i="8"/>
  <c r="V349" i="8"/>
  <c r="W349" i="8"/>
  <c r="R349" i="8"/>
  <c r="Z277" i="8"/>
  <c r="AA277" i="8"/>
  <c r="S277" i="8"/>
  <c r="V277" i="8"/>
  <c r="W277" i="8"/>
  <c r="R277" i="8"/>
  <c r="Z181" i="8"/>
  <c r="AA181" i="8"/>
  <c r="W181" i="8"/>
  <c r="S181" i="8"/>
  <c r="V181" i="8"/>
  <c r="R181" i="8"/>
  <c r="V278" i="8"/>
  <c r="Z497" i="8"/>
  <c r="AA497" i="8"/>
  <c r="S497" i="8"/>
  <c r="V497" i="8"/>
  <c r="W497" i="8"/>
  <c r="R497" i="8"/>
  <c r="Z485" i="8"/>
  <c r="AA485" i="8"/>
  <c r="S485" i="8"/>
  <c r="R485" i="8"/>
  <c r="Z473" i="8"/>
  <c r="AA473" i="8"/>
  <c r="S473" i="8"/>
  <c r="V473" i="8"/>
  <c r="W473" i="8"/>
  <c r="R473" i="8"/>
  <c r="Z461" i="8"/>
  <c r="W461" i="8"/>
  <c r="AA461" i="8"/>
  <c r="V461" i="8"/>
  <c r="S461" i="8"/>
  <c r="R461" i="8"/>
  <c r="Z449" i="8"/>
  <c r="AA449" i="8"/>
  <c r="W449" i="8"/>
  <c r="V449" i="8"/>
  <c r="S449" i="8"/>
  <c r="R449" i="8"/>
  <c r="Z437" i="8"/>
  <c r="W437" i="8"/>
  <c r="AA437" i="8"/>
  <c r="V437" i="8"/>
  <c r="R437" i="8"/>
  <c r="Z425" i="8"/>
  <c r="AA425" i="8"/>
  <c r="W425" i="8"/>
  <c r="V425" i="8"/>
  <c r="S425" i="8"/>
  <c r="R425" i="8"/>
  <c r="Z413" i="8"/>
  <c r="W413" i="8"/>
  <c r="AA413" i="8"/>
  <c r="V413" i="8"/>
  <c r="S413" i="8"/>
  <c r="R413" i="8"/>
  <c r="Z401" i="8"/>
  <c r="V401" i="8"/>
  <c r="AA401" i="8"/>
  <c r="W401" i="8"/>
  <c r="S401" i="8"/>
  <c r="R401" i="8"/>
  <c r="Z389" i="8"/>
  <c r="V389" i="8"/>
  <c r="W389" i="8"/>
  <c r="AA389" i="8"/>
  <c r="R389" i="8"/>
  <c r="Z377" i="8"/>
  <c r="V377" i="8"/>
  <c r="AA377" i="8"/>
  <c r="W377" i="8"/>
  <c r="S377" i="8"/>
  <c r="R377" i="8"/>
  <c r="Z365" i="8"/>
  <c r="V365" i="8"/>
  <c r="W365" i="8"/>
  <c r="AA365" i="8"/>
  <c r="S365" i="8"/>
  <c r="R365" i="8"/>
  <c r="Z353" i="8"/>
  <c r="V353" i="8"/>
  <c r="AA353" i="8"/>
  <c r="W353" i="8"/>
  <c r="S353" i="8"/>
  <c r="R353" i="8"/>
  <c r="Z341" i="8"/>
  <c r="V341" i="8"/>
  <c r="W341" i="8"/>
  <c r="AA341" i="8"/>
  <c r="R341" i="8"/>
  <c r="Z329" i="8"/>
  <c r="V329" i="8"/>
  <c r="W329" i="8"/>
  <c r="AA329" i="8"/>
  <c r="S329" i="8"/>
  <c r="R329" i="8"/>
  <c r="Z317" i="8"/>
  <c r="AA317" i="8"/>
  <c r="V317" i="8"/>
  <c r="W317" i="8"/>
  <c r="S317" i="8"/>
  <c r="R317" i="8"/>
  <c r="Z305" i="8"/>
  <c r="V305" i="8"/>
  <c r="W305" i="8"/>
  <c r="AA305" i="8"/>
  <c r="S305" i="8"/>
  <c r="R305" i="8"/>
  <c r="Z293" i="8"/>
  <c r="V293" i="8"/>
  <c r="W293" i="8"/>
  <c r="AA293" i="8"/>
  <c r="R293" i="8"/>
  <c r="Z281" i="8"/>
  <c r="AA281" i="8"/>
  <c r="V281" i="8"/>
  <c r="W281" i="8"/>
  <c r="S281" i="8"/>
  <c r="R281" i="8"/>
  <c r="Z269" i="8"/>
  <c r="V269" i="8"/>
  <c r="W269" i="8"/>
  <c r="AA269" i="8"/>
  <c r="S269" i="8"/>
  <c r="R269" i="8"/>
  <c r="Z257" i="8"/>
  <c r="V257" i="8"/>
  <c r="W257" i="8"/>
  <c r="AA257" i="8"/>
  <c r="S257" i="8"/>
  <c r="R257" i="8"/>
  <c r="Z245" i="8"/>
  <c r="V245" i="8"/>
  <c r="W245" i="8"/>
  <c r="AA245" i="8"/>
  <c r="R245" i="8"/>
  <c r="Z233" i="8"/>
  <c r="AA233" i="8"/>
  <c r="V233" i="8"/>
  <c r="W233" i="8"/>
  <c r="S233" i="8"/>
  <c r="R233" i="8"/>
  <c r="Z221" i="8"/>
  <c r="V221" i="8"/>
  <c r="W221" i="8"/>
  <c r="AA221" i="8"/>
  <c r="S221" i="8"/>
  <c r="R221" i="8"/>
  <c r="Z209" i="8"/>
  <c r="V209" i="8"/>
  <c r="W209" i="8"/>
  <c r="S209" i="8"/>
  <c r="R209" i="8"/>
  <c r="Z197" i="8"/>
  <c r="V197" i="8"/>
  <c r="W197" i="8"/>
  <c r="AA197" i="8"/>
  <c r="S197" i="8"/>
  <c r="R197" i="8"/>
  <c r="Z185" i="8"/>
  <c r="V185" i="8"/>
  <c r="W185" i="8"/>
  <c r="AA185" i="8"/>
  <c r="S185" i="8"/>
  <c r="R185" i="8"/>
  <c r="Z173" i="8"/>
  <c r="V173" i="8"/>
  <c r="W173" i="8"/>
  <c r="AA173" i="8"/>
  <c r="S173" i="8"/>
  <c r="R173" i="8"/>
  <c r="Z161" i="8"/>
  <c r="V161" i="8"/>
  <c r="W161" i="8"/>
  <c r="AA161" i="8"/>
  <c r="S161" i="8"/>
  <c r="R161" i="8"/>
  <c r="Z149" i="8"/>
  <c r="V149" i="8"/>
  <c r="W149" i="8"/>
  <c r="AA149" i="8"/>
  <c r="S149" i="8"/>
  <c r="R149" i="8"/>
  <c r="Z137" i="8"/>
  <c r="V137" i="8"/>
  <c r="W137" i="8"/>
  <c r="AA137" i="8"/>
  <c r="S137" i="8"/>
  <c r="R137" i="8"/>
  <c r="Z125" i="8"/>
  <c r="V125" i="8"/>
  <c r="W125" i="8"/>
  <c r="AA125" i="8"/>
  <c r="S125" i="8"/>
  <c r="R125" i="8"/>
  <c r="Z113" i="8"/>
  <c r="V113" i="8"/>
  <c r="W113" i="8"/>
  <c r="AA113" i="8"/>
  <c r="S113" i="8"/>
  <c r="R113" i="8"/>
  <c r="Z101" i="8"/>
  <c r="V101" i="8"/>
  <c r="W101" i="8"/>
  <c r="AA101" i="8"/>
  <c r="S101" i="8"/>
  <c r="R101" i="8"/>
  <c r="Z89" i="8"/>
  <c r="V89" i="8"/>
  <c r="W89" i="8"/>
  <c r="AA89" i="8"/>
  <c r="S89" i="8"/>
  <c r="R89" i="8"/>
  <c r="Z77" i="8"/>
  <c r="V77" i="8"/>
  <c r="W77" i="8"/>
  <c r="AA77" i="8"/>
  <c r="S77" i="8"/>
  <c r="R77" i="8"/>
  <c r="Z65" i="8"/>
  <c r="AA65" i="8"/>
  <c r="V65" i="8"/>
  <c r="W65" i="8"/>
  <c r="S65" i="8"/>
  <c r="R65" i="8"/>
  <c r="R453" i="8"/>
  <c r="R426" i="8"/>
  <c r="R380" i="8"/>
  <c r="R332" i="8"/>
  <c r="R284" i="8"/>
  <c r="R236" i="8"/>
  <c r="R188" i="8"/>
  <c r="R140" i="8"/>
  <c r="R92" i="8"/>
  <c r="S438" i="8"/>
  <c r="S372" i="8"/>
  <c r="S309" i="8"/>
  <c r="S47" i="8"/>
  <c r="V434" i="8"/>
  <c r="V310" i="8"/>
  <c r="V171" i="8"/>
  <c r="Z210" i="8"/>
  <c r="Z495" i="8"/>
  <c r="AA495" i="8"/>
  <c r="S495" i="8"/>
  <c r="V495" i="8"/>
  <c r="W495" i="8"/>
  <c r="R495" i="8"/>
  <c r="Z411" i="8"/>
  <c r="AA411" i="8"/>
  <c r="S411" i="8"/>
  <c r="V411" i="8"/>
  <c r="W411" i="8"/>
  <c r="R411" i="8"/>
  <c r="Z351" i="8"/>
  <c r="AA351" i="8"/>
  <c r="W351" i="8"/>
  <c r="S351" i="8"/>
  <c r="V351" i="8"/>
  <c r="R351" i="8"/>
  <c r="AA279" i="8"/>
  <c r="W279" i="8"/>
  <c r="S279" i="8"/>
  <c r="Z279" i="8"/>
  <c r="R279" i="8"/>
  <c r="Z195" i="8"/>
  <c r="AA195" i="8"/>
  <c r="S195" i="8"/>
  <c r="V195" i="8"/>
  <c r="W195" i="8"/>
  <c r="R195" i="8"/>
  <c r="Z494" i="8"/>
  <c r="AA494" i="8"/>
  <c r="V494" i="8"/>
  <c r="W494" i="8"/>
  <c r="R494" i="8"/>
  <c r="Z398" i="8"/>
  <c r="S398" i="8"/>
  <c r="AA398" i="8"/>
  <c r="R398" i="8"/>
  <c r="V398" i="8"/>
  <c r="W398" i="8"/>
  <c r="Z302" i="8"/>
  <c r="AA302" i="8"/>
  <c r="S302" i="8"/>
  <c r="R302" i="8"/>
  <c r="V302" i="8"/>
  <c r="W302" i="8"/>
  <c r="Z218" i="8"/>
  <c r="AA218" i="8"/>
  <c r="S218" i="8"/>
  <c r="V218" i="8"/>
  <c r="W218" i="8"/>
  <c r="R218" i="8"/>
  <c r="AA158" i="8"/>
  <c r="Z158" i="8"/>
  <c r="V158" i="8"/>
  <c r="W158" i="8"/>
  <c r="S158" i="8"/>
  <c r="R158" i="8"/>
  <c r="Z457" i="8"/>
  <c r="AA457" i="8"/>
  <c r="V457" i="8"/>
  <c r="W457" i="8"/>
  <c r="S457" i="8"/>
  <c r="R457" i="8"/>
  <c r="Z313" i="8"/>
  <c r="AA313" i="8"/>
  <c r="S313" i="8"/>
  <c r="V313" i="8"/>
  <c r="W313" i="8"/>
  <c r="R313" i="8"/>
  <c r="Z169" i="8"/>
  <c r="AA169" i="8"/>
  <c r="W169" i="8"/>
  <c r="S169" i="8"/>
  <c r="R169" i="8"/>
  <c r="Z496" i="8"/>
  <c r="AA496" i="8"/>
  <c r="V496" i="8"/>
  <c r="W496" i="8"/>
  <c r="Z484" i="8"/>
  <c r="AA484" i="8"/>
  <c r="V484" i="8"/>
  <c r="S484" i="8"/>
  <c r="Z472" i="8"/>
  <c r="AA472" i="8"/>
  <c r="V472" i="8"/>
  <c r="S472" i="8"/>
  <c r="W472" i="8"/>
  <c r="Z460" i="8"/>
  <c r="AA460" i="8"/>
  <c r="S460" i="8"/>
  <c r="Z448" i="8"/>
  <c r="AA448" i="8"/>
  <c r="V448" i="8"/>
  <c r="W448" i="8"/>
  <c r="S448" i="8"/>
  <c r="Z436" i="8"/>
  <c r="AA436" i="8"/>
  <c r="V436" i="8"/>
  <c r="W436" i="8"/>
  <c r="R436" i="8"/>
  <c r="S436" i="8"/>
  <c r="Z424" i="8"/>
  <c r="AA424" i="8"/>
  <c r="V424" i="8"/>
  <c r="W424" i="8"/>
  <c r="R424" i="8"/>
  <c r="Z412" i="8"/>
  <c r="AA412" i="8"/>
  <c r="W412" i="8"/>
  <c r="V412" i="8"/>
  <c r="S412" i="8"/>
  <c r="R412" i="8"/>
  <c r="Z400" i="8"/>
  <c r="AA400" i="8"/>
  <c r="W400" i="8"/>
  <c r="V400" i="8"/>
  <c r="S400" i="8"/>
  <c r="R400" i="8"/>
  <c r="Z388" i="8"/>
  <c r="AA388" i="8"/>
  <c r="W388" i="8"/>
  <c r="V388" i="8"/>
  <c r="R388" i="8"/>
  <c r="S388" i="8"/>
  <c r="Z376" i="8"/>
  <c r="AA376" i="8"/>
  <c r="W376" i="8"/>
  <c r="V376" i="8"/>
  <c r="R376" i="8"/>
  <c r="Z364" i="8"/>
  <c r="AA364" i="8"/>
  <c r="W364" i="8"/>
  <c r="V364" i="8"/>
  <c r="S364" i="8"/>
  <c r="R364" i="8"/>
  <c r="Z352" i="8"/>
  <c r="AA352" i="8"/>
  <c r="W352" i="8"/>
  <c r="V352" i="8"/>
  <c r="S352" i="8"/>
  <c r="R352" i="8"/>
  <c r="Z340" i="8"/>
  <c r="AA340" i="8"/>
  <c r="W340" i="8"/>
  <c r="V340" i="8"/>
  <c r="R340" i="8"/>
  <c r="S340" i="8"/>
  <c r="Z328" i="8"/>
  <c r="AA328" i="8"/>
  <c r="W328" i="8"/>
  <c r="V328" i="8"/>
  <c r="R328" i="8"/>
  <c r="Z316" i="8"/>
  <c r="AA316" i="8"/>
  <c r="W316" i="8"/>
  <c r="V316" i="8"/>
  <c r="S316" i="8"/>
  <c r="R316" i="8"/>
  <c r="Z304" i="8"/>
  <c r="AA304" i="8"/>
  <c r="W304" i="8"/>
  <c r="V304" i="8"/>
  <c r="S304" i="8"/>
  <c r="R304" i="8"/>
  <c r="Z292" i="8"/>
  <c r="AA292" i="8"/>
  <c r="W292" i="8"/>
  <c r="V292" i="8"/>
  <c r="R292" i="8"/>
  <c r="S292" i="8"/>
  <c r="Z280" i="8"/>
  <c r="AA280" i="8"/>
  <c r="W280" i="8"/>
  <c r="V280" i="8"/>
  <c r="R280" i="8"/>
  <c r="Z268" i="8"/>
  <c r="AA268" i="8"/>
  <c r="W268" i="8"/>
  <c r="V268" i="8"/>
  <c r="S268" i="8"/>
  <c r="R268" i="8"/>
  <c r="Z256" i="8"/>
  <c r="AA256" i="8"/>
  <c r="W256" i="8"/>
  <c r="V256" i="8"/>
  <c r="S256" i="8"/>
  <c r="R256" i="8"/>
  <c r="Z244" i="8"/>
  <c r="AA244" i="8"/>
  <c r="W244" i="8"/>
  <c r="V244" i="8"/>
  <c r="R244" i="8"/>
  <c r="Z232" i="8"/>
  <c r="AA232" i="8"/>
  <c r="W232" i="8"/>
  <c r="V232" i="8"/>
  <c r="S232" i="8"/>
  <c r="R232" i="8"/>
  <c r="Z220" i="8"/>
  <c r="AA220" i="8"/>
  <c r="W220" i="8"/>
  <c r="V220" i="8"/>
  <c r="R220" i="8"/>
  <c r="S220" i="8"/>
  <c r="Z208" i="8"/>
  <c r="AA208" i="8"/>
  <c r="W208" i="8"/>
  <c r="V208" i="8"/>
  <c r="S208" i="8"/>
  <c r="R208" i="8"/>
  <c r="Z196" i="8"/>
  <c r="AA196" i="8"/>
  <c r="W196" i="8"/>
  <c r="V196" i="8"/>
  <c r="S196" i="8"/>
  <c r="R196" i="8"/>
  <c r="Z184" i="8"/>
  <c r="AA184" i="8"/>
  <c r="W184" i="8"/>
  <c r="V184" i="8"/>
  <c r="R184" i="8"/>
  <c r="Z172" i="8"/>
  <c r="AA172" i="8"/>
  <c r="W172" i="8"/>
  <c r="V172" i="8"/>
  <c r="S172" i="8"/>
  <c r="R172" i="8"/>
  <c r="Z160" i="8"/>
  <c r="AA160" i="8"/>
  <c r="W160" i="8"/>
  <c r="V160" i="8"/>
  <c r="R160" i="8"/>
  <c r="Z148" i="8"/>
  <c r="AA148" i="8"/>
  <c r="W148" i="8"/>
  <c r="V148" i="8"/>
  <c r="S148" i="8"/>
  <c r="R148" i="8"/>
  <c r="Z136" i="8"/>
  <c r="AA136" i="8"/>
  <c r="W136" i="8"/>
  <c r="V136" i="8"/>
  <c r="R136" i="8"/>
  <c r="Z124" i="8"/>
  <c r="AA124" i="8"/>
  <c r="W124" i="8"/>
  <c r="S124" i="8"/>
  <c r="V124" i="8"/>
  <c r="R124" i="8"/>
  <c r="Z112" i="8"/>
  <c r="AA112" i="8"/>
  <c r="W112" i="8"/>
  <c r="S112" i="8"/>
  <c r="V112" i="8"/>
  <c r="R112" i="8"/>
  <c r="Z100" i="8"/>
  <c r="AA100" i="8"/>
  <c r="W100" i="8"/>
  <c r="S100" i="8"/>
  <c r="V100" i="8"/>
  <c r="R100" i="8"/>
  <c r="Z88" i="8"/>
  <c r="AA88" i="8"/>
  <c r="W88" i="8"/>
  <c r="S88" i="8"/>
  <c r="R88" i="8"/>
  <c r="Z76" i="8"/>
  <c r="AA76" i="8"/>
  <c r="W76" i="8"/>
  <c r="S76" i="8"/>
  <c r="V76" i="8"/>
  <c r="R76" i="8"/>
  <c r="Z64" i="8"/>
  <c r="AA64" i="8"/>
  <c r="W64" i="8"/>
  <c r="S64" i="8"/>
  <c r="R64" i="8"/>
  <c r="V64" i="8"/>
  <c r="Z52" i="8"/>
  <c r="AA52" i="8"/>
  <c r="W52" i="8"/>
  <c r="S52" i="8"/>
  <c r="V52" i="8"/>
  <c r="R52" i="8"/>
  <c r="Z40" i="8"/>
  <c r="AA40" i="8"/>
  <c r="W40" i="8"/>
  <c r="S40" i="8"/>
  <c r="V40" i="8"/>
  <c r="R40" i="8"/>
  <c r="Z28" i="8"/>
  <c r="AA28" i="8"/>
  <c r="W28" i="8"/>
  <c r="S28" i="8"/>
  <c r="V28" i="8"/>
  <c r="R28" i="8"/>
  <c r="Z16" i="8"/>
  <c r="AA16" i="8"/>
  <c r="W16" i="8"/>
  <c r="S16" i="8"/>
  <c r="V16" i="8"/>
  <c r="R16" i="8"/>
  <c r="Z4" i="8"/>
  <c r="AA4" i="8"/>
  <c r="V4" i="8"/>
  <c r="W4" i="8"/>
  <c r="S4" i="8"/>
  <c r="R4" i="8"/>
  <c r="R481" i="8"/>
  <c r="R452" i="8"/>
  <c r="R417" i="8"/>
  <c r="R379" i="8"/>
  <c r="R331" i="8"/>
  <c r="R283" i="8"/>
  <c r="R235" i="8"/>
  <c r="R187" i="8"/>
  <c r="R139" i="8"/>
  <c r="R91" i="8"/>
  <c r="R43" i="8"/>
  <c r="S493" i="8"/>
  <c r="S437" i="8"/>
  <c r="S371" i="8"/>
  <c r="S308" i="8"/>
  <c r="S240" i="8"/>
  <c r="S156" i="8"/>
  <c r="S46" i="8"/>
  <c r="W433" i="8"/>
  <c r="W309" i="8"/>
  <c r="V169" i="8"/>
  <c r="AA209" i="8"/>
  <c r="Z56" i="8"/>
  <c r="AA56" i="8"/>
  <c r="V56" i="8"/>
  <c r="W56" i="8"/>
  <c r="S56" i="8"/>
  <c r="Z44" i="8"/>
  <c r="AA44" i="8"/>
  <c r="V44" i="8"/>
  <c r="W44" i="8"/>
  <c r="S44" i="8"/>
  <c r="Z32" i="8"/>
  <c r="AA32" i="8"/>
  <c r="V32" i="8"/>
  <c r="W32" i="8"/>
  <c r="S32" i="8"/>
  <c r="Z20" i="8"/>
  <c r="AA20" i="8"/>
  <c r="V20" i="8"/>
  <c r="W20" i="8"/>
  <c r="S20" i="8"/>
  <c r="V8" i="8"/>
  <c r="Z8" i="8"/>
  <c r="AA8" i="8"/>
  <c r="W8" i="8"/>
  <c r="S8" i="8"/>
  <c r="W63" i="8"/>
  <c r="V63" i="8"/>
  <c r="Z6" i="8"/>
  <c r="AA6" i="8"/>
  <c r="V6" i="8"/>
  <c r="W6" i="8"/>
  <c r="S6" i="8"/>
  <c r="R135" i="8"/>
  <c r="R39" i="8"/>
  <c r="W135" i="8"/>
  <c r="Z53" i="8"/>
  <c r="V53" i="8"/>
  <c r="W53" i="8"/>
  <c r="AA53" i="8"/>
  <c r="S53" i="8"/>
  <c r="Z41" i="8"/>
  <c r="V41" i="8"/>
  <c r="W41" i="8"/>
  <c r="AA41" i="8"/>
  <c r="S41" i="8"/>
  <c r="Z29" i="8"/>
  <c r="V29" i="8"/>
  <c r="W29" i="8"/>
  <c r="AA29" i="8"/>
  <c r="S29" i="8"/>
  <c r="Z17" i="8"/>
  <c r="V17" i="8"/>
  <c r="W17" i="8"/>
  <c r="AA17" i="8"/>
  <c r="S17" i="8"/>
  <c r="Z5" i="8"/>
  <c r="AA5" i="8"/>
  <c r="V5" i="8"/>
  <c r="W5" i="8"/>
  <c r="S5" i="8"/>
  <c r="W39" i="8"/>
  <c r="R133" i="8"/>
  <c r="R61" i="8"/>
  <c r="Z135" i="8"/>
  <c r="AA135" i="8"/>
  <c r="S135" i="8"/>
  <c r="Z123" i="8"/>
  <c r="AA123" i="8"/>
  <c r="S123" i="8"/>
  <c r="V123" i="8"/>
  <c r="W123" i="8"/>
  <c r="Z111" i="8"/>
  <c r="AA111" i="8"/>
  <c r="S111" i="8"/>
  <c r="Z99" i="8"/>
  <c r="AA99" i="8"/>
  <c r="S99" i="8"/>
  <c r="V99" i="8"/>
  <c r="W99" i="8"/>
  <c r="Z87" i="8"/>
  <c r="AA87" i="8"/>
  <c r="S87" i="8"/>
  <c r="Z75" i="8"/>
  <c r="AA75" i="8"/>
  <c r="S75" i="8"/>
  <c r="V75" i="8"/>
  <c r="W75" i="8"/>
  <c r="Z63" i="8"/>
  <c r="AA63" i="8"/>
  <c r="S63" i="8"/>
  <c r="Z51" i="8"/>
  <c r="AA51" i="8"/>
  <c r="S51" i="8"/>
  <c r="V51" i="8"/>
  <c r="W51" i="8"/>
  <c r="Z39" i="8"/>
  <c r="AA39" i="8"/>
  <c r="S39" i="8"/>
  <c r="Z27" i="8"/>
  <c r="AA27" i="8"/>
  <c r="S27" i="8"/>
  <c r="V27" i="8"/>
  <c r="W27" i="8"/>
  <c r="Z15" i="8"/>
  <c r="AA15" i="8"/>
  <c r="S15" i="8"/>
  <c r="AA134" i="8"/>
  <c r="Z134" i="8"/>
  <c r="V134" i="8"/>
  <c r="W134" i="8"/>
  <c r="S134" i="8"/>
  <c r="AA122" i="8"/>
  <c r="Z122" i="8"/>
  <c r="V122" i="8"/>
  <c r="W122" i="8"/>
  <c r="S122" i="8"/>
  <c r="Z110" i="8"/>
  <c r="AA110" i="8"/>
  <c r="V110" i="8"/>
  <c r="W110" i="8"/>
  <c r="S110" i="8"/>
  <c r="Z98" i="8"/>
  <c r="AA98" i="8"/>
  <c r="V98" i="8"/>
  <c r="W98" i="8"/>
  <c r="S98" i="8"/>
  <c r="Z86" i="8"/>
  <c r="AA86" i="8"/>
  <c r="V86" i="8"/>
  <c r="W86" i="8"/>
  <c r="S86" i="8"/>
  <c r="Z74" i="8"/>
  <c r="AA74" i="8"/>
  <c r="V74" i="8"/>
  <c r="W74" i="8"/>
  <c r="S74" i="8"/>
  <c r="Z62" i="8"/>
  <c r="AA62" i="8"/>
  <c r="V62" i="8"/>
  <c r="W62" i="8"/>
  <c r="S62" i="8"/>
  <c r="Z50" i="8"/>
  <c r="AA50" i="8"/>
  <c r="V50" i="8"/>
  <c r="W50" i="8"/>
  <c r="S50" i="8"/>
  <c r="Z38" i="8"/>
  <c r="AA38" i="8"/>
  <c r="V38" i="8"/>
  <c r="W38" i="8"/>
  <c r="S38" i="8"/>
  <c r="Z26" i="8"/>
  <c r="AA26" i="8"/>
  <c r="V26" i="8"/>
  <c r="W26" i="8"/>
  <c r="S26" i="8"/>
  <c r="Z14" i="8"/>
  <c r="AA14" i="8"/>
  <c r="V14" i="8"/>
  <c r="W14" i="8"/>
  <c r="S14" i="8"/>
  <c r="W111" i="8"/>
  <c r="W15" i="8"/>
  <c r="Z133" i="8"/>
  <c r="AA133" i="8"/>
  <c r="W133" i="8"/>
  <c r="S133" i="8"/>
  <c r="Z121" i="8"/>
  <c r="AA121" i="8"/>
  <c r="V121" i="8"/>
  <c r="W121" i="8"/>
  <c r="S121" i="8"/>
  <c r="Z109" i="8"/>
  <c r="AA109" i="8"/>
  <c r="V109" i="8"/>
  <c r="W109" i="8"/>
  <c r="S109" i="8"/>
  <c r="Z97" i="8"/>
  <c r="V97" i="8"/>
  <c r="AA97" i="8"/>
  <c r="W97" i="8"/>
  <c r="S97" i="8"/>
  <c r="V85" i="8"/>
  <c r="W85" i="8"/>
  <c r="Z85" i="8"/>
  <c r="AA85" i="8"/>
  <c r="S85" i="8"/>
  <c r="V73" i="8"/>
  <c r="W73" i="8"/>
  <c r="Z73" i="8"/>
  <c r="S73" i="8"/>
  <c r="AA73" i="8"/>
  <c r="AA61" i="8"/>
  <c r="V61" i="8"/>
  <c r="W61" i="8"/>
  <c r="S61" i="8"/>
  <c r="Z49" i="8"/>
  <c r="AA49" i="8"/>
  <c r="V49" i="8"/>
  <c r="W49" i="8"/>
  <c r="S49" i="8"/>
  <c r="Z37" i="8"/>
  <c r="AA37" i="8"/>
  <c r="V37" i="8"/>
  <c r="W37" i="8"/>
  <c r="S37" i="8"/>
  <c r="Z25" i="8"/>
  <c r="V25" i="8"/>
  <c r="AA25" i="8"/>
  <c r="W25" i="8"/>
  <c r="S25" i="8"/>
  <c r="V13" i="8"/>
  <c r="W13" i="8"/>
  <c r="Z13" i="8"/>
  <c r="AA13" i="8"/>
  <c r="S13" i="8"/>
  <c r="V111" i="8"/>
  <c r="V15" i="8"/>
  <c r="H153" i="8"/>
  <c r="K133" i="8"/>
  <c r="L133" i="8" s="1"/>
  <c r="M133" i="8" s="1"/>
  <c r="K9" i="8"/>
  <c r="L9" i="8" s="1"/>
  <c r="M9" i="8" s="1"/>
  <c r="K20" i="8"/>
  <c r="L20" i="8" s="1"/>
  <c r="M20" i="8" s="1"/>
  <c r="H31" i="8"/>
  <c r="K34" i="8"/>
  <c r="L34" i="8" s="1"/>
  <c r="M34" i="8" s="1"/>
  <c r="K38" i="8"/>
  <c r="L38" i="8" s="1"/>
  <c r="M38" i="8" s="1"/>
  <c r="H53" i="8"/>
  <c r="K57" i="8"/>
  <c r="L57" i="8" s="1"/>
  <c r="M57" i="8" s="1"/>
  <c r="K62" i="8"/>
  <c r="L62" i="8" s="1"/>
  <c r="M62" i="8" s="1"/>
  <c r="K5" i="8"/>
  <c r="L5" i="8" s="1"/>
  <c r="M5" i="8" s="1"/>
  <c r="K7" i="8"/>
  <c r="L7" i="8" s="1"/>
  <c r="M7" i="8" s="1"/>
  <c r="H17" i="8"/>
  <c r="H20" i="8"/>
  <c r="K23" i="8"/>
  <c r="L23" i="8" s="1"/>
  <c r="M23" i="8" s="1"/>
  <c r="K30" i="8"/>
  <c r="L30" i="8" s="1"/>
  <c r="M30" i="8" s="1"/>
  <c r="H34" i="8"/>
  <c r="H38" i="8"/>
  <c r="H43" i="8"/>
  <c r="K47" i="8"/>
  <c r="L47" i="8" s="1"/>
  <c r="M47" i="8" s="1"/>
  <c r="K52" i="8"/>
  <c r="L52" i="8" s="1"/>
  <c r="M52" i="8" s="1"/>
  <c r="H67" i="8"/>
  <c r="H73" i="8"/>
  <c r="H79" i="8"/>
  <c r="H85" i="8"/>
  <c r="H91" i="8"/>
  <c r="H97" i="8"/>
  <c r="K104" i="8"/>
  <c r="L104" i="8" s="1"/>
  <c r="M104" i="8" s="1"/>
  <c r="K112" i="8"/>
  <c r="L112" i="8" s="1"/>
  <c r="M112" i="8" s="1"/>
  <c r="K503" i="8"/>
  <c r="L503" i="8" s="1"/>
  <c r="M503" i="8" s="1"/>
  <c r="K501" i="8"/>
  <c r="L501" i="8" s="1"/>
  <c r="M501" i="8" s="1"/>
  <c r="K499" i="8"/>
  <c r="L499" i="8" s="1"/>
  <c r="M499" i="8" s="1"/>
  <c r="K497" i="8"/>
  <c r="L497" i="8" s="1"/>
  <c r="M497" i="8" s="1"/>
  <c r="K495" i="8"/>
  <c r="L495" i="8" s="1"/>
  <c r="M495" i="8" s="1"/>
  <c r="K493" i="8"/>
  <c r="L493" i="8" s="1"/>
  <c r="M493" i="8" s="1"/>
  <c r="K491" i="8"/>
  <c r="L491" i="8" s="1"/>
  <c r="M491" i="8" s="1"/>
  <c r="K489" i="8"/>
  <c r="L489" i="8" s="1"/>
  <c r="M489" i="8" s="1"/>
  <c r="K487" i="8"/>
  <c r="L487" i="8" s="1"/>
  <c r="M487" i="8" s="1"/>
  <c r="K485" i="8"/>
  <c r="L485" i="8" s="1"/>
  <c r="M485" i="8" s="1"/>
  <c r="K483" i="8"/>
  <c r="L483" i="8" s="1"/>
  <c r="M483" i="8" s="1"/>
  <c r="K481" i="8"/>
  <c r="L481" i="8" s="1"/>
  <c r="M481" i="8" s="1"/>
  <c r="K479" i="8"/>
  <c r="L479" i="8" s="1"/>
  <c r="M479" i="8" s="1"/>
  <c r="K477" i="8"/>
  <c r="L477" i="8" s="1"/>
  <c r="M477" i="8" s="1"/>
  <c r="K475" i="8"/>
  <c r="L475" i="8" s="1"/>
  <c r="M475" i="8" s="1"/>
  <c r="K473" i="8"/>
  <c r="L473" i="8" s="1"/>
  <c r="M473" i="8" s="1"/>
  <c r="K471" i="8"/>
  <c r="L471" i="8" s="1"/>
  <c r="M471" i="8" s="1"/>
  <c r="K469" i="8"/>
  <c r="L469" i="8" s="1"/>
  <c r="M469" i="8" s="1"/>
  <c r="K467" i="8"/>
  <c r="L467" i="8" s="1"/>
  <c r="M467" i="8" s="1"/>
  <c r="K465" i="8"/>
  <c r="L465" i="8" s="1"/>
  <c r="M465" i="8" s="1"/>
  <c r="K463" i="8"/>
  <c r="L463" i="8" s="1"/>
  <c r="M463" i="8" s="1"/>
  <c r="K461" i="8"/>
  <c r="L461" i="8" s="1"/>
  <c r="M461" i="8" s="1"/>
  <c r="K459" i="8"/>
  <c r="L459" i="8" s="1"/>
  <c r="M459" i="8" s="1"/>
  <c r="K457" i="8"/>
  <c r="L457" i="8" s="1"/>
  <c r="M457" i="8" s="1"/>
  <c r="K455" i="8"/>
  <c r="L455" i="8" s="1"/>
  <c r="M455" i="8" s="1"/>
  <c r="K453" i="8"/>
  <c r="L453" i="8" s="1"/>
  <c r="M453" i="8" s="1"/>
  <c r="K451" i="8"/>
  <c r="L451" i="8" s="1"/>
  <c r="M451" i="8" s="1"/>
  <c r="K449" i="8"/>
  <c r="L449" i="8" s="1"/>
  <c r="M449" i="8" s="1"/>
  <c r="K447" i="8"/>
  <c r="L447" i="8" s="1"/>
  <c r="M447" i="8" s="1"/>
  <c r="K445" i="8"/>
  <c r="L445" i="8" s="1"/>
  <c r="M445" i="8" s="1"/>
  <c r="K443" i="8"/>
  <c r="L443" i="8" s="1"/>
  <c r="M443" i="8" s="1"/>
  <c r="K441" i="8"/>
  <c r="L441" i="8" s="1"/>
  <c r="M441" i="8" s="1"/>
  <c r="K439" i="8"/>
  <c r="L439" i="8" s="1"/>
  <c r="M439" i="8" s="1"/>
  <c r="K437" i="8"/>
  <c r="L437" i="8" s="1"/>
  <c r="M437" i="8" s="1"/>
  <c r="K435" i="8"/>
  <c r="L435" i="8" s="1"/>
  <c r="M435" i="8" s="1"/>
  <c r="K433" i="8"/>
  <c r="L433" i="8" s="1"/>
  <c r="M433" i="8" s="1"/>
  <c r="K431" i="8"/>
  <c r="L431" i="8" s="1"/>
  <c r="M431" i="8" s="1"/>
  <c r="K502" i="8"/>
  <c r="L502" i="8" s="1"/>
  <c r="M502" i="8" s="1"/>
  <c r="K500" i="8"/>
  <c r="L500" i="8" s="1"/>
  <c r="M500" i="8" s="1"/>
  <c r="K498" i="8"/>
  <c r="L498" i="8" s="1"/>
  <c r="M498" i="8" s="1"/>
  <c r="K496" i="8"/>
  <c r="L496" i="8" s="1"/>
  <c r="M496" i="8" s="1"/>
  <c r="K494" i="8"/>
  <c r="L494" i="8" s="1"/>
  <c r="M494" i="8" s="1"/>
  <c r="K492" i="8"/>
  <c r="L492" i="8" s="1"/>
  <c r="M492" i="8" s="1"/>
  <c r="K490" i="8"/>
  <c r="L490" i="8" s="1"/>
  <c r="M490" i="8" s="1"/>
  <c r="K488" i="8"/>
  <c r="L488" i="8" s="1"/>
  <c r="M488" i="8" s="1"/>
  <c r="K486" i="8"/>
  <c r="L486" i="8" s="1"/>
  <c r="M486" i="8" s="1"/>
  <c r="K484" i="8"/>
  <c r="L484" i="8" s="1"/>
  <c r="M484" i="8" s="1"/>
  <c r="K482" i="8"/>
  <c r="L482" i="8" s="1"/>
  <c r="M482" i="8" s="1"/>
  <c r="K480" i="8"/>
  <c r="L480" i="8" s="1"/>
  <c r="M480" i="8" s="1"/>
  <c r="K478" i="8"/>
  <c r="L478" i="8" s="1"/>
  <c r="M478" i="8" s="1"/>
  <c r="K476" i="8"/>
  <c r="L476" i="8" s="1"/>
  <c r="M476" i="8" s="1"/>
  <c r="K474" i="8"/>
  <c r="L474" i="8" s="1"/>
  <c r="M474" i="8" s="1"/>
  <c r="K472" i="8"/>
  <c r="L472" i="8" s="1"/>
  <c r="M472" i="8" s="1"/>
  <c r="K470" i="8"/>
  <c r="L470" i="8" s="1"/>
  <c r="M470" i="8" s="1"/>
  <c r="K468" i="8"/>
  <c r="L468" i="8" s="1"/>
  <c r="M468" i="8" s="1"/>
  <c r="K466" i="8"/>
  <c r="L466" i="8" s="1"/>
  <c r="M466" i="8" s="1"/>
  <c r="K464" i="8"/>
  <c r="L464" i="8" s="1"/>
  <c r="M464" i="8" s="1"/>
  <c r="K462" i="8"/>
  <c r="L462" i="8" s="1"/>
  <c r="M462" i="8" s="1"/>
  <c r="K460" i="8"/>
  <c r="L460" i="8" s="1"/>
  <c r="M460" i="8" s="1"/>
  <c r="K458" i="8"/>
  <c r="L458" i="8" s="1"/>
  <c r="M458" i="8" s="1"/>
  <c r="K456" i="8"/>
  <c r="L456" i="8" s="1"/>
  <c r="M456" i="8" s="1"/>
  <c r="K454" i="8"/>
  <c r="L454" i="8" s="1"/>
  <c r="M454" i="8" s="1"/>
  <c r="K452" i="8"/>
  <c r="L452" i="8" s="1"/>
  <c r="M452" i="8" s="1"/>
  <c r="K450" i="8"/>
  <c r="L450" i="8" s="1"/>
  <c r="M450" i="8" s="1"/>
  <c r="K448" i="8"/>
  <c r="L448" i="8" s="1"/>
  <c r="M448" i="8" s="1"/>
  <c r="K446" i="8"/>
  <c r="L446" i="8" s="1"/>
  <c r="M446" i="8" s="1"/>
  <c r="K428" i="8"/>
  <c r="L428" i="8" s="1"/>
  <c r="M428" i="8" s="1"/>
  <c r="K399" i="8"/>
  <c r="L399" i="8" s="1"/>
  <c r="M399" i="8" s="1"/>
  <c r="K391" i="8"/>
  <c r="L391" i="8" s="1"/>
  <c r="M391" i="8" s="1"/>
  <c r="K375" i="8"/>
  <c r="L375" i="8" s="1"/>
  <c r="M375" i="8" s="1"/>
  <c r="K364" i="8"/>
  <c r="L364" i="8" s="1"/>
  <c r="M364" i="8" s="1"/>
  <c r="K351" i="8"/>
  <c r="L351" i="8" s="1"/>
  <c r="M351" i="8" s="1"/>
  <c r="K340" i="8"/>
  <c r="L340" i="8" s="1"/>
  <c r="M340" i="8" s="1"/>
  <c r="K436" i="8"/>
  <c r="L436" i="8" s="1"/>
  <c r="M436" i="8" s="1"/>
  <c r="K423" i="8"/>
  <c r="L423" i="8" s="1"/>
  <c r="M423" i="8" s="1"/>
  <c r="K419" i="8"/>
  <c r="L419" i="8" s="1"/>
  <c r="M419" i="8" s="1"/>
  <c r="K415" i="8"/>
  <c r="L415" i="8" s="1"/>
  <c r="M415" i="8" s="1"/>
  <c r="K408" i="8"/>
  <c r="L408" i="8" s="1"/>
  <c r="M408" i="8" s="1"/>
  <c r="K386" i="8"/>
  <c r="L386" i="8" s="1"/>
  <c r="M386" i="8" s="1"/>
  <c r="K377" i="8"/>
  <c r="L377" i="8" s="1"/>
  <c r="M377" i="8" s="1"/>
  <c r="K366" i="8"/>
  <c r="L366" i="8" s="1"/>
  <c r="M366" i="8" s="1"/>
  <c r="K353" i="8"/>
  <c r="L353" i="8" s="1"/>
  <c r="M353" i="8" s="1"/>
  <c r="K342" i="8"/>
  <c r="L342" i="8" s="1"/>
  <c r="M342" i="8" s="1"/>
  <c r="K427" i="8"/>
  <c r="L427" i="8" s="1"/>
  <c r="M427" i="8" s="1"/>
  <c r="K411" i="8"/>
  <c r="L411" i="8" s="1"/>
  <c r="M411" i="8" s="1"/>
  <c r="K396" i="8"/>
  <c r="L396" i="8" s="1"/>
  <c r="M396" i="8" s="1"/>
  <c r="K379" i="8"/>
  <c r="L379" i="8" s="1"/>
  <c r="M379" i="8" s="1"/>
  <c r="K368" i="8"/>
  <c r="L368" i="8" s="1"/>
  <c r="M368" i="8" s="1"/>
  <c r="K355" i="8"/>
  <c r="L355" i="8" s="1"/>
  <c r="M355" i="8" s="1"/>
  <c r="K344" i="8"/>
  <c r="L344" i="8" s="1"/>
  <c r="M344" i="8" s="1"/>
  <c r="K434" i="8"/>
  <c r="L434" i="8" s="1"/>
  <c r="M434" i="8" s="1"/>
  <c r="K404" i="8"/>
  <c r="L404" i="8" s="1"/>
  <c r="M404" i="8" s="1"/>
  <c r="K401" i="8"/>
  <c r="L401" i="8" s="1"/>
  <c r="M401" i="8" s="1"/>
  <c r="K393" i="8"/>
  <c r="L393" i="8" s="1"/>
  <c r="M393" i="8" s="1"/>
  <c r="K388" i="8"/>
  <c r="L388" i="8" s="1"/>
  <c r="M388" i="8" s="1"/>
  <c r="K381" i="8"/>
  <c r="L381" i="8" s="1"/>
  <c r="M381" i="8" s="1"/>
  <c r="K370" i="8"/>
  <c r="L370" i="8" s="1"/>
  <c r="M370" i="8" s="1"/>
  <c r="K357" i="8"/>
  <c r="L357" i="8" s="1"/>
  <c r="M357" i="8" s="1"/>
  <c r="K346" i="8"/>
  <c r="L346" i="8" s="1"/>
  <c r="M346" i="8" s="1"/>
  <c r="K333" i="8"/>
  <c r="L333" i="8" s="1"/>
  <c r="M333" i="8" s="1"/>
  <c r="K331" i="8"/>
  <c r="L331" i="8" s="1"/>
  <c r="M331" i="8" s="1"/>
  <c r="K329" i="8"/>
  <c r="L329" i="8" s="1"/>
  <c r="M329" i="8" s="1"/>
  <c r="K327" i="8"/>
  <c r="L327" i="8" s="1"/>
  <c r="M327" i="8" s="1"/>
  <c r="K325" i="8"/>
  <c r="L325" i="8" s="1"/>
  <c r="M325" i="8" s="1"/>
  <c r="K323" i="8"/>
  <c r="L323" i="8" s="1"/>
  <c r="M323" i="8" s="1"/>
  <c r="K321" i="8"/>
  <c r="L321" i="8" s="1"/>
  <c r="M321" i="8" s="1"/>
  <c r="K319" i="8"/>
  <c r="L319" i="8" s="1"/>
  <c r="M319" i="8" s="1"/>
  <c r="K317" i="8"/>
  <c r="L317" i="8" s="1"/>
  <c r="M317" i="8" s="1"/>
  <c r="K315" i="8"/>
  <c r="L315" i="8" s="1"/>
  <c r="M315" i="8" s="1"/>
  <c r="K313" i="8"/>
  <c r="L313" i="8" s="1"/>
  <c r="M313" i="8" s="1"/>
  <c r="K311" i="8"/>
  <c r="L311" i="8" s="1"/>
  <c r="M311" i="8" s="1"/>
  <c r="K309" i="8"/>
  <c r="L309" i="8" s="1"/>
  <c r="M309" i="8" s="1"/>
  <c r="K307" i="8"/>
  <c r="L307" i="8" s="1"/>
  <c r="M307" i="8" s="1"/>
  <c r="K305" i="8"/>
  <c r="L305" i="8" s="1"/>
  <c r="M305" i="8" s="1"/>
  <c r="K303" i="8"/>
  <c r="L303" i="8" s="1"/>
  <c r="M303" i="8" s="1"/>
  <c r="K301" i="8"/>
  <c r="L301" i="8" s="1"/>
  <c r="M301" i="8" s="1"/>
  <c r="K299" i="8"/>
  <c r="L299" i="8" s="1"/>
  <c r="M299" i="8" s="1"/>
  <c r="K297" i="8"/>
  <c r="L297" i="8" s="1"/>
  <c r="M297" i="8" s="1"/>
  <c r="K295" i="8"/>
  <c r="L295" i="8" s="1"/>
  <c r="M295" i="8" s="1"/>
  <c r="K293" i="8"/>
  <c r="L293" i="8" s="1"/>
  <c r="M293" i="8" s="1"/>
  <c r="K291" i="8"/>
  <c r="L291" i="8" s="1"/>
  <c r="M291" i="8" s="1"/>
  <c r="K289" i="8"/>
  <c r="L289" i="8" s="1"/>
  <c r="M289" i="8" s="1"/>
  <c r="K287" i="8"/>
  <c r="L287" i="8" s="1"/>
  <c r="M287" i="8" s="1"/>
  <c r="K285" i="8"/>
  <c r="L285" i="8" s="1"/>
  <c r="M285" i="8" s="1"/>
  <c r="K283" i="8"/>
  <c r="L283" i="8" s="1"/>
  <c r="M283" i="8" s="1"/>
  <c r="K281" i="8"/>
  <c r="L281" i="8" s="1"/>
  <c r="M281" i="8" s="1"/>
  <c r="K279" i="8"/>
  <c r="L279" i="8" s="1"/>
  <c r="M279" i="8" s="1"/>
  <c r="K277" i="8"/>
  <c r="L277" i="8" s="1"/>
  <c r="M277" i="8" s="1"/>
  <c r="K275" i="8"/>
  <c r="L275" i="8" s="1"/>
  <c r="M275" i="8" s="1"/>
  <c r="K273" i="8"/>
  <c r="L273" i="8" s="1"/>
  <c r="M273" i="8" s="1"/>
  <c r="K271" i="8"/>
  <c r="L271" i="8" s="1"/>
  <c r="M271" i="8" s="1"/>
  <c r="K269" i="8"/>
  <c r="L269" i="8" s="1"/>
  <c r="M269" i="8" s="1"/>
  <c r="K267" i="8"/>
  <c r="L267" i="8" s="1"/>
  <c r="M267" i="8" s="1"/>
  <c r="K265" i="8"/>
  <c r="L265" i="8" s="1"/>
  <c r="M265" i="8" s="1"/>
  <c r="K263" i="8"/>
  <c r="L263" i="8" s="1"/>
  <c r="M263" i="8" s="1"/>
  <c r="K261" i="8"/>
  <c r="L261" i="8" s="1"/>
  <c r="M261" i="8" s="1"/>
  <c r="K259" i="8"/>
  <c r="L259" i="8" s="1"/>
  <c r="M259" i="8" s="1"/>
  <c r="K426" i="8"/>
  <c r="L426" i="8" s="1"/>
  <c r="M426" i="8" s="1"/>
  <c r="K422" i="8"/>
  <c r="L422" i="8" s="1"/>
  <c r="M422" i="8" s="1"/>
  <c r="K418" i="8"/>
  <c r="L418" i="8" s="1"/>
  <c r="M418" i="8" s="1"/>
  <c r="K414" i="8"/>
  <c r="L414" i="8" s="1"/>
  <c r="M414" i="8" s="1"/>
  <c r="K407" i="8"/>
  <c r="L407" i="8" s="1"/>
  <c r="M407" i="8" s="1"/>
  <c r="K383" i="8"/>
  <c r="L383" i="8" s="1"/>
  <c r="M383" i="8" s="1"/>
  <c r="K372" i="8"/>
  <c r="L372" i="8" s="1"/>
  <c r="M372" i="8" s="1"/>
  <c r="K359" i="8"/>
  <c r="L359" i="8" s="1"/>
  <c r="M359" i="8" s="1"/>
  <c r="K348" i="8"/>
  <c r="L348" i="8" s="1"/>
  <c r="M348" i="8" s="1"/>
  <c r="K335" i="8"/>
  <c r="L335" i="8" s="1"/>
  <c r="M335" i="8" s="1"/>
  <c r="K444" i="8"/>
  <c r="L444" i="8" s="1"/>
  <c r="M444" i="8" s="1"/>
  <c r="K432" i="8"/>
  <c r="L432" i="8" s="1"/>
  <c r="M432" i="8" s="1"/>
  <c r="K398" i="8"/>
  <c r="L398" i="8" s="1"/>
  <c r="M398" i="8" s="1"/>
  <c r="K390" i="8"/>
  <c r="L390" i="8" s="1"/>
  <c r="M390" i="8" s="1"/>
  <c r="K374" i="8"/>
  <c r="L374" i="8" s="1"/>
  <c r="M374" i="8" s="1"/>
  <c r="K361" i="8"/>
  <c r="L361" i="8" s="1"/>
  <c r="M361" i="8" s="1"/>
  <c r="K350" i="8"/>
  <c r="L350" i="8" s="1"/>
  <c r="M350" i="8" s="1"/>
  <c r="K337" i="8"/>
  <c r="L337" i="8" s="1"/>
  <c r="M337" i="8" s="1"/>
  <c r="K410" i="8"/>
  <c r="L410" i="8" s="1"/>
  <c r="M410" i="8" s="1"/>
  <c r="K403" i="8"/>
  <c r="L403" i="8" s="1"/>
  <c r="M403" i="8" s="1"/>
  <c r="K395" i="8"/>
  <c r="L395" i="8" s="1"/>
  <c r="M395" i="8" s="1"/>
  <c r="K385" i="8"/>
  <c r="L385" i="8" s="1"/>
  <c r="M385" i="8" s="1"/>
  <c r="K376" i="8"/>
  <c r="L376" i="8" s="1"/>
  <c r="M376" i="8" s="1"/>
  <c r="K363" i="8"/>
  <c r="L363" i="8" s="1"/>
  <c r="M363" i="8" s="1"/>
  <c r="K352" i="8"/>
  <c r="L352" i="8" s="1"/>
  <c r="M352" i="8" s="1"/>
  <c r="K339" i="8"/>
  <c r="L339" i="8" s="1"/>
  <c r="M339" i="8" s="1"/>
  <c r="K442" i="8"/>
  <c r="L442" i="8" s="1"/>
  <c r="M442" i="8" s="1"/>
  <c r="K425" i="8"/>
  <c r="L425" i="8" s="1"/>
  <c r="M425" i="8" s="1"/>
  <c r="K421" i="8"/>
  <c r="L421" i="8" s="1"/>
  <c r="M421" i="8" s="1"/>
  <c r="K417" i="8"/>
  <c r="L417" i="8" s="1"/>
  <c r="M417" i="8" s="1"/>
  <c r="K413" i="8"/>
  <c r="L413" i="8" s="1"/>
  <c r="M413" i="8" s="1"/>
  <c r="K378" i="8"/>
  <c r="L378" i="8" s="1"/>
  <c r="M378" i="8" s="1"/>
  <c r="K365" i="8"/>
  <c r="L365" i="8" s="1"/>
  <c r="M365" i="8" s="1"/>
  <c r="K354" i="8"/>
  <c r="L354" i="8" s="1"/>
  <c r="M354" i="8" s="1"/>
  <c r="K341" i="8"/>
  <c r="L341" i="8" s="1"/>
  <c r="M341" i="8" s="1"/>
  <c r="K430" i="8"/>
  <c r="L430" i="8" s="1"/>
  <c r="M430" i="8" s="1"/>
  <c r="K406" i="8"/>
  <c r="L406" i="8" s="1"/>
  <c r="M406" i="8" s="1"/>
  <c r="K400" i="8"/>
  <c r="L400" i="8" s="1"/>
  <c r="M400" i="8" s="1"/>
  <c r="K392" i="8"/>
  <c r="L392" i="8" s="1"/>
  <c r="M392" i="8" s="1"/>
  <c r="K387" i="8"/>
  <c r="L387" i="8" s="1"/>
  <c r="M387" i="8" s="1"/>
  <c r="K380" i="8"/>
  <c r="L380" i="8" s="1"/>
  <c r="M380" i="8" s="1"/>
  <c r="K367" i="8"/>
  <c r="L367" i="8" s="1"/>
  <c r="M367" i="8" s="1"/>
  <c r="K356" i="8"/>
  <c r="L356" i="8" s="1"/>
  <c r="M356" i="8" s="1"/>
  <c r="K343" i="8"/>
  <c r="L343" i="8" s="1"/>
  <c r="M343" i="8" s="1"/>
  <c r="K440" i="8"/>
  <c r="L440" i="8" s="1"/>
  <c r="M440" i="8" s="1"/>
  <c r="K409" i="8"/>
  <c r="L409" i="8" s="1"/>
  <c r="M409" i="8" s="1"/>
  <c r="K397" i="8"/>
  <c r="L397" i="8" s="1"/>
  <c r="M397" i="8" s="1"/>
  <c r="K382" i="8"/>
  <c r="L382" i="8" s="1"/>
  <c r="M382" i="8" s="1"/>
  <c r="K369" i="8"/>
  <c r="L369" i="8" s="1"/>
  <c r="M369" i="8" s="1"/>
  <c r="K358" i="8"/>
  <c r="L358" i="8" s="1"/>
  <c r="M358" i="8" s="1"/>
  <c r="K345" i="8"/>
  <c r="L345" i="8" s="1"/>
  <c r="M345" i="8" s="1"/>
  <c r="K334" i="8"/>
  <c r="L334" i="8" s="1"/>
  <c r="M334" i="8" s="1"/>
  <c r="K332" i="8"/>
  <c r="L332" i="8" s="1"/>
  <c r="M332" i="8" s="1"/>
  <c r="K330" i="8"/>
  <c r="L330" i="8" s="1"/>
  <c r="M330" i="8" s="1"/>
  <c r="K328" i="8"/>
  <c r="L328" i="8" s="1"/>
  <c r="M328" i="8" s="1"/>
  <c r="K326" i="8"/>
  <c r="L326" i="8" s="1"/>
  <c r="M326" i="8" s="1"/>
  <c r="K324" i="8"/>
  <c r="L324" i="8" s="1"/>
  <c r="M324" i="8" s="1"/>
  <c r="K322" i="8"/>
  <c r="L322" i="8" s="1"/>
  <c r="M322" i="8" s="1"/>
  <c r="K320" i="8"/>
  <c r="L320" i="8" s="1"/>
  <c r="M320" i="8" s="1"/>
  <c r="K318" i="8"/>
  <c r="L318" i="8" s="1"/>
  <c r="M318" i="8" s="1"/>
  <c r="K316" i="8"/>
  <c r="L316" i="8" s="1"/>
  <c r="M316" i="8" s="1"/>
  <c r="K314" i="8"/>
  <c r="L314" i="8" s="1"/>
  <c r="M314" i="8" s="1"/>
  <c r="K312" i="8"/>
  <c r="L312" i="8" s="1"/>
  <c r="M312" i="8" s="1"/>
  <c r="K310" i="8"/>
  <c r="L310" i="8" s="1"/>
  <c r="M310" i="8" s="1"/>
  <c r="K308" i="8"/>
  <c r="L308" i="8" s="1"/>
  <c r="M308" i="8" s="1"/>
  <c r="K306" i="8"/>
  <c r="L306" i="8" s="1"/>
  <c r="M306" i="8" s="1"/>
  <c r="K304" i="8"/>
  <c r="L304" i="8" s="1"/>
  <c r="M304" i="8" s="1"/>
  <c r="K302" i="8"/>
  <c r="L302" i="8" s="1"/>
  <c r="M302" i="8" s="1"/>
  <c r="K300" i="8"/>
  <c r="L300" i="8" s="1"/>
  <c r="M300" i="8" s="1"/>
  <c r="K298" i="8"/>
  <c r="L298" i="8" s="1"/>
  <c r="M298" i="8" s="1"/>
  <c r="K296" i="8"/>
  <c r="L296" i="8" s="1"/>
  <c r="M296" i="8" s="1"/>
  <c r="K294" i="8"/>
  <c r="L294" i="8" s="1"/>
  <c r="M294" i="8" s="1"/>
  <c r="K292" i="8"/>
  <c r="L292" i="8" s="1"/>
  <c r="M292" i="8" s="1"/>
  <c r="K290" i="8"/>
  <c r="L290" i="8" s="1"/>
  <c r="M290" i="8" s="1"/>
  <c r="K288" i="8"/>
  <c r="L288" i="8" s="1"/>
  <c r="M288" i="8" s="1"/>
  <c r="K286" i="8"/>
  <c r="L286" i="8" s="1"/>
  <c r="M286" i="8" s="1"/>
  <c r="K284" i="8"/>
  <c r="L284" i="8" s="1"/>
  <c r="M284" i="8" s="1"/>
  <c r="K282" i="8"/>
  <c r="L282" i="8" s="1"/>
  <c r="M282" i="8" s="1"/>
  <c r="K280" i="8"/>
  <c r="L280" i="8" s="1"/>
  <c r="M280" i="8" s="1"/>
  <c r="K278" i="8"/>
  <c r="L278" i="8" s="1"/>
  <c r="M278" i="8" s="1"/>
  <c r="K276" i="8"/>
  <c r="L276" i="8" s="1"/>
  <c r="M276" i="8" s="1"/>
  <c r="K274" i="8"/>
  <c r="L274" i="8" s="1"/>
  <c r="M274" i="8" s="1"/>
  <c r="K272" i="8"/>
  <c r="L272" i="8" s="1"/>
  <c r="M272" i="8" s="1"/>
  <c r="K270" i="8"/>
  <c r="L270" i="8" s="1"/>
  <c r="M270" i="8" s="1"/>
  <c r="K268" i="8"/>
  <c r="L268" i="8" s="1"/>
  <c r="M268" i="8" s="1"/>
  <c r="K416" i="8"/>
  <c r="L416" i="8" s="1"/>
  <c r="M416" i="8" s="1"/>
  <c r="K249" i="8"/>
  <c r="L249" i="8" s="1"/>
  <c r="M249" i="8" s="1"/>
  <c r="K251" i="8"/>
  <c r="L251" i="8" s="1"/>
  <c r="M251" i="8" s="1"/>
  <c r="K260" i="8"/>
  <c r="L260" i="8" s="1"/>
  <c r="M260" i="8" s="1"/>
  <c r="K253" i="8"/>
  <c r="L253" i="8" s="1"/>
  <c r="M253" i="8" s="1"/>
  <c r="K412" i="8"/>
  <c r="L412" i="8" s="1"/>
  <c r="M412" i="8" s="1"/>
  <c r="K394" i="8"/>
  <c r="L394" i="8" s="1"/>
  <c r="M394" i="8" s="1"/>
  <c r="K266" i="8"/>
  <c r="L266" i="8" s="1"/>
  <c r="M266" i="8" s="1"/>
  <c r="K255" i="8"/>
  <c r="L255" i="8" s="1"/>
  <c r="M255" i="8" s="1"/>
  <c r="K257" i="8"/>
  <c r="L257" i="8" s="1"/>
  <c r="M257" i="8" s="1"/>
  <c r="K246" i="8"/>
  <c r="L246" i="8" s="1"/>
  <c r="M246" i="8" s="1"/>
  <c r="K244" i="8"/>
  <c r="L244" i="8" s="1"/>
  <c r="M244" i="8" s="1"/>
  <c r="K242" i="8"/>
  <c r="L242" i="8" s="1"/>
  <c r="M242" i="8" s="1"/>
  <c r="K240" i="8"/>
  <c r="L240" i="8" s="1"/>
  <c r="M240" i="8" s="1"/>
  <c r="K238" i="8"/>
  <c r="L238" i="8" s="1"/>
  <c r="M238" i="8" s="1"/>
  <c r="K236" i="8"/>
  <c r="L236" i="8" s="1"/>
  <c r="M236" i="8" s="1"/>
  <c r="K234" i="8"/>
  <c r="L234" i="8" s="1"/>
  <c r="M234" i="8" s="1"/>
  <c r="K232" i="8"/>
  <c r="L232" i="8" s="1"/>
  <c r="M232" i="8" s="1"/>
  <c r="K230" i="8"/>
  <c r="L230" i="8" s="1"/>
  <c r="M230" i="8" s="1"/>
  <c r="K228" i="8"/>
  <c r="L228" i="8" s="1"/>
  <c r="M228" i="8" s="1"/>
  <c r="K226" i="8"/>
  <c r="L226" i="8" s="1"/>
  <c r="M226" i="8" s="1"/>
  <c r="K224" i="8"/>
  <c r="L224" i="8" s="1"/>
  <c r="M224" i="8" s="1"/>
  <c r="K222" i="8"/>
  <c r="L222" i="8" s="1"/>
  <c r="M222" i="8" s="1"/>
  <c r="K220" i="8"/>
  <c r="L220" i="8" s="1"/>
  <c r="M220" i="8" s="1"/>
  <c r="K218" i="8"/>
  <c r="L218" i="8" s="1"/>
  <c r="M218" i="8" s="1"/>
  <c r="K216" i="8"/>
  <c r="L216" i="8" s="1"/>
  <c r="M216" i="8" s="1"/>
  <c r="K214" i="8"/>
  <c r="L214" i="8" s="1"/>
  <c r="M214" i="8" s="1"/>
  <c r="K212" i="8"/>
  <c r="L212" i="8" s="1"/>
  <c r="M212" i="8" s="1"/>
  <c r="K210" i="8"/>
  <c r="L210" i="8" s="1"/>
  <c r="M210" i="8" s="1"/>
  <c r="K208" i="8"/>
  <c r="L208" i="8" s="1"/>
  <c r="M208" i="8" s="1"/>
  <c r="K206" i="8"/>
  <c r="L206" i="8" s="1"/>
  <c r="M206" i="8" s="1"/>
  <c r="K204" i="8"/>
  <c r="L204" i="8" s="1"/>
  <c r="M204" i="8" s="1"/>
  <c r="K202" i="8"/>
  <c r="L202" i="8" s="1"/>
  <c r="M202" i="8" s="1"/>
  <c r="K200" i="8"/>
  <c r="L200" i="8" s="1"/>
  <c r="M200" i="8" s="1"/>
  <c r="K198" i="8"/>
  <c r="L198" i="8" s="1"/>
  <c r="M198" i="8" s="1"/>
  <c r="K196" i="8"/>
  <c r="L196" i="8" s="1"/>
  <c r="M196" i="8" s="1"/>
  <c r="K194" i="8"/>
  <c r="L194" i="8" s="1"/>
  <c r="M194" i="8" s="1"/>
  <c r="K192" i="8"/>
  <c r="L192" i="8" s="1"/>
  <c r="M192" i="8" s="1"/>
  <c r="K190" i="8"/>
  <c r="L190" i="8" s="1"/>
  <c r="M190" i="8" s="1"/>
  <c r="K188" i="8"/>
  <c r="L188" i="8" s="1"/>
  <c r="M188" i="8" s="1"/>
  <c r="K186" i="8"/>
  <c r="L186" i="8" s="1"/>
  <c r="M186" i="8" s="1"/>
  <c r="K184" i="8"/>
  <c r="L184" i="8" s="1"/>
  <c r="M184" i="8" s="1"/>
  <c r="K182" i="8"/>
  <c r="L182" i="8" s="1"/>
  <c r="M182" i="8" s="1"/>
  <c r="K180" i="8"/>
  <c r="L180" i="8" s="1"/>
  <c r="M180" i="8" s="1"/>
  <c r="K178" i="8"/>
  <c r="L178" i="8" s="1"/>
  <c r="M178" i="8" s="1"/>
  <c r="K176" i="8"/>
  <c r="L176" i="8" s="1"/>
  <c r="M176" i="8" s="1"/>
  <c r="K174" i="8"/>
  <c r="L174" i="8" s="1"/>
  <c r="M174" i="8" s="1"/>
  <c r="K172" i="8"/>
  <c r="L172" i="8" s="1"/>
  <c r="M172" i="8" s="1"/>
  <c r="K170" i="8"/>
  <c r="L170" i="8" s="1"/>
  <c r="M170" i="8" s="1"/>
  <c r="K168" i="8"/>
  <c r="L168" i="8" s="1"/>
  <c r="M168" i="8" s="1"/>
  <c r="K166" i="8"/>
  <c r="L166" i="8" s="1"/>
  <c r="M166" i="8" s="1"/>
  <c r="K164" i="8"/>
  <c r="L164" i="8" s="1"/>
  <c r="M164" i="8" s="1"/>
  <c r="K438" i="8"/>
  <c r="L438" i="8" s="1"/>
  <c r="M438" i="8" s="1"/>
  <c r="K338" i="8"/>
  <c r="L338" i="8" s="1"/>
  <c r="M338" i="8" s="1"/>
  <c r="K248" i="8"/>
  <c r="L248" i="8" s="1"/>
  <c r="M248" i="8" s="1"/>
  <c r="K429" i="8"/>
  <c r="L429" i="8" s="1"/>
  <c r="M429" i="8" s="1"/>
  <c r="K389" i="8"/>
  <c r="L389" i="8" s="1"/>
  <c r="M389" i="8" s="1"/>
  <c r="K336" i="8"/>
  <c r="L336" i="8" s="1"/>
  <c r="M336" i="8" s="1"/>
  <c r="K262" i="8"/>
  <c r="L262" i="8" s="1"/>
  <c r="M262" i="8" s="1"/>
  <c r="K250" i="8"/>
  <c r="L250" i="8" s="1"/>
  <c r="M250" i="8" s="1"/>
  <c r="K405" i="8"/>
  <c r="L405" i="8" s="1"/>
  <c r="M405" i="8" s="1"/>
  <c r="K362" i="8"/>
  <c r="L362" i="8" s="1"/>
  <c r="M362" i="8" s="1"/>
  <c r="K349" i="8"/>
  <c r="L349" i="8" s="1"/>
  <c r="M349" i="8" s="1"/>
  <c r="K252" i="8"/>
  <c r="L252" i="8" s="1"/>
  <c r="M252" i="8" s="1"/>
  <c r="K424" i="8"/>
  <c r="L424" i="8" s="1"/>
  <c r="M424" i="8" s="1"/>
  <c r="K360" i="8"/>
  <c r="L360" i="8" s="1"/>
  <c r="M360" i="8" s="1"/>
  <c r="K347" i="8"/>
  <c r="L347" i="8" s="1"/>
  <c r="M347" i="8" s="1"/>
  <c r="K254" i="8"/>
  <c r="L254" i="8" s="1"/>
  <c r="M254" i="8" s="1"/>
  <c r="K402" i="8"/>
  <c r="L402" i="8" s="1"/>
  <c r="M402" i="8" s="1"/>
  <c r="K373" i="8"/>
  <c r="L373" i="8" s="1"/>
  <c r="M373" i="8" s="1"/>
  <c r="K256" i="8"/>
  <c r="L256" i="8" s="1"/>
  <c r="M256" i="8" s="1"/>
  <c r="K420" i="8"/>
  <c r="L420" i="8" s="1"/>
  <c r="M420" i="8" s="1"/>
  <c r="K239" i="8"/>
  <c r="L239" i="8" s="1"/>
  <c r="M239" i="8" s="1"/>
  <c r="K227" i="8"/>
  <c r="L227" i="8" s="1"/>
  <c r="M227" i="8" s="1"/>
  <c r="K148" i="8"/>
  <c r="L148" i="8" s="1"/>
  <c r="M148" i="8" s="1"/>
  <c r="K141" i="8"/>
  <c r="L141" i="8" s="1"/>
  <c r="M141" i="8" s="1"/>
  <c r="K135" i="8"/>
  <c r="L135" i="8" s="1"/>
  <c r="M135" i="8" s="1"/>
  <c r="K217" i="8"/>
  <c r="L217" i="8" s="1"/>
  <c r="M217" i="8" s="1"/>
  <c r="K209" i="8"/>
  <c r="L209" i="8" s="1"/>
  <c r="M209" i="8" s="1"/>
  <c r="K201" i="8"/>
  <c r="L201" i="8" s="1"/>
  <c r="M201" i="8" s="1"/>
  <c r="K195" i="8"/>
  <c r="L195" i="8" s="1"/>
  <c r="M195" i="8" s="1"/>
  <c r="K189" i="8"/>
  <c r="L189" i="8" s="1"/>
  <c r="M189" i="8" s="1"/>
  <c r="K183" i="8"/>
  <c r="L183" i="8" s="1"/>
  <c r="M183" i="8" s="1"/>
  <c r="K177" i="8"/>
  <c r="L177" i="8" s="1"/>
  <c r="M177" i="8" s="1"/>
  <c r="K171" i="8"/>
  <c r="L171" i="8" s="1"/>
  <c r="M171" i="8" s="1"/>
  <c r="K165" i="8"/>
  <c r="L165" i="8" s="1"/>
  <c r="M165" i="8" s="1"/>
  <c r="K160" i="8"/>
  <c r="L160" i="8" s="1"/>
  <c r="M160" i="8" s="1"/>
  <c r="K155" i="8"/>
  <c r="L155" i="8" s="1"/>
  <c r="M155" i="8" s="1"/>
  <c r="K151" i="8"/>
  <c r="L151" i="8" s="1"/>
  <c r="M151" i="8" s="1"/>
  <c r="K264" i="8"/>
  <c r="L264" i="8" s="1"/>
  <c r="M264" i="8" s="1"/>
  <c r="K237" i="8"/>
  <c r="L237" i="8" s="1"/>
  <c r="M237" i="8" s="1"/>
  <c r="K225" i="8"/>
  <c r="L225" i="8" s="1"/>
  <c r="M225" i="8" s="1"/>
  <c r="K144" i="8"/>
  <c r="L144" i="8" s="1"/>
  <c r="M144" i="8" s="1"/>
  <c r="K137" i="8"/>
  <c r="L137" i="8" s="1"/>
  <c r="M137" i="8" s="1"/>
  <c r="K130" i="8"/>
  <c r="L130" i="8" s="1"/>
  <c r="M130" i="8" s="1"/>
  <c r="K128" i="8"/>
  <c r="L128" i="8" s="1"/>
  <c r="M128" i="8" s="1"/>
  <c r="K126" i="8"/>
  <c r="L126" i="8" s="1"/>
  <c r="M126" i="8" s="1"/>
  <c r="K124" i="8"/>
  <c r="L124" i="8" s="1"/>
  <c r="M124" i="8" s="1"/>
  <c r="K122" i="8"/>
  <c r="L122" i="8" s="1"/>
  <c r="M122" i="8" s="1"/>
  <c r="K120" i="8"/>
  <c r="L120" i="8" s="1"/>
  <c r="M120" i="8" s="1"/>
  <c r="K118" i="8"/>
  <c r="L118" i="8" s="1"/>
  <c r="M118" i="8" s="1"/>
  <c r="K116" i="8"/>
  <c r="L116" i="8" s="1"/>
  <c r="M116" i="8" s="1"/>
  <c r="K159" i="8"/>
  <c r="L159" i="8" s="1"/>
  <c r="M159" i="8" s="1"/>
  <c r="K147" i="8"/>
  <c r="L147" i="8" s="1"/>
  <c r="M147" i="8" s="1"/>
  <c r="K132" i="8"/>
  <c r="L132" i="8" s="1"/>
  <c r="M132" i="8" s="1"/>
  <c r="K14" i="8"/>
  <c r="L14" i="8" s="1"/>
  <c r="M14" i="8" s="1"/>
  <c r="K235" i="8"/>
  <c r="L235" i="8" s="1"/>
  <c r="M235" i="8" s="1"/>
  <c r="K223" i="8"/>
  <c r="L223" i="8" s="1"/>
  <c r="M223" i="8" s="1"/>
  <c r="K215" i="8"/>
  <c r="L215" i="8" s="1"/>
  <c r="M215" i="8" s="1"/>
  <c r="K207" i="8"/>
  <c r="L207" i="8" s="1"/>
  <c r="M207" i="8" s="1"/>
  <c r="K140" i="8"/>
  <c r="L140" i="8" s="1"/>
  <c r="M140" i="8" s="1"/>
  <c r="K384" i="8"/>
  <c r="L384" i="8" s="1"/>
  <c r="M384" i="8" s="1"/>
  <c r="K247" i="8"/>
  <c r="L247" i="8" s="1"/>
  <c r="M247" i="8" s="1"/>
  <c r="K199" i="8"/>
  <c r="L199" i="8" s="1"/>
  <c r="M199" i="8" s="1"/>
  <c r="K193" i="8"/>
  <c r="L193" i="8" s="1"/>
  <c r="M193" i="8" s="1"/>
  <c r="K187" i="8"/>
  <c r="L187" i="8" s="1"/>
  <c r="M187" i="8" s="1"/>
  <c r="K181" i="8"/>
  <c r="L181" i="8" s="1"/>
  <c r="M181" i="8" s="1"/>
  <c r="K175" i="8"/>
  <c r="L175" i="8" s="1"/>
  <c r="M175" i="8" s="1"/>
  <c r="K169" i="8"/>
  <c r="L169" i="8" s="1"/>
  <c r="M169" i="8" s="1"/>
  <c r="K163" i="8"/>
  <c r="L163" i="8" s="1"/>
  <c r="M163" i="8" s="1"/>
  <c r="K154" i="8"/>
  <c r="L154" i="8" s="1"/>
  <c r="M154" i="8" s="1"/>
  <c r="K150" i="8"/>
  <c r="L150" i="8" s="1"/>
  <c r="M150" i="8" s="1"/>
  <c r="K143" i="8"/>
  <c r="L143" i="8" s="1"/>
  <c r="M143" i="8" s="1"/>
  <c r="K134" i="8"/>
  <c r="L134" i="8" s="1"/>
  <c r="M134" i="8" s="1"/>
  <c r="K371" i="8"/>
  <c r="L371" i="8" s="1"/>
  <c r="M371" i="8" s="1"/>
  <c r="K258" i="8"/>
  <c r="L258" i="8" s="1"/>
  <c r="M258" i="8" s="1"/>
  <c r="K245" i="8"/>
  <c r="L245" i="8" s="1"/>
  <c r="M245" i="8" s="1"/>
  <c r="K233" i="8"/>
  <c r="L233" i="8" s="1"/>
  <c r="M233" i="8" s="1"/>
  <c r="K158" i="8"/>
  <c r="L158" i="8" s="1"/>
  <c r="M158" i="8" s="1"/>
  <c r="K221" i="8"/>
  <c r="L221" i="8" s="1"/>
  <c r="M221" i="8" s="1"/>
  <c r="K213" i="8"/>
  <c r="L213" i="8" s="1"/>
  <c r="M213" i="8" s="1"/>
  <c r="K205" i="8"/>
  <c r="L205" i="8" s="1"/>
  <c r="M205" i="8" s="1"/>
  <c r="K153" i="8"/>
  <c r="L153" i="8" s="1"/>
  <c r="M153" i="8" s="1"/>
  <c r="K146" i="8"/>
  <c r="L146" i="8" s="1"/>
  <c r="M146" i="8" s="1"/>
  <c r="K139" i="8"/>
  <c r="L139" i="8" s="1"/>
  <c r="M139" i="8" s="1"/>
  <c r="K136" i="8"/>
  <c r="L136" i="8" s="1"/>
  <c r="M136" i="8" s="1"/>
  <c r="K243" i="8"/>
  <c r="L243" i="8" s="1"/>
  <c r="M243" i="8" s="1"/>
  <c r="K231" i="8"/>
  <c r="L231" i="8" s="1"/>
  <c r="M231" i="8" s="1"/>
  <c r="K162" i="8"/>
  <c r="L162" i="8" s="1"/>
  <c r="M162" i="8" s="1"/>
  <c r="K157" i="8"/>
  <c r="L157" i="8" s="1"/>
  <c r="M157" i="8" s="1"/>
  <c r="K149" i="8"/>
  <c r="L149" i="8" s="1"/>
  <c r="M149" i="8" s="1"/>
  <c r="K131" i="8"/>
  <c r="L131" i="8" s="1"/>
  <c r="M131" i="8" s="1"/>
  <c r="K129" i="8"/>
  <c r="L129" i="8" s="1"/>
  <c r="M129" i="8" s="1"/>
  <c r="K127" i="8"/>
  <c r="L127" i="8" s="1"/>
  <c r="M127" i="8" s="1"/>
  <c r="K125" i="8"/>
  <c r="L125" i="8" s="1"/>
  <c r="M125" i="8" s="1"/>
  <c r="K123" i="8"/>
  <c r="L123" i="8" s="1"/>
  <c r="M123" i="8" s="1"/>
  <c r="K121" i="8"/>
  <c r="L121" i="8" s="1"/>
  <c r="M121" i="8" s="1"/>
  <c r="K119" i="8"/>
  <c r="L119" i="8" s="1"/>
  <c r="M119" i="8" s="1"/>
  <c r="K117" i="8"/>
  <c r="L117" i="8" s="1"/>
  <c r="M117" i="8" s="1"/>
  <c r="K115" i="8"/>
  <c r="L115" i="8" s="1"/>
  <c r="M115" i="8" s="1"/>
  <c r="K113" i="8"/>
  <c r="L113" i="8" s="1"/>
  <c r="M113" i="8" s="1"/>
  <c r="K111" i="8"/>
  <c r="L111" i="8" s="1"/>
  <c r="M111" i="8" s="1"/>
  <c r="K109" i="8"/>
  <c r="L109" i="8" s="1"/>
  <c r="M109" i="8" s="1"/>
  <c r="K107" i="8"/>
  <c r="L107" i="8" s="1"/>
  <c r="M107" i="8" s="1"/>
  <c r="K105" i="8"/>
  <c r="L105" i="8" s="1"/>
  <c r="M105" i="8" s="1"/>
  <c r="K103" i="8"/>
  <c r="L103" i="8" s="1"/>
  <c r="M103" i="8" s="1"/>
  <c r="K101" i="8"/>
  <c r="L101" i="8" s="1"/>
  <c r="M101" i="8" s="1"/>
  <c r="K99" i="8"/>
  <c r="L99" i="8" s="1"/>
  <c r="M99" i="8" s="1"/>
  <c r="K97" i="8"/>
  <c r="L97" i="8" s="1"/>
  <c r="M97" i="8" s="1"/>
  <c r="K95" i="8"/>
  <c r="L95" i="8" s="1"/>
  <c r="M95" i="8" s="1"/>
  <c r="K93" i="8"/>
  <c r="L93" i="8" s="1"/>
  <c r="M93" i="8" s="1"/>
  <c r="K91" i="8"/>
  <c r="L91" i="8" s="1"/>
  <c r="M91" i="8" s="1"/>
  <c r="K89" i="8"/>
  <c r="L89" i="8" s="1"/>
  <c r="M89" i="8" s="1"/>
  <c r="K87" i="8"/>
  <c r="L87" i="8" s="1"/>
  <c r="M87" i="8" s="1"/>
  <c r="K85" i="8"/>
  <c r="L85" i="8" s="1"/>
  <c r="M85" i="8" s="1"/>
  <c r="K83" i="8"/>
  <c r="L83" i="8" s="1"/>
  <c r="M83" i="8" s="1"/>
  <c r="K81" i="8"/>
  <c r="L81" i="8" s="1"/>
  <c r="M81" i="8" s="1"/>
  <c r="K79" i="8"/>
  <c r="L79" i="8" s="1"/>
  <c r="M79" i="8" s="1"/>
  <c r="K77" i="8"/>
  <c r="L77" i="8" s="1"/>
  <c r="M77" i="8" s="1"/>
  <c r="K75" i="8"/>
  <c r="L75" i="8" s="1"/>
  <c r="M75" i="8" s="1"/>
  <c r="K73" i="8"/>
  <c r="L73" i="8" s="1"/>
  <c r="M73" i="8" s="1"/>
  <c r="K71" i="8"/>
  <c r="L71" i="8" s="1"/>
  <c r="M71" i="8" s="1"/>
  <c r="K69" i="8"/>
  <c r="L69" i="8" s="1"/>
  <c r="M69" i="8" s="1"/>
  <c r="K67" i="8"/>
  <c r="L67" i="8" s="1"/>
  <c r="M67" i="8" s="1"/>
  <c r="K197" i="8"/>
  <c r="L197" i="8" s="1"/>
  <c r="M197" i="8" s="1"/>
  <c r="K191" i="8"/>
  <c r="L191" i="8" s="1"/>
  <c r="M191" i="8" s="1"/>
  <c r="K185" i="8"/>
  <c r="L185" i="8" s="1"/>
  <c r="M185" i="8" s="1"/>
  <c r="K179" i="8"/>
  <c r="L179" i="8" s="1"/>
  <c r="M179" i="8" s="1"/>
  <c r="K173" i="8"/>
  <c r="L173" i="8" s="1"/>
  <c r="M173" i="8" s="1"/>
  <c r="K167" i="8"/>
  <c r="L167" i="8" s="1"/>
  <c r="M167" i="8" s="1"/>
  <c r="K142" i="8"/>
  <c r="L142" i="8" s="1"/>
  <c r="M142" i="8" s="1"/>
  <c r="K156" i="8"/>
  <c r="L156" i="8" s="1"/>
  <c r="M156" i="8" s="1"/>
  <c r="K152" i="8"/>
  <c r="L152" i="8" s="1"/>
  <c r="M152" i="8" s="1"/>
  <c r="K138" i="8"/>
  <c r="L138" i="8" s="1"/>
  <c r="M138" i="8" s="1"/>
  <c r="H21" i="8"/>
  <c r="H24" i="8"/>
  <c r="K27" i="8"/>
  <c r="L27" i="8" s="1"/>
  <c r="M27" i="8" s="1"/>
  <c r="H35" i="8"/>
  <c r="H39" i="8"/>
  <c r="K43" i="8"/>
  <c r="L43" i="8" s="1"/>
  <c r="M43" i="8" s="1"/>
  <c r="K48" i="8"/>
  <c r="L48" i="8" s="1"/>
  <c r="M48" i="8" s="1"/>
  <c r="H63" i="8"/>
  <c r="K114" i="8"/>
  <c r="L114" i="8" s="1"/>
  <c r="M114" i="8" s="1"/>
  <c r="H139" i="8"/>
  <c r="K11" i="8"/>
  <c r="L11" i="8" s="1"/>
  <c r="M11" i="8" s="1"/>
  <c r="H4" i="8"/>
  <c r="H6" i="8"/>
  <c r="K17" i="8"/>
  <c r="L17" i="8" s="1"/>
  <c r="M17" i="8" s="1"/>
  <c r="K24" i="8"/>
  <c r="L24" i="8" s="1"/>
  <c r="M24" i="8" s="1"/>
  <c r="H49" i="8"/>
  <c r="K53" i="8"/>
  <c r="L53" i="8" s="1"/>
  <c r="M53" i="8" s="1"/>
  <c r="K58" i="8"/>
  <c r="L58" i="8" s="1"/>
  <c r="M58" i="8" s="1"/>
  <c r="K68" i="8"/>
  <c r="L68" i="8" s="1"/>
  <c r="M68" i="8" s="1"/>
  <c r="K74" i="8"/>
  <c r="L74" i="8" s="1"/>
  <c r="M74" i="8" s="1"/>
  <c r="K80" i="8"/>
  <c r="L80" i="8" s="1"/>
  <c r="M80" i="8" s="1"/>
  <c r="K86" i="8"/>
  <c r="L86" i="8" s="1"/>
  <c r="M86" i="8" s="1"/>
  <c r="K92" i="8"/>
  <c r="L92" i="8" s="1"/>
  <c r="M92" i="8" s="1"/>
  <c r="K98" i="8"/>
  <c r="L98" i="8" s="1"/>
  <c r="M98" i="8" s="1"/>
  <c r="K106" i="8"/>
  <c r="L106" i="8" s="1"/>
  <c r="M106" i="8" s="1"/>
  <c r="K203" i="8"/>
  <c r="L203" i="8" s="1"/>
  <c r="M203" i="8" s="1"/>
  <c r="H8" i="8"/>
  <c r="B10" i="8"/>
  <c r="H25" i="8"/>
  <c r="H28" i="8"/>
  <c r="K31" i="8"/>
  <c r="L31" i="8" s="1"/>
  <c r="M31" i="8" s="1"/>
  <c r="K35" i="8"/>
  <c r="L35" i="8" s="1"/>
  <c r="M35" i="8" s="1"/>
  <c r="K39" i="8"/>
  <c r="L39" i="8" s="1"/>
  <c r="M39" i="8" s="1"/>
  <c r="K44" i="8"/>
  <c r="L44" i="8" s="1"/>
  <c r="M44" i="8" s="1"/>
  <c r="H59" i="8"/>
  <c r="K63" i="8"/>
  <c r="L63" i="8" s="1"/>
  <c r="M63" i="8" s="1"/>
  <c r="H69" i="8"/>
  <c r="H75" i="8"/>
  <c r="H81" i="8"/>
  <c r="H87" i="8"/>
  <c r="H93" i="8"/>
  <c r="K145" i="8"/>
  <c r="L145" i="8" s="1"/>
  <c r="M145" i="8" s="1"/>
  <c r="K211" i="8"/>
  <c r="L211" i="8" s="1"/>
  <c r="M211" i="8" s="1"/>
  <c r="H10" i="8"/>
  <c r="H15" i="8"/>
  <c r="H18" i="8"/>
  <c r="K21" i="8"/>
  <c r="L21" i="8" s="1"/>
  <c r="M21" i="8" s="1"/>
  <c r="K28" i="8"/>
  <c r="L28" i="8" s="1"/>
  <c r="M28" i="8" s="1"/>
  <c r="H45" i="8"/>
  <c r="K49" i="8"/>
  <c r="L49" i="8" s="1"/>
  <c r="M49" i="8" s="1"/>
  <c r="K54" i="8"/>
  <c r="L54" i="8" s="1"/>
  <c r="M54" i="8" s="1"/>
  <c r="K219" i="8"/>
  <c r="L219" i="8" s="1"/>
  <c r="M219" i="8" s="1"/>
  <c r="K4" i="8"/>
  <c r="L4" i="8" s="1"/>
  <c r="M4" i="8" s="1"/>
  <c r="K6" i="8"/>
  <c r="L6" i="8" s="1"/>
  <c r="M6" i="8" s="1"/>
  <c r="H12" i="8"/>
  <c r="K18" i="8"/>
  <c r="L18" i="8" s="1"/>
  <c r="M18" i="8" s="1"/>
  <c r="H29" i="8"/>
  <c r="H32" i="8"/>
  <c r="H36" i="8"/>
  <c r="K40" i="8"/>
  <c r="L40" i="8" s="1"/>
  <c r="M40" i="8" s="1"/>
  <c r="H55" i="8"/>
  <c r="K59" i="8"/>
  <c r="L59" i="8" s="1"/>
  <c r="M59" i="8" s="1"/>
  <c r="K64" i="8"/>
  <c r="L64" i="8" s="1"/>
  <c r="M64" i="8" s="1"/>
  <c r="K100" i="8"/>
  <c r="L100" i="8" s="1"/>
  <c r="M100" i="8" s="1"/>
  <c r="K108" i="8"/>
  <c r="L108" i="8" s="1"/>
  <c r="M108" i="8" s="1"/>
  <c r="K229" i="8"/>
  <c r="L229" i="8" s="1"/>
  <c r="M229" i="8" s="1"/>
  <c r="H503" i="8"/>
  <c r="H501" i="8"/>
  <c r="H499" i="8"/>
  <c r="H497" i="8"/>
  <c r="H495" i="8"/>
  <c r="H493" i="8"/>
  <c r="H491" i="8"/>
  <c r="H489" i="8"/>
  <c r="H487" i="8"/>
  <c r="H485" i="8"/>
  <c r="H483" i="8"/>
  <c r="H481" i="8"/>
  <c r="H479" i="8"/>
  <c r="H477" i="8"/>
  <c r="H475" i="8"/>
  <c r="H473" i="8"/>
  <c r="H471" i="8"/>
  <c r="H469" i="8"/>
  <c r="H467" i="8"/>
  <c r="H465" i="8"/>
  <c r="H463" i="8"/>
  <c r="H461" i="8"/>
  <c r="H459" i="8"/>
  <c r="H457" i="8"/>
  <c r="H455" i="8"/>
  <c r="H453" i="8"/>
  <c r="H451" i="8"/>
  <c r="H449" i="8"/>
  <c r="H447" i="8"/>
  <c r="H445" i="8"/>
  <c r="H443" i="8"/>
  <c r="H441" i="8"/>
  <c r="H439" i="8"/>
  <c r="H437" i="8"/>
  <c r="H435" i="8"/>
  <c r="H433" i="8"/>
  <c r="H431" i="8"/>
  <c r="H429" i="8"/>
  <c r="H427" i="8"/>
  <c r="H425" i="8"/>
  <c r="H423" i="8"/>
  <c r="H421" i="8"/>
  <c r="H419" i="8"/>
  <c r="H417" i="8"/>
  <c r="H415" i="8"/>
  <c r="H502" i="8"/>
  <c r="H478" i="8"/>
  <c r="H454" i="8"/>
  <c r="H438" i="8"/>
  <c r="H412" i="8"/>
  <c r="H389" i="8"/>
  <c r="H382" i="8"/>
  <c r="H371" i="8"/>
  <c r="H358" i="8"/>
  <c r="H347" i="8"/>
  <c r="H334" i="8"/>
  <c r="H332" i="8"/>
  <c r="H330" i="8"/>
  <c r="H328" i="8"/>
  <c r="H326" i="8"/>
  <c r="H324" i="8"/>
  <c r="H322" i="8"/>
  <c r="H320" i="8"/>
  <c r="H318" i="8"/>
  <c r="H316" i="8"/>
  <c r="H314" i="8"/>
  <c r="H312" i="8"/>
  <c r="H500" i="8"/>
  <c r="H476" i="8"/>
  <c r="H452" i="8"/>
  <c r="H428" i="8"/>
  <c r="H405" i="8"/>
  <c r="H402" i="8"/>
  <c r="H394" i="8"/>
  <c r="H373" i="8"/>
  <c r="H360" i="8"/>
  <c r="H349" i="8"/>
  <c r="H336" i="8"/>
  <c r="H498" i="8"/>
  <c r="H474" i="8"/>
  <c r="H450" i="8"/>
  <c r="H436" i="8"/>
  <c r="H408" i="8"/>
  <c r="H399" i="8"/>
  <c r="H391" i="8"/>
  <c r="H384" i="8"/>
  <c r="H375" i="8"/>
  <c r="H362" i="8"/>
  <c r="H351" i="8"/>
  <c r="H338" i="8"/>
  <c r="H496" i="8"/>
  <c r="H472" i="8"/>
  <c r="H448" i="8"/>
  <c r="H377" i="8"/>
  <c r="H364" i="8"/>
  <c r="H353" i="8"/>
  <c r="H340" i="8"/>
  <c r="H494" i="8"/>
  <c r="H470" i="8"/>
  <c r="H446" i="8"/>
  <c r="H434" i="8"/>
  <c r="H411" i="8"/>
  <c r="H404" i="8"/>
  <c r="H396" i="8"/>
  <c r="H386" i="8"/>
  <c r="H379" i="8"/>
  <c r="H366" i="8"/>
  <c r="H355" i="8"/>
  <c r="H342" i="8"/>
  <c r="H492" i="8"/>
  <c r="H468" i="8"/>
  <c r="H426" i="8"/>
  <c r="H422" i="8"/>
  <c r="H418" i="8"/>
  <c r="H414" i="8"/>
  <c r="H401" i="8"/>
  <c r="H393" i="8"/>
  <c r="H381" i="8"/>
  <c r="H368" i="8"/>
  <c r="H357" i="8"/>
  <c r="H344" i="8"/>
  <c r="H490" i="8"/>
  <c r="H466" i="8"/>
  <c r="H444" i="8"/>
  <c r="H432" i="8"/>
  <c r="H407" i="8"/>
  <c r="H388" i="8"/>
  <c r="H383" i="8"/>
  <c r="H370" i="8"/>
  <c r="H359" i="8"/>
  <c r="H346" i="8"/>
  <c r="H335" i="8"/>
  <c r="H333" i="8"/>
  <c r="H331" i="8"/>
  <c r="H329" i="8"/>
  <c r="H327" i="8"/>
  <c r="H325" i="8"/>
  <c r="H323" i="8"/>
  <c r="H321" i="8"/>
  <c r="H319" i="8"/>
  <c r="H317" i="8"/>
  <c r="H315" i="8"/>
  <c r="H313" i="8"/>
  <c r="H311" i="8"/>
  <c r="H309" i="8"/>
  <c r="H307" i="8"/>
  <c r="H305" i="8"/>
  <c r="H303" i="8"/>
  <c r="H301" i="8"/>
  <c r="H299" i="8"/>
  <c r="H297" i="8"/>
  <c r="H295" i="8"/>
  <c r="H293" i="8"/>
  <c r="H291" i="8"/>
  <c r="H289" i="8"/>
  <c r="H287" i="8"/>
  <c r="H285" i="8"/>
  <c r="H283" i="8"/>
  <c r="H281" i="8"/>
  <c r="H279" i="8"/>
  <c r="H277" i="8"/>
  <c r="H275" i="8"/>
  <c r="H273" i="8"/>
  <c r="H271" i="8"/>
  <c r="H269" i="8"/>
  <c r="H267" i="8"/>
  <c r="H265" i="8"/>
  <c r="H488" i="8"/>
  <c r="H464" i="8"/>
  <c r="H410" i="8"/>
  <c r="H398" i="8"/>
  <c r="H372" i="8"/>
  <c r="H361" i="8"/>
  <c r="H348" i="8"/>
  <c r="H337" i="8"/>
  <c r="H486" i="8"/>
  <c r="H462" i="8"/>
  <c r="H442" i="8"/>
  <c r="H403" i="8"/>
  <c r="H395" i="8"/>
  <c r="H390" i="8"/>
  <c r="H385" i="8"/>
  <c r="H374" i="8"/>
  <c r="H363" i="8"/>
  <c r="H350" i="8"/>
  <c r="H339" i="8"/>
  <c r="H484" i="8"/>
  <c r="H460" i="8"/>
  <c r="H430" i="8"/>
  <c r="H413" i="8"/>
  <c r="H406" i="8"/>
  <c r="H376" i="8"/>
  <c r="H365" i="8"/>
  <c r="H352" i="8"/>
  <c r="H341" i="8"/>
  <c r="H482" i="8"/>
  <c r="H343" i="8"/>
  <c r="H300" i="8"/>
  <c r="H256" i="8"/>
  <c r="H480" i="8"/>
  <c r="H416" i="8"/>
  <c r="H397" i="8"/>
  <c r="H369" i="8"/>
  <c r="H356" i="8"/>
  <c r="H264" i="8"/>
  <c r="H258" i="8"/>
  <c r="H247" i="8"/>
  <c r="H245" i="8"/>
  <c r="H243" i="8"/>
  <c r="H241" i="8"/>
  <c r="H239" i="8"/>
  <c r="H237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3" i="8"/>
  <c r="H191" i="8"/>
  <c r="H189" i="8"/>
  <c r="H187" i="8"/>
  <c r="H185" i="8"/>
  <c r="H183" i="8"/>
  <c r="H181" i="8"/>
  <c r="H179" i="8"/>
  <c r="H177" i="8"/>
  <c r="H175" i="8"/>
  <c r="H173" i="8"/>
  <c r="H171" i="8"/>
  <c r="H169" i="8"/>
  <c r="H167" i="8"/>
  <c r="H165" i="8"/>
  <c r="H163" i="8"/>
  <c r="H161" i="8"/>
  <c r="H159" i="8"/>
  <c r="H157" i="8"/>
  <c r="H458" i="8"/>
  <c r="H367" i="8"/>
  <c r="H354" i="8"/>
  <c r="H304" i="8"/>
  <c r="H249" i="8"/>
  <c r="H456" i="8"/>
  <c r="H380" i="8"/>
  <c r="H263" i="8"/>
  <c r="H251" i="8"/>
  <c r="H440" i="8"/>
  <c r="H392" i="8"/>
  <c r="H378" i="8"/>
  <c r="H308" i="8"/>
  <c r="H253" i="8"/>
  <c r="H409" i="8"/>
  <c r="H298" i="8"/>
  <c r="H294" i="8"/>
  <c r="H290" i="8"/>
  <c r="H286" i="8"/>
  <c r="H282" i="8"/>
  <c r="H278" i="8"/>
  <c r="H274" i="8"/>
  <c r="H270" i="8"/>
  <c r="H260" i="8"/>
  <c r="H255" i="8"/>
  <c r="H266" i="8"/>
  <c r="H257" i="8"/>
  <c r="H302" i="8"/>
  <c r="H259" i="8"/>
  <c r="H246" i="8"/>
  <c r="H244" i="8"/>
  <c r="H242" i="8"/>
  <c r="H240" i="8"/>
  <c r="H238" i="8"/>
  <c r="H236" i="8"/>
  <c r="H234" i="8"/>
  <c r="H232" i="8"/>
  <c r="H230" i="8"/>
  <c r="H228" i="8"/>
  <c r="H226" i="8"/>
  <c r="H224" i="8"/>
  <c r="H387" i="8"/>
  <c r="H248" i="8"/>
  <c r="H424" i="8"/>
  <c r="H306" i="8"/>
  <c r="H262" i="8"/>
  <c r="H250" i="8"/>
  <c r="H252" i="8"/>
  <c r="H218" i="8"/>
  <c r="H210" i="8"/>
  <c r="H202" i="8"/>
  <c r="H196" i="8"/>
  <c r="H190" i="8"/>
  <c r="H184" i="8"/>
  <c r="H178" i="8"/>
  <c r="H172" i="8"/>
  <c r="H166" i="8"/>
  <c r="H156" i="8"/>
  <c r="H152" i="8"/>
  <c r="H420" i="8"/>
  <c r="H292" i="8"/>
  <c r="H268" i="8"/>
  <c r="H145" i="8"/>
  <c r="H138" i="8"/>
  <c r="H133" i="8"/>
  <c r="H13" i="8"/>
  <c r="H400" i="8"/>
  <c r="H160" i="8"/>
  <c r="H148" i="8"/>
  <c r="H288" i="8"/>
  <c r="H216" i="8"/>
  <c r="H208" i="8"/>
  <c r="H141" i="8"/>
  <c r="H135" i="8"/>
  <c r="H200" i="8"/>
  <c r="H194" i="8"/>
  <c r="H188" i="8"/>
  <c r="H182" i="8"/>
  <c r="H176" i="8"/>
  <c r="H170" i="8"/>
  <c r="H164" i="8"/>
  <c r="H155" i="8"/>
  <c r="H151" i="8"/>
  <c r="H144" i="8"/>
  <c r="B11" i="8"/>
  <c r="H310" i="8"/>
  <c r="H284" i="8"/>
  <c r="H261" i="8"/>
  <c r="H137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40" i="8"/>
  <c r="H222" i="8"/>
  <c r="H214" i="8"/>
  <c r="H206" i="8"/>
  <c r="H154" i="8"/>
  <c r="H147" i="8"/>
  <c r="H140" i="8"/>
  <c r="H14" i="8"/>
  <c r="H280" i="8"/>
  <c r="H158" i="8"/>
  <c r="H150" i="8"/>
  <c r="H134" i="8"/>
  <c r="H198" i="8"/>
  <c r="H192" i="8"/>
  <c r="H186" i="8"/>
  <c r="H180" i="8"/>
  <c r="H174" i="8"/>
  <c r="H168" i="8"/>
  <c r="H143" i="8"/>
  <c r="H276" i="8"/>
  <c r="H220" i="8"/>
  <c r="H212" i="8"/>
  <c r="H204" i="8"/>
  <c r="H162" i="8"/>
  <c r="H146" i="8"/>
  <c r="H136" i="8"/>
  <c r="H345" i="8"/>
  <c r="H296" i="8"/>
  <c r="H272" i="8"/>
  <c r="H254" i="8"/>
  <c r="H149" i="8"/>
  <c r="H142" i="8"/>
  <c r="H131" i="8"/>
  <c r="H129" i="8"/>
  <c r="H127" i="8"/>
  <c r="H125" i="8"/>
  <c r="H123" i="8"/>
  <c r="H121" i="8"/>
  <c r="H119" i="8"/>
  <c r="H117" i="8"/>
  <c r="H115" i="8"/>
  <c r="H113" i="8"/>
  <c r="H111" i="8"/>
  <c r="H109" i="8"/>
  <c r="H107" i="8"/>
  <c r="H105" i="8"/>
  <c r="H103" i="8"/>
  <c r="H101" i="8"/>
  <c r="H99" i="8"/>
  <c r="K8" i="8"/>
  <c r="L8" i="8" s="1"/>
  <c r="M8" i="8" s="1"/>
  <c r="H19" i="8"/>
  <c r="H22" i="8"/>
  <c r="K25" i="8"/>
  <c r="L25" i="8" s="1"/>
  <c r="M25" i="8" s="1"/>
  <c r="K32" i="8"/>
  <c r="L32" i="8" s="1"/>
  <c r="M32" i="8" s="1"/>
  <c r="K36" i="8"/>
  <c r="L36" i="8" s="1"/>
  <c r="M36" i="8" s="1"/>
  <c r="H41" i="8"/>
  <c r="K45" i="8"/>
  <c r="L45" i="8" s="1"/>
  <c r="M45" i="8" s="1"/>
  <c r="K50" i="8"/>
  <c r="L50" i="8" s="1"/>
  <c r="M50" i="8" s="1"/>
  <c r="H65" i="8"/>
  <c r="K70" i="8"/>
  <c r="L70" i="8" s="1"/>
  <c r="M70" i="8" s="1"/>
  <c r="K76" i="8"/>
  <c r="L76" i="8" s="1"/>
  <c r="M76" i="8" s="1"/>
  <c r="K82" i="8"/>
  <c r="L82" i="8" s="1"/>
  <c r="M82" i="8" s="1"/>
  <c r="K88" i="8"/>
  <c r="L88" i="8" s="1"/>
  <c r="M88" i="8" s="1"/>
  <c r="K94" i="8"/>
  <c r="L94" i="8" s="1"/>
  <c r="M94" i="8" s="1"/>
  <c r="K241" i="8"/>
  <c r="L241" i="8" s="1"/>
  <c r="M241" i="8" s="1"/>
  <c r="H3" i="8"/>
  <c r="K10" i="8"/>
  <c r="L10" i="8" s="1"/>
  <c r="M10" i="8" s="1"/>
  <c r="K12" i="8"/>
  <c r="L12" i="8" s="1"/>
  <c r="M12" i="8" s="1"/>
  <c r="K15" i="8"/>
  <c r="L15" i="8" s="1"/>
  <c r="M15" i="8" s="1"/>
  <c r="K22" i="8"/>
  <c r="L22" i="8" s="1"/>
  <c r="M22" i="8" s="1"/>
  <c r="H33" i="8"/>
  <c r="H37" i="8"/>
  <c r="H51" i="8"/>
  <c r="K55" i="8"/>
  <c r="L55" i="8" s="1"/>
  <c r="M55" i="8" s="1"/>
  <c r="K60" i="8"/>
  <c r="L60" i="8" s="1"/>
  <c r="M60" i="8" s="1"/>
  <c r="H71" i="8"/>
  <c r="H77" i="8"/>
  <c r="H83" i="8"/>
  <c r="H89" i="8"/>
  <c r="H95" i="8"/>
  <c r="K161" i="8"/>
  <c r="L161" i="8" s="1"/>
  <c r="M161" i="8" s="1"/>
  <c r="H5" i="8"/>
  <c r="H7" i="8"/>
  <c r="H23" i="8"/>
  <c r="H26" i="8"/>
  <c r="K29" i="8"/>
  <c r="L29" i="8" s="1"/>
  <c r="M29" i="8" s="1"/>
  <c r="K41" i="8"/>
  <c r="L41" i="8" s="1"/>
  <c r="M41" i="8" s="1"/>
  <c r="K46" i="8"/>
  <c r="L46" i="8" s="1"/>
  <c r="M46" i="8" s="1"/>
  <c r="H61" i="8"/>
  <c r="K65" i="8"/>
  <c r="L65" i="8" s="1"/>
  <c r="M65" i="8" s="1"/>
  <c r="K102" i="8"/>
  <c r="L102" i="8" s="1"/>
  <c r="M102" i="8" s="1"/>
  <c r="K110" i="8"/>
  <c r="L110" i="8" s="1"/>
  <c r="M110" i="8" s="1"/>
  <c r="B9" i="8"/>
  <c r="B13" i="8" s="1"/>
  <c r="B15" i="8" s="1"/>
  <c r="H16" i="8"/>
  <c r="K19" i="8"/>
  <c r="L19" i="8" s="1"/>
  <c r="M19" i="8" s="1"/>
  <c r="K26" i="8"/>
  <c r="L26" i="8" s="1"/>
  <c r="M26" i="8" s="1"/>
  <c r="K33" i="8"/>
  <c r="L33" i="8" s="1"/>
  <c r="M33" i="8" s="1"/>
  <c r="K37" i="8"/>
  <c r="L37" i="8" s="1"/>
  <c r="M37" i="8" s="1"/>
  <c r="H47" i="8"/>
  <c r="K51" i="8"/>
  <c r="L51" i="8" s="1"/>
  <c r="M51" i="8" s="1"/>
  <c r="K56" i="8"/>
  <c r="L56" i="8" s="1"/>
  <c r="M56" i="8" s="1"/>
  <c r="K3" i="8"/>
  <c r="L3" i="8" s="1"/>
  <c r="M3" i="8" s="1"/>
  <c r="H9" i="8"/>
  <c r="H11" i="8"/>
  <c r="K13" i="8"/>
  <c r="L13" i="8" s="1"/>
  <c r="M13" i="8" s="1"/>
  <c r="K16" i="8"/>
  <c r="L16" i="8" s="1"/>
  <c r="M16" i="8" s="1"/>
  <c r="H27" i="8"/>
  <c r="H30" i="8"/>
  <c r="K42" i="8"/>
  <c r="L42" i="8" s="1"/>
  <c r="M42" i="8" s="1"/>
  <c r="H57" i="8"/>
  <c r="K61" i="8"/>
  <c r="L61" i="8" s="1"/>
  <c r="M61" i="8" s="1"/>
  <c r="K66" i="8"/>
  <c r="L66" i="8" s="1"/>
  <c r="M66" i="8" s="1"/>
  <c r="K72" i="8"/>
  <c r="L72" i="8" s="1"/>
  <c r="M72" i="8" s="1"/>
  <c r="K78" i="8"/>
  <c r="L78" i="8" s="1"/>
  <c r="M78" i="8" s="1"/>
  <c r="K84" i="8"/>
  <c r="L84" i="8" s="1"/>
  <c r="M84" i="8" s="1"/>
  <c r="K90" i="8"/>
  <c r="L90" i="8" s="1"/>
  <c r="M90" i="8" s="1"/>
  <c r="K96" i="8"/>
  <c r="L96" i="8" s="1"/>
  <c r="M96" i="8" s="1"/>
  <c r="L28" i="6"/>
  <c r="M28" i="6" s="1"/>
  <c r="N28" i="6" s="1"/>
  <c r="L444" i="6"/>
  <c r="M444" i="6" s="1"/>
  <c r="N444" i="6" s="1"/>
  <c r="L287" i="6"/>
  <c r="M287" i="6" s="1"/>
  <c r="N287" i="6" s="1"/>
  <c r="L130" i="6"/>
  <c r="M130" i="6" s="1"/>
  <c r="N130" i="6" s="1"/>
  <c r="L121" i="6"/>
  <c r="M121" i="6" s="1"/>
  <c r="N121" i="6" s="1"/>
  <c r="L415" i="6"/>
  <c r="M415" i="6" s="1"/>
  <c r="N415" i="6" s="1"/>
  <c r="L258" i="6"/>
  <c r="M258" i="6" s="1"/>
  <c r="N258" i="6" s="1"/>
  <c r="L101" i="6"/>
  <c r="M101" i="6" s="1"/>
  <c r="N101" i="6" s="1"/>
  <c r="I399" i="6"/>
  <c r="I438" i="6"/>
  <c r="I402" i="6"/>
  <c r="L414" i="6"/>
  <c r="M414" i="6" s="1"/>
  <c r="N414" i="6" s="1"/>
  <c r="L257" i="6"/>
  <c r="M257" i="6" s="1"/>
  <c r="N257" i="6" s="1"/>
  <c r="L100" i="6"/>
  <c r="M100" i="6" s="1"/>
  <c r="N100" i="6" s="1"/>
  <c r="I372" i="6"/>
  <c r="L391" i="6"/>
  <c r="M391" i="6" s="1"/>
  <c r="N391" i="6" s="1"/>
  <c r="L234" i="6"/>
  <c r="M234" i="6" s="1"/>
  <c r="N234" i="6" s="1"/>
  <c r="L68" i="6"/>
  <c r="M68" i="6" s="1"/>
  <c r="N68" i="6" s="1"/>
  <c r="I367" i="6"/>
  <c r="L383" i="6"/>
  <c r="M383" i="6" s="1"/>
  <c r="N383" i="6" s="1"/>
  <c r="L226" i="6"/>
  <c r="M226" i="6" s="1"/>
  <c r="N226" i="6" s="1"/>
  <c r="L66" i="6"/>
  <c r="M66" i="6" s="1"/>
  <c r="N66" i="6" s="1"/>
  <c r="I339" i="6"/>
  <c r="L363" i="6"/>
  <c r="M363" i="6" s="1"/>
  <c r="N363" i="6" s="1"/>
  <c r="L206" i="6"/>
  <c r="M206" i="6" s="1"/>
  <c r="N206" i="6" s="1"/>
  <c r="L41" i="6"/>
  <c r="M41" i="6" s="1"/>
  <c r="N41" i="6" s="1"/>
  <c r="I301" i="6"/>
  <c r="L205" i="6"/>
  <c r="M205" i="6" s="1"/>
  <c r="N205" i="6" s="1"/>
  <c r="L36" i="6"/>
  <c r="M36" i="6" s="1"/>
  <c r="N36" i="6" s="1"/>
  <c r="I249" i="6"/>
  <c r="L496" i="6"/>
  <c r="M496" i="6" s="1"/>
  <c r="N496" i="6" s="1"/>
  <c r="L339" i="6"/>
  <c r="M339" i="6" s="1"/>
  <c r="N339" i="6" s="1"/>
  <c r="L182" i="6"/>
  <c r="M182" i="6" s="1"/>
  <c r="N182" i="6" s="1"/>
  <c r="L10" i="6"/>
  <c r="M10" i="6" s="1"/>
  <c r="N10" i="6" s="1"/>
  <c r="I192" i="6"/>
  <c r="L487" i="6"/>
  <c r="M487" i="6" s="1"/>
  <c r="N487" i="6" s="1"/>
  <c r="L330" i="6"/>
  <c r="M330" i="6" s="1"/>
  <c r="N330" i="6" s="1"/>
  <c r="L173" i="6"/>
  <c r="M173" i="6" s="1"/>
  <c r="N173" i="6" s="1"/>
  <c r="L9" i="6"/>
  <c r="M9" i="6" s="1"/>
  <c r="N9" i="6" s="1"/>
  <c r="I111" i="6"/>
  <c r="L435" i="6"/>
  <c r="M435" i="6" s="1"/>
  <c r="N435" i="6" s="1"/>
  <c r="L362" i="6"/>
  <c r="M362" i="6" s="1"/>
  <c r="N362" i="6" s="1"/>
  <c r="L468" i="6"/>
  <c r="M468" i="6" s="1"/>
  <c r="N468" i="6" s="1"/>
  <c r="L311" i="6"/>
  <c r="M311" i="6" s="1"/>
  <c r="N311" i="6" s="1"/>
  <c r="L154" i="6"/>
  <c r="M154" i="6" s="1"/>
  <c r="N154" i="6" s="1"/>
  <c r="I474" i="6"/>
  <c r="I12" i="6"/>
  <c r="L278" i="6"/>
  <c r="M278" i="6" s="1"/>
  <c r="N278" i="6" s="1"/>
  <c r="L467" i="6"/>
  <c r="M467" i="6" s="1"/>
  <c r="N467" i="6" s="1"/>
  <c r="L310" i="6"/>
  <c r="M310" i="6" s="1"/>
  <c r="N310" i="6" s="1"/>
  <c r="L152" i="6"/>
  <c r="M152" i="6" s="1"/>
  <c r="N152" i="6" s="1"/>
  <c r="I439" i="6"/>
  <c r="L498" i="6"/>
  <c r="M498" i="6" s="1"/>
  <c r="N498" i="6" s="1"/>
  <c r="L470" i="6"/>
  <c r="M470" i="6" s="1"/>
  <c r="N470" i="6" s="1"/>
  <c r="L418" i="6"/>
  <c r="M418" i="6" s="1"/>
  <c r="N418" i="6" s="1"/>
  <c r="L365" i="6"/>
  <c r="M365" i="6" s="1"/>
  <c r="N365" i="6" s="1"/>
  <c r="L313" i="6"/>
  <c r="M313" i="6" s="1"/>
  <c r="N313" i="6" s="1"/>
  <c r="L260" i="6"/>
  <c r="M260" i="6" s="1"/>
  <c r="N260" i="6" s="1"/>
  <c r="L208" i="6"/>
  <c r="M208" i="6" s="1"/>
  <c r="N208" i="6" s="1"/>
  <c r="L103" i="6"/>
  <c r="M103" i="6" s="1"/>
  <c r="N103" i="6" s="1"/>
  <c r="L497" i="6"/>
  <c r="M497" i="6" s="1"/>
  <c r="N497" i="6" s="1"/>
  <c r="L469" i="6"/>
  <c r="M469" i="6" s="1"/>
  <c r="N469" i="6" s="1"/>
  <c r="L445" i="6"/>
  <c r="M445" i="6" s="1"/>
  <c r="N445" i="6" s="1"/>
  <c r="L416" i="6"/>
  <c r="M416" i="6" s="1"/>
  <c r="N416" i="6" s="1"/>
  <c r="L392" i="6"/>
  <c r="M392" i="6" s="1"/>
  <c r="N392" i="6" s="1"/>
  <c r="L364" i="6"/>
  <c r="M364" i="6" s="1"/>
  <c r="N364" i="6" s="1"/>
  <c r="L340" i="6"/>
  <c r="M340" i="6" s="1"/>
  <c r="N340" i="6" s="1"/>
  <c r="L312" i="6"/>
  <c r="M312" i="6" s="1"/>
  <c r="N312" i="6" s="1"/>
  <c r="L288" i="6"/>
  <c r="M288" i="6" s="1"/>
  <c r="N288" i="6" s="1"/>
  <c r="L259" i="6"/>
  <c r="M259" i="6" s="1"/>
  <c r="N259" i="6" s="1"/>
  <c r="L235" i="6"/>
  <c r="M235" i="6" s="1"/>
  <c r="N235" i="6" s="1"/>
  <c r="L207" i="6"/>
  <c r="M207" i="6" s="1"/>
  <c r="N207" i="6" s="1"/>
  <c r="L183" i="6"/>
  <c r="M183" i="6" s="1"/>
  <c r="N183" i="6" s="1"/>
  <c r="L155" i="6"/>
  <c r="M155" i="6" s="1"/>
  <c r="N155" i="6" s="1"/>
  <c r="L131" i="6"/>
  <c r="M131" i="6" s="1"/>
  <c r="N131" i="6" s="1"/>
  <c r="L102" i="6"/>
  <c r="M102" i="6" s="1"/>
  <c r="N102" i="6" s="1"/>
  <c r="L77" i="6"/>
  <c r="M77" i="6" s="1"/>
  <c r="N77" i="6" s="1"/>
  <c r="L42" i="6"/>
  <c r="M42" i="6" s="1"/>
  <c r="N42" i="6" s="1"/>
  <c r="L11" i="6"/>
  <c r="M11" i="6" s="1"/>
  <c r="N11" i="6" s="1"/>
  <c r="I475" i="6"/>
  <c r="I441" i="6"/>
  <c r="I411" i="6"/>
  <c r="I373" i="6"/>
  <c r="I341" i="6"/>
  <c r="I302" i="6"/>
  <c r="I250" i="6"/>
  <c r="I193" i="6"/>
  <c r="I114" i="6"/>
  <c r="I14" i="6"/>
  <c r="I473" i="6"/>
  <c r="I288" i="6"/>
  <c r="I241" i="6"/>
  <c r="I186" i="6"/>
  <c r="I95" i="6"/>
  <c r="I11" i="6"/>
  <c r="L462" i="6"/>
  <c r="M462" i="6" s="1"/>
  <c r="N462" i="6" s="1"/>
  <c r="L410" i="6"/>
  <c r="M410" i="6" s="1"/>
  <c r="N410" i="6" s="1"/>
  <c r="L358" i="6"/>
  <c r="M358" i="6" s="1"/>
  <c r="N358" i="6" s="1"/>
  <c r="L305" i="6"/>
  <c r="M305" i="6" s="1"/>
  <c r="N305" i="6" s="1"/>
  <c r="L277" i="6"/>
  <c r="M277" i="6" s="1"/>
  <c r="N277" i="6" s="1"/>
  <c r="L224" i="6"/>
  <c r="M224" i="6" s="1"/>
  <c r="N224" i="6" s="1"/>
  <c r="L200" i="6"/>
  <c r="M200" i="6" s="1"/>
  <c r="N200" i="6" s="1"/>
  <c r="L172" i="6"/>
  <c r="M172" i="6" s="1"/>
  <c r="N172" i="6" s="1"/>
  <c r="L148" i="6"/>
  <c r="M148" i="6" s="1"/>
  <c r="N148" i="6" s="1"/>
  <c r="L120" i="6"/>
  <c r="M120" i="6" s="1"/>
  <c r="N120" i="6" s="1"/>
  <c r="L96" i="6"/>
  <c r="M96" i="6" s="1"/>
  <c r="N96" i="6" s="1"/>
  <c r="L65" i="6"/>
  <c r="M65" i="6" s="1"/>
  <c r="N65" i="6" s="1"/>
  <c r="L35" i="6"/>
  <c r="M35" i="6" s="1"/>
  <c r="N35" i="6" s="1"/>
  <c r="L6" i="6"/>
  <c r="M6" i="6" s="1"/>
  <c r="N6" i="6" s="1"/>
  <c r="I470" i="6"/>
  <c r="I437" i="6"/>
  <c r="I398" i="6"/>
  <c r="I366" i="6"/>
  <c r="I336" i="6"/>
  <c r="I285" i="6"/>
  <c r="I240" i="6"/>
  <c r="I178" i="6"/>
  <c r="I93" i="6"/>
  <c r="I9" i="6"/>
  <c r="I337" i="6"/>
  <c r="L486" i="6"/>
  <c r="M486" i="6" s="1"/>
  <c r="N486" i="6" s="1"/>
  <c r="L434" i="6"/>
  <c r="M434" i="6" s="1"/>
  <c r="N434" i="6" s="1"/>
  <c r="L382" i="6"/>
  <c r="M382" i="6" s="1"/>
  <c r="N382" i="6" s="1"/>
  <c r="L329" i="6"/>
  <c r="M329" i="6" s="1"/>
  <c r="N329" i="6" s="1"/>
  <c r="L253" i="6"/>
  <c r="M253" i="6" s="1"/>
  <c r="N253" i="6" s="1"/>
  <c r="L485" i="6"/>
  <c r="M485" i="6" s="1"/>
  <c r="N485" i="6" s="1"/>
  <c r="L461" i="6"/>
  <c r="M461" i="6" s="1"/>
  <c r="N461" i="6" s="1"/>
  <c r="L433" i="6"/>
  <c r="M433" i="6" s="1"/>
  <c r="N433" i="6" s="1"/>
  <c r="L409" i="6"/>
  <c r="M409" i="6" s="1"/>
  <c r="N409" i="6" s="1"/>
  <c r="L380" i="6"/>
  <c r="M380" i="6" s="1"/>
  <c r="N380" i="6" s="1"/>
  <c r="L356" i="6"/>
  <c r="M356" i="6" s="1"/>
  <c r="N356" i="6" s="1"/>
  <c r="L328" i="6"/>
  <c r="M328" i="6" s="1"/>
  <c r="N328" i="6" s="1"/>
  <c r="L304" i="6"/>
  <c r="M304" i="6" s="1"/>
  <c r="N304" i="6" s="1"/>
  <c r="L276" i="6"/>
  <c r="M276" i="6" s="1"/>
  <c r="N276" i="6" s="1"/>
  <c r="L252" i="6"/>
  <c r="M252" i="6" s="1"/>
  <c r="N252" i="6" s="1"/>
  <c r="L223" i="6"/>
  <c r="M223" i="6" s="1"/>
  <c r="N223" i="6" s="1"/>
  <c r="L199" i="6"/>
  <c r="M199" i="6" s="1"/>
  <c r="N199" i="6" s="1"/>
  <c r="L171" i="6"/>
  <c r="M171" i="6" s="1"/>
  <c r="N171" i="6" s="1"/>
  <c r="L147" i="6"/>
  <c r="M147" i="6" s="1"/>
  <c r="N147" i="6" s="1"/>
  <c r="L119" i="6"/>
  <c r="M119" i="6" s="1"/>
  <c r="N119" i="6" s="1"/>
  <c r="L95" i="6"/>
  <c r="M95" i="6" s="1"/>
  <c r="N95" i="6" s="1"/>
  <c r="L64" i="6"/>
  <c r="M64" i="6" s="1"/>
  <c r="N64" i="6" s="1"/>
  <c r="L30" i="6"/>
  <c r="M30" i="6" s="1"/>
  <c r="N30" i="6" s="1"/>
  <c r="I499" i="6"/>
  <c r="I468" i="6"/>
  <c r="I431" i="6"/>
  <c r="I397" i="6"/>
  <c r="I360" i="6"/>
  <c r="I327" i="6"/>
  <c r="I284" i="6"/>
  <c r="I226" i="6"/>
  <c r="I163" i="6"/>
  <c r="I85" i="6"/>
  <c r="L408" i="6"/>
  <c r="M408" i="6" s="1"/>
  <c r="N408" i="6" s="1"/>
  <c r="L222" i="6"/>
  <c r="M222" i="6" s="1"/>
  <c r="N222" i="6" s="1"/>
  <c r="L146" i="6"/>
  <c r="M146" i="6" s="1"/>
  <c r="N146" i="6" s="1"/>
  <c r="L29" i="6"/>
  <c r="M29" i="6" s="1"/>
  <c r="N29" i="6" s="1"/>
  <c r="I459" i="6"/>
  <c r="I429" i="6"/>
  <c r="I396" i="6"/>
  <c r="I359" i="6"/>
  <c r="I324" i="6"/>
  <c r="I283" i="6"/>
  <c r="I224" i="6"/>
  <c r="I161" i="6"/>
  <c r="I83" i="6"/>
  <c r="L484" i="6"/>
  <c r="M484" i="6" s="1"/>
  <c r="N484" i="6" s="1"/>
  <c r="L355" i="6"/>
  <c r="M355" i="6" s="1"/>
  <c r="N355" i="6" s="1"/>
  <c r="L251" i="6"/>
  <c r="M251" i="6" s="1"/>
  <c r="N251" i="6" s="1"/>
  <c r="L118" i="6"/>
  <c r="M118" i="6" s="1"/>
  <c r="N118" i="6" s="1"/>
  <c r="L483" i="6"/>
  <c r="M483" i="6" s="1"/>
  <c r="N483" i="6" s="1"/>
  <c r="L378" i="6"/>
  <c r="M378" i="6" s="1"/>
  <c r="N378" i="6" s="1"/>
  <c r="L245" i="6"/>
  <c r="M245" i="6" s="1"/>
  <c r="N245" i="6" s="1"/>
  <c r="L221" i="6"/>
  <c r="M221" i="6" s="1"/>
  <c r="N221" i="6" s="1"/>
  <c r="L193" i="6"/>
  <c r="M193" i="6" s="1"/>
  <c r="N193" i="6" s="1"/>
  <c r="L169" i="6"/>
  <c r="M169" i="6" s="1"/>
  <c r="N169" i="6" s="1"/>
  <c r="L140" i="6"/>
  <c r="M140" i="6" s="1"/>
  <c r="N140" i="6" s="1"/>
  <c r="L116" i="6"/>
  <c r="M116" i="6" s="1"/>
  <c r="N116" i="6" s="1"/>
  <c r="L88" i="6"/>
  <c r="M88" i="6" s="1"/>
  <c r="N88" i="6" s="1"/>
  <c r="L62" i="6"/>
  <c r="M62" i="6" s="1"/>
  <c r="N62" i="6" s="1"/>
  <c r="I494" i="6"/>
  <c r="I457" i="6"/>
  <c r="I423" i="6"/>
  <c r="I395" i="6"/>
  <c r="I358" i="6"/>
  <c r="I323" i="6"/>
  <c r="I282" i="6"/>
  <c r="I223" i="6"/>
  <c r="I159" i="6"/>
  <c r="I81" i="6"/>
  <c r="L14" i="6"/>
  <c r="M14" i="6" s="1"/>
  <c r="N14" i="6" s="1"/>
  <c r="L43" i="6"/>
  <c r="M43" i="6" s="1"/>
  <c r="N43" i="6" s="1"/>
  <c r="L67" i="6"/>
  <c r="M67" i="6" s="1"/>
  <c r="N67" i="6" s="1"/>
  <c r="L27" i="6"/>
  <c r="M27" i="6" s="1"/>
  <c r="N27" i="6" s="1"/>
  <c r="L51" i="6"/>
  <c r="M51" i="6" s="1"/>
  <c r="N51" i="6" s="1"/>
  <c r="L79" i="6"/>
  <c r="M79" i="6" s="1"/>
  <c r="N79" i="6" s="1"/>
  <c r="L326" i="6"/>
  <c r="M326" i="6" s="1"/>
  <c r="N326" i="6" s="1"/>
  <c r="L482" i="6"/>
  <c r="M482" i="6" s="1"/>
  <c r="N482" i="6" s="1"/>
  <c r="L430" i="6"/>
  <c r="M430" i="6" s="1"/>
  <c r="N430" i="6" s="1"/>
  <c r="L401" i="6"/>
  <c r="M401" i="6" s="1"/>
  <c r="N401" i="6" s="1"/>
  <c r="L377" i="6"/>
  <c r="M377" i="6" s="1"/>
  <c r="N377" i="6" s="1"/>
  <c r="L349" i="6"/>
  <c r="M349" i="6" s="1"/>
  <c r="N349" i="6" s="1"/>
  <c r="L325" i="6"/>
  <c r="M325" i="6" s="1"/>
  <c r="N325" i="6" s="1"/>
  <c r="L296" i="6"/>
  <c r="M296" i="6" s="1"/>
  <c r="N296" i="6" s="1"/>
  <c r="L272" i="6"/>
  <c r="M272" i="6" s="1"/>
  <c r="N272" i="6" s="1"/>
  <c r="L244" i="6"/>
  <c r="M244" i="6" s="1"/>
  <c r="N244" i="6" s="1"/>
  <c r="L220" i="6"/>
  <c r="M220" i="6" s="1"/>
  <c r="N220" i="6" s="1"/>
  <c r="L192" i="6"/>
  <c r="M192" i="6" s="1"/>
  <c r="N192" i="6" s="1"/>
  <c r="L168" i="6"/>
  <c r="M168" i="6" s="1"/>
  <c r="N168" i="6" s="1"/>
  <c r="L139" i="6"/>
  <c r="M139" i="6" s="1"/>
  <c r="N139" i="6" s="1"/>
  <c r="L115" i="6"/>
  <c r="M115" i="6" s="1"/>
  <c r="N115" i="6" s="1"/>
  <c r="L87" i="6"/>
  <c r="M87" i="6" s="1"/>
  <c r="N87" i="6" s="1"/>
  <c r="L61" i="6"/>
  <c r="M61" i="6" s="1"/>
  <c r="N61" i="6" s="1"/>
  <c r="L26" i="6"/>
  <c r="M26" i="6" s="1"/>
  <c r="N26" i="6" s="1"/>
  <c r="I493" i="6"/>
  <c r="I455" i="6"/>
  <c r="I422" i="6"/>
  <c r="I394" i="6"/>
  <c r="I356" i="6"/>
  <c r="I322" i="6"/>
  <c r="I279" i="6"/>
  <c r="I219" i="6"/>
  <c r="I157" i="6"/>
  <c r="I60" i="6"/>
  <c r="L303" i="6"/>
  <c r="M303" i="6" s="1"/>
  <c r="N303" i="6" s="1"/>
  <c r="I497" i="6"/>
  <c r="L431" i="6"/>
  <c r="M431" i="6" s="1"/>
  <c r="N431" i="6" s="1"/>
  <c r="L350" i="6"/>
  <c r="M350" i="6" s="1"/>
  <c r="N350" i="6" s="1"/>
  <c r="L481" i="6"/>
  <c r="M481" i="6" s="1"/>
  <c r="N481" i="6" s="1"/>
  <c r="L397" i="6"/>
  <c r="M397" i="6" s="1"/>
  <c r="N397" i="6" s="1"/>
  <c r="L376" i="6"/>
  <c r="M376" i="6" s="1"/>
  <c r="N376" i="6" s="1"/>
  <c r="L344" i="6"/>
  <c r="M344" i="6" s="1"/>
  <c r="N344" i="6" s="1"/>
  <c r="L324" i="6"/>
  <c r="M324" i="6" s="1"/>
  <c r="N324" i="6" s="1"/>
  <c r="L292" i="6"/>
  <c r="M292" i="6" s="1"/>
  <c r="N292" i="6" s="1"/>
  <c r="L271" i="6"/>
  <c r="M271" i="6" s="1"/>
  <c r="N271" i="6" s="1"/>
  <c r="L240" i="6"/>
  <c r="M240" i="6" s="1"/>
  <c r="N240" i="6" s="1"/>
  <c r="L219" i="6"/>
  <c r="M219" i="6" s="1"/>
  <c r="N219" i="6" s="1"/>
  <c r="L187" i="6"/>
  <c r="M187" i="6" s="1"/>
  <c r="N187" i="6" s="1"/>
  <c r="L167" i="6"/>
  <c r="M167" i="6" s="1"/>
  <c r="N167" i="6" s="1"/>
  <c r="L135" i="6"/>
  <c r="M135" i="6" s="1"/>
  <c r="N135" i="6" s="1"/>
  <c r="L114" i="6"/>
  <c r="M114" i="6" s="1"/>
  <c r="N114" i="6" s="1"/>
  <c r="L83" i="6"/>
  <c r="M83" i="6" s="1"/>
  <c r="N83" i="6" s="1"/>
  <c r="L52" i="6"/>
  <c r="M52" i="6" s="1"/>
  <c r="N52" i="6" s="1"/>
  <c r="L25" i="6"/>
  <c r="M25" i="6" s="1"/>
  <c r="N25" i="6" s="1"/>
  <c r="I488" i="6"/>
  <c r="I454" i="6"/>
  <c r="I418" i="6"/>
  <c r="I384" i="6"/>
  <c r="I355" i="6"/>
  <c r="I317" i="6"/>
  <c r="I269" i="6"/>
  <c r="I218" i="6"/>
  <c r="I149" i="6"/>
  <c r="I58" i="6"/>
  <c r="L460" i="6"/>
  <c r="M460" i="6" s="1"/>
  <c r="N460" i="6" s="1"/>
  <c r="L379" i="6"/>
  <c r="M379" i="6" s="1"/>
  <c r="N379" i="6" s="1"/>
  <c r="L275" i="6"/>
  <c r="M275" i="6" s="1"/>
  <c r="N275" i="6" s="1"/>
  <c r="L170" i="6"/>
  <c r="M170" i="6" s="1"/>
  <c r="N170" i="6" s="1"/>
  <c r="L63" i="6"/>
  <c r="M63" i="6" s="1"/>
  <c r="N63" i="6" s="1"/>
  <c r="L402" i="6"/>
  <c r="M402" i="6" s="1"/>
  <c r="N402" i="6" s="1"/>
  <c r="L298" i="6"/>
  <c r="M298" i="6" s="1"/>
  <c r="N298" i="6" s="1"/>
  <c r="B8" i="6"/>
  <c r="B12" i="6" s="1"/>
  <c r="B14" i="6" s="1"/>
  <c r="L502" i="6"/>
  <c r="M502" i="6" s="1"/>
  <c r="N502" i="6" s="1"/>
  <c r="L428" i="6"/>
  <c r="M428" i="6" s="1"/>
  <c r="N428" i="6" s="1"/>
  <c r="L500" i="6"/>
  <c r="M500" i="6" s="1"/>
  <c r="N500" i="6" s="1"/>
  <c r="L480" i="6"/>
  <c r="M480" i="6" s="1"/>
  <c r="N480" i="6" s="1"/>
  <c r="L448" i="6"/>
  <c r="M448" i="6" s="1"/>
  <c r="N448" i="6" s="1"/>
  <c r="L427" i="6"/>
  <c r="M427" i="6" s="1"/>
  <c r="N427" i="6" s="1"/>
  <c r="L396" i="6"/>
  <c r="M396" i="6" s="1"/>
  <c r="N396" i="6" s="1"/>
  <c r="L375" i="6"/>
  <c r="M375" i="6" s="1"/>
  <c r="N375" i="6" s="1"/>
  <c r="L343" i="6"/>
  <c r="M343" i="6" s="1"/>
  <c r="N343" i="6" s="1"/>
  <c r="L323" i="6"/>
  <c r="M323" i="6" s="1"/>
  <c r="N323" i="6" s="1"/>
  <c r="L291" i="6"/>
  <c r="M291" i="6" s="1"/>
  <c r="N291" i="6" s="1"/>
  <c r="L270" i="6"/>
  <c r="M270" i="6" s="1"/>
  <c r="N270" i="6" s="1"/>
  <c r="L239" i="6"/>
  <c r="M239" i="6" s="1"/>
  <c r="N239" i="6" s="1"/>
  <c r="L218" i="6"/>
  <c r="M218" i="6" s="1"/>
  <c r="N218" i="6" s="1"/>
  <c r="L186" i="6"/>
  <c r="M186" i="6" s="1"/>
  <c r="N186" i="6" s="1"/>
  <c r="L166" i="6"/>
  <c r="M166" i="6" s="1"/>
  <c r="N166" i="6" s="1"/>
  <c r="L134" i="6"/>
  <c r="M134" i="6" s="1"/>
  <c r="N134" i="6" s="1"/>
  <c r="L113" i="6"/>
  <c r="M113" i="6" s="1"/>
  <c r="N113" i="6" s="1"/>
  <c r="L82" i="6"/>
  <c r="M82" i="6" s="1"/>
  <c r="N82" i="6" s="1"/>
  <c r="L50" i="6"/>
  <c r="M50" i="6" s="1"/>
  <c r="N50" i="6" s="1"/>
  <c r="L15" i="6"/>
  <c r="M15" i="6" s="1"/>
  <c r="N15" i="6" s="1"/>
  <c r="I487" i="6"/>
  <c r="I453" i="6"/>
  <c r="I416" i="6"/>
  <c r="I382" i="6"/>
  <c r="I345" i="6"/>
  <c r="I315" i="6"/>
  <c r="I264" i="6"/>
  <c r="I216" i="6"/>
  <c r="I132" i="6"/>
  <c r="I13" i="6"/>
  <c r="I59" i="6"/>
  <c r="I94" i="6"/>
  <c r="I131" i="6"/>
  <c r="I162" i="6"/>
  <c r="I197" i="6"/>
  <c r="I225" i="6"/>
  <c r="I258" i="6"/>
  <c r="I287" i="6"/>
  <c r="I318" i="6"/>
  <c r="I344" i="6"/>
  <c r="I374" i="6"/>
  <c r="I401" i="6"/>
  <c r="I432" i="6"/>
  <c r="I458" i="6"/>
  <c r="I489" i="6"/>
  <c r="I27" i="6"/>
  <c r="I63" i="6"/>
  <c r="I101" i="6"/>
  <c r="I133" i="6"/>
  <c r="I174" i="6"/>
  <c r="I202" i="6"/>
  <c r="I237" i="6"/>
  <c r="I265" i="6"/>
  <c r="I297" i="6"/>
  <c r="I30" i="6"/>
  <c r="I66" i="6"/>
  <c r="I108" i="6"/>
  <c r="I139" i="6"/>
  <c r="I175" i="6"/>
  <c r="I203" i="6"/>
  <c r="I238" i="6"/>
  <c r="I266" i="6"/>
  <c r="I298" i="6"/>
  <c r="I31" i="6"/>
  <c r="I67" i="6"/>
  <c r="I109" i="6"/>
  <c r="I140" i="6"/>
  <c r="I176" i="6"/>
  <c r="I204" i="6"/>
  <c r="I239" i="6"/>
  <c r="I267" i="6"/>
  <c r="I300" i="6"/>
  <c r="I326" i="6"/>
  <c r="I357" i="6"/>
  <c r="I383" i="6"/>
  <c r="I414" i="6"/>
  <c r="I440" i="6"/>
  <c r="I471" i="6"/>
  <c r="I498" i="6"/>
  <c r="I32" i="6"/>
  <c r="I68" i="6"/>
  <c r="I110" i="6"/>
  <c r="I141" i="6"/>
  <c r="I177" i="6"/>
  <c r="B9" i="6"/>
  <c r="B7" i="6" s="1"/>
  <c r="I8" i="6"/>
  <c r="I42" i="6"/>
  <c r="I82" i="6"/>
  <c r="I113" i="6"/>
  <c r="I154" i="6"/>
  <c r="I179" i="6"/>
  <c r="I217" i="6"/>
  <c r="I242" i="6"/>
  <c r="I281" i="6"/>
  <c r="I303" i="6"/>
  <c r="I10" i="6"/>
  <c r="I44" i="6"/>
  <c r="I84" i="6"/>
  <c r="I115" i="6"/>
  <c r="I158" i="6"/>
  <c r="I187" i="6"/>
  <c r="L432" i="6"/>
  <c r="M432" i="6" s="1"/>
  <c r="N432" i="6" s="1"/>
  <c r="L327" i="6"/>
  <c r="M327" i="6" s="1"/>
  <c r="N327" i="6" s="1"/>
  <c r="L198" i="6"/>
  <c r="M198" i="6" s="1"/>
  <c r="N198" i="6" s="1"/>
  <c r="L94" i="6"/>
  <c r="M94" i="6" s="1"/>
  <c r="N94" i="6" s="1"/>
  <c r="L455" i="6"/>
  <c r="M455" i="6" s="1"/>
  <c r="N455" i="6" s="1"/>
  <c r="L274" i="6"/>
  <c r="M274" i="6" s="1"/>
  <c r="N274" i="6" s="1"/>
  <c r="L454" i="6"/>
  <c r="M454" i="6" s="1"/>
  <c r="N454" i="6" s="1"/>
  <c r="L449" i="6"/>
  <c r="M449" i="6" s="1"/>
  <c r="N449" i="6" s="1"/>
  <c r="L499" i="6"/>
  <c r="M499" i="6" s="1"/>
  <c r="N499" i="6" s="1"/>
  <c r="L471" i="6"/>
  <c r="M471" i="6" s="1"/>
  <c r="N471" i="6" s="1"/>
  <c r="L447" i="6"/>
  <c r="M447" i="6" s="1"/>
  <c r="N447" i="6" s="1"/>
  <c r="L419" i="6"/>
  <c r="M419" i="6" s="1"/>
  <c r="N419" i="6" s="1"/>
  <c r="L395" i="6"/>
  <c r="M395" i="6" s="1"/>
  <c r="N395" i="6" s="1"/>
  <c r="L366" i="6"/>
  <c r="M366" i="6" s="1"/>
  <c r="N366" i="6" s="1"/>
  <c r="L342" i="6"/>
  <c r="M342" i="6" s="1"/>
  <c r="N342" i="6" s="1"/>
  <c r="L314" i="6"/>
  <c r="M314" i="6" s="1"/>
  <c r="N314" i="6" s="1"/>
  <c r="L290" i="6"/>
  <c r="M290" i="6" s="1"/>
  <c r="N290" i="6" s="1"/>
  <c r="L262" i="6"/>
  <c r="M262" i="6" s="1"/>
  <c r="N262" i="6" s="1"/>
  <c r="L238" i="6"/>
  <c r="M238" i="6" s="1"/>
  <c r="N238" i="6" s="1"/>
  <c r="L209" i="6"/>
  <c r="M209" i="6" s="1"/>
  <c r="N209" i="6" s="1"/>
  <c r="L185" i="6"/>
  <c r="M185" i="6" s="1"/>
  <c r="N185" i="6" s="1"/>
  <c r="L157" i="6"/>
  <c r="M157" i="6" s="1"/>
  <c r="N157" i="6" s="1"/>
  <c r="L133" i="6"/>
  <c r="M133" i="6" s="1"/>
  <c r="N133" i="6" s="1"/>
  <c r="L104" i="6"/>
  <c r="M104" i="6" s="1"/>
  <c r="N104" i="6" s="1"/>
  <c r="L80" i="6"/>
  <c r="M80" i="6" s="1"/>
  <c r="N80" i="6" s="1"/>
  <c r="L49" i="6"/>
  <c r="M49" i="6" s="1"/>
  <c r="N49" i="6" s="1"/>
  <c r="L13" i="6"/>
  <c r="M13" i="6" s="1"/>
  <c r="N13" i="6" s="1"/>
  <c r="I480" i="6"/>
  <c r="I452" i="6"/>
  <c r="I415" i="6"/>
  <c r="I381" i="6"/>
  <c r="I343" i="6"/>
  <c r="I309" i="6"/>
  <c r="I257" i="6"/>
  <c r="I205" i="6"/>
  <c r="I128" i="6"/>
  <c r="I43" i="6"/>
  <c r="B10" i="6"/>
  <c r="L446" i="6"/>
  <c r="M446" i="6" s="1"/>
  <c r="N446" i="6" s="1"/>
  <c r="L394" i="6"/>
  <c r="M394" i="6" s="1"/>
  <c r="N394" i="6" s="1"/>
  <c r="L341" i="6"/>
  <c r="M341" i="6" s="1"/>
  <c r="N341" i="6" s="1"/>
  <c r="L289" i="6"/>
  <c r="M289" i="6" s="1"/>
  <c r="N289" i="6" s="1"/>
  <c r="L236" i="6"/>
  <c r="M236" i="6" s="1"/>
  <c r="N236" i="6" s="1"/>
  <c r="L184" i="6"/>
  <c r="M184" i="6" s="1"/>
  <c r="N184" i="6" s="1"/>
  <c r="L156" i="6"/>
  <c r="M156" i="6" s="1"/>
  <c r="N156" i="6" s="1"/>
  <c r="L132" i="6"/>
  <c r="M132" i="6" s="1"/>
  <c r="N132" i="6" s="1"/>
  <c r="L78" i="6"/>
  <c r="M78" i="6" s="1"/>
  <c r="N78" i="6" s="1"/>
  <c r="L48" i="6"/>
  <c r="M48" i="6" s="1"/>
  <c r="N48" i="6" s="1"/>
  <c r="L12" i="6"/>
  <c r="M12" i="6" s="1"/>
  <c r="N12" i="6" s="1"/>
  <c r="I479" i="6"/>
  <c r="I451" i="6"/>
  <c r="I413" i="6"/>
  <c r="I380" i="6"/>
  <c r="I342" i="6"/>
  <c r="I308" i="6"/>
  <c r="I255" i="6"/>
  <c r="I201" i="6"/>
  <c r="I127" i="6"/>
  <c r="I35" i="6"/>
  <c r="G2" i="4"/>
  <c r="I4" i="6"/>
  <c r="I16" i="6"/>
  <c r="I28" i="6"/>
  <c r="I40" i="6"/>
  <c r="I52" i="6"/>
  <c r="I64" i="6"/>
  <c r="I76" i="6"/>
  <c r="I88" i="6"/>
  <c r="I100" i="6"/>
  <c r="I112" i="6"/>
  <c r="I124" i="6"/>
  <c r="I136" i="6"/>
  <c r="I148" i="6"/>
  <c r="I160" i="6"/>
  <c r="I172" i="6"/>
  <c r="I184" i="6"/>
  <c r="I196" i="6"/>
  <c r="I208" i="6"/>
  <c r="I220" i="6"/>
  <c r="I232" i="6"/>
  <c r="I244" i="6"/>
  <c r="I256" i="6"/>
  <c r="I268" i="6"/>
  <c r="I280" i="6"/>
  <c r="I292" i="6"/>
  <c r="I304" i="6"/>
  <c r="I316" i="6"/>
  <c r="I328" i="6"/>
  <c r="I340" i="6"/>
  <c r="I352" i="6"/>
  <c r="I364" i="6"/>
  <c r="I376" i="6"/>
  <c r="I388" i="6"/>
  <c r="I400" i="6"/>
  <c r="I412" i="6"/>
  <c r="I424" i="6"/>
  <c r="I436" i="6"/>
  <c r="I448" i="6"/>
  <c r="I460" i="6"/>
  <c r="I472" i="6"/>
  <c r="I484" i="6"/>
  <c r="I496" i="6"/>
  <c r="I5" i="6"/>
  <c r="I17" i="6"/>
  <c r="I29" i="6"/>
  <c r="I41" i="6"/>
  <c r="I53" i="6"/>
  <c r="I65" i="6"/>
  <c r="I77" i="6"/>
  <c r="I3" i="6"/>
  <c r="I19" i="6"/>
  <c r="I33" i="6"/>
  <c r="I47" i="6"/>
  <c r="I61" i="6"/>
  <c r="I75" i="6"/>
  <c r="I90" i="6"/>
  <c r="I103" i="6"/>
  <c r="I116" i="6"/>
  <c r="I129" i="6"/>
  <c r="I142" i="6"/>
  <c r="I155" i="6"/>
  <c r="I168" i="6"/>
  <c r="I181" i="6"/>
  <c r="I194" i="6"/>
  <c r="I207" i="6"/>
  <c r="I221" i="6"/>
  <c r="I234" i="6"/>
  <c r="I247" i="6"/>
  <c r="I260" i="6"/>
  <c r="I273" i="6"/>
  <c r="I286" i="6"/>
  <c r="I299" i="6"/>
  <c r="I312" i="6"/>
  <c r="I325" i="6"/>
  <c r="I338" i="6"/>
  <c r="I351" i="6"/>
  <c r="I365" i="6"/>
  <c r="I378" i="6"/>
  <c r="I391" i="6"/>
  <c r="I404" i="6"/>
  <c r="I417" i="6"/>
  <c r="I430" i="6"/>
  <c r="I443" i="6"/>
  <c r="I456" i="6"/>
  <c r="I469" i="6"/>
  <c r="I482" i="6"/>
  <c r="I495" i="6"/>
  <c r="I6" i="6"/>
  <c r="I20" i="6"/>
  <c r="I34" i="6"/>
  <c r="I48" i="6"/>
  <c r="I62" i="6"/>
  <c r="I78" i="6"/>
  <c r="I91" i="6"/>
  <c r="I104" i="6"/>
  <c r="I117" i="6"/>
  <c r="I130" i="6"/>
  <c r="I143" i="6"/>
  <c r="I156" i="6"/>
  <c r="I169" i="6"/>
  <c r="I182" i="6"/>
  <c r="I195" i="6"/>
  <c r="I209" i="6"/>
  <c r="I222" i="6"/>
  <c r="I235" i="6"/>
  <c r="I248" i="6"/>
  <c r="I261" i="6"/>
  <c r="I274" i="6"/>
  <c r="I18" i="6"/>
  <c r="I36" i="6"/>
  <c r="I54" i="6"/>
  <c r="I70" i="6"/>
  <c r="I86" i="6"/>
  <c r="I102" i="6"/>
  <c r="I119" i="6"/>
  <c r="I134" i="6"/>
  <c r="I150" i="6"/>
  <c r="I165" i="6"/>
  <c r="I180" i="6"/>
  <c r="I198" i="6"/>
  <c r="I213" i="6"/>
  <c r="I228" i="6"/>
  <c r="I243" i="6"/>
  <c r="I259" i="6"/>
  <c r="I276" i="6"/>
  <c r="I290" i="6"/>
  <c r="I305" i="6"/>
  <c r="I319" i="6"/>
  <c r="I333" i="6"/>
  <c r="I347" i="6"/>
  <c r="I361" i="6"/>
  <c r="I375" i="6"/>
  <c r="I390" i="6"/>
  <c r="I405" i="6"/>
  <c r="I419" i="6"/>
  <c r="I433" i="6"/>
  <c r="I447" i="6"/>
  <c r="I462" i="6"/>
  <c r="I476" i="6"/>
  <c r="I490" i="6"/>
  <c r="I21" i="6"/>
  <c r="I37" i="6"/>
  <c r="I55" i="6"/>
  <c r="I71" i="6"/>
  <c r="I87" i="6"/>
  <c r="I105" i="6"/>
  <c r="I120" i="6"/>
  <c r="I135" i="6"/>
  <c r="I151" i="6"/>
  <c r="I166" i="6"/>
  <c r="I183" i="6"/>
  <c r="I199" i="6"/>
  <c r="I214" i="6"/>
  <c r="I229" i="6"/>
  <c r="I245" i="6"/>
  <c r="I262" i="6"/>
  <c r="I277" i="6"/>
  <c r="I291" i="6"/>
  <c r="I306" i="6"/>
  <c r="I320" i="6"/>
  <c r="I334" i="6"/>
  <c r="I348" i="6"/>
  <c r="I362" i="6"/>
  <c r="I377" i="6"/>
  <c r="I392" i="6"/>
  <c r="I406" i="6"/>
  <c r="I420" i="6"/>
  <c r="I434" i="6"/>
  <c r="I449" i="6"/>
  <c r="I463" i="6"/>
  <c r="I477" i="6"/>
  <c r="I491" i="6"/>
  <c r="I22" i="6"/>
  <c r="I38" i="6"/>
  <c r="I56" i="6"/>
  <c r="I72" i="6"/>
  <c r="I89" i="6"/>
  <c r="I106" i="6"/>
  <c r="I121" i="6"/>
  <c r="I137" i="6"/>
  <c r="I152" i="6"/>
  <c r="I167" i="6"/>
  <c r="I185" i="6"/>
  <c r="I200" i="6"/>
  <c r="I215" i="6"/>
  <c r="I230" i="6"/>
  <c r="I246" i="6"/>
  <c r="I263" i="6"/>
  <c r="I278" i="6"/>
  <c r="I293" i="6"/>
  <c r="I307" i="6"/>
  <c r="I321" i="6"/>
  <c r="I335" i="6"/>
  <c r="I349" i="6"/>
  <c r="I363" i="6"/>
  <c r="I379" i="6"/>
  <c r="I393" i="6"/>
  <c r="I407" i="6"/>
  <c r="I421" i="6"/>
  <c r="I435" i="6"/>
  <c r="I450" i="6"/>
  <c r="I464" i="6"/>
  <c r="I478" i="6"/>
  <c r="I492" i="6"/>
  <c r="I7" i="6"/>
  <c r="I23" i="6"/>
  <c r="I39" i="6"/>
  <c r="I57" i="6"/>
  <c r="I73" i="6"/>
  <c r="I92" i="6"/>
  <c r="I107" i="6"/>
  <c r="I122" i="6"/>
  <c r="I138" i="6"/>
  <c r="I153" i="6"/>
  <c r="L495" i="6"/>
  <c r="M495" i="6" s="1"/>
  <c r="N495" i="6" s="1"/>
  <c r="L475" i="6"/>
  <c r="M475" i="6" s="1"/>
  <c r="N475" i="6" s="1"/>
  <c r="L459" i="6"/>
  <c r="M459" i="6" s="1"/>
  <c r="N459" i="6" s="1"/>
  <c r="L443" i="6"/>
  <c r="M443" i="6" s="1"/>
  <c r="N443" i="6" s="1"/>
  <c r="L423" i="6"/>
  <c r="M423" i="6" s="1"/>
  <c r="N423" i="6" s="1"/>
  <c r="L407" i="6"/>
  <c r="M407" i="6" s="1"/>
  <c r="N407" i="6" s="1"/>
  <c r="L390" i="6"/>
  <c r="M390" i="6" s="1"/>
  <c r="N390" i="6" s="1"/>
  <c r="L371" i="6"/>
  <c r="M371" i="6" s="1"/>
  <c r="N371" i="6" s="1"/>
  <c r="L354" i="6"/>
  <c r="M354" i="6" s="1"/>
  <c r="N354" i="6" s="1"/>
  <c r="L338" i="6"/>
  <c r="M338" i="6" s="1"/>
  <c r="N338" i="6" s="1"/>
  <c r="L318" i="6"/>
  <c r="M318" i="6" s="1"/>
  <c r="N318" i="6" s="1"/>
  <c r="L302" i="6"/>
  <c r="M302" i="6" s="1"/>
  <c r="N302" i="6" s="1"/>
  <c r="L286" i="6"/>
  <c r="M286" i="6" s="1"/>
  <c r="N286" i="6" s="1"/>
  <c r="L266" i="6"/>
  <c r="M266" i="6" s="1"/>
  <c r="N266" i="6" s="1"/>
  <c r="L250" i="6"/>
  <c r="M250" i="6" s="1"/>
  <c r="N250" i="6" s="1"/>
  <c r="L233" i="6"/>
  <c r="M233" i="6" s="1"/>
  <c r="N233" i="6" s="1"/>
  <c r="L214" i="6"/>
  <c r="M214" i="6" s="1"/>
  <c r="N214" i="6" s="1"/>
  <c r="L197" i="6"/>
  <c r="M197" i="6" s="1"/>
  <c r="N197" i="6" s="1"/>
  <c r="L181" i="6"/>
  <c r="M181" i="6" s="1"/>
  <c r="N181" i="6" s="1"/>
  <c r="L161" i="6"/>
  <c r="M161" i="6" s="1"/>
  <c r="N161" i="6" s="1"/>
  <c r="L145" i="6"/>
  <c r="M145" i="6" s="1"/>
  <c r="N145" i="6" s="1"/>
  <c r="L128" i="6"/>
  <c r="M128" i="6" s="1"/>
  <c r="N128" i="6" s="1"/>
  <c r="L109" i="6"/>
  <c r="M109" i="6" s="1"/>
  <c r="N109" i="6" s="1"/>
  <c r="L92" i="6"/>
  <c r="M92" i="6" s="1"/>
  <c r="N92" i="6" s="1"/>
  <c r="L76" i="6"/>
  <c r="M76" i="6" s="1"/>
  <c r="N76" i="6" s="1"/>
  <c r="L56" i="6"/>
  <c r="M56" i="6" s="1"/>
  <c r="N56" i="6" s="1"/>
  <c r="L40" i="6"/>
  <c r="M40" i="6" s="1"/>
  <c r="N40" i="6" s="1"/>
  <c r="L24" i="6"/>
  <c r="M24" i="6" s="1"/>
  <c r="N24" i="6" s="1"/>
  <c r="I486" i="6"/>
  <c r="I467" i="6"/>
  <c r="I446" i="6"/>
  <c r="I428" i="6"/>
  <c r="I410" i="6"/>
  <c r="I389" i="6"/>
  <c r="I371" i="6"/>
  <c r="I354" i="6"/>
  <c r="I332" i="6"/>
  <c r="I314" i="6"/>
  <c r="I296" i="6"/>
  <c r="I275" i="6"/>
  <c r="I254" i="6"/>
  <c r="I236" i="6"/>
  <c r="I212" i="6"/>
  <c r="I191" i="6"/>
  <c r="I173" i="6"/>
  <c r="I147" i="6"/>
  <c r="I126" i="6"/>
  <c r="I99" i="6"/>
  <c r="I80" i="6"/>
  <c r="I50" i="6"/>
  <c r="I26" i="6"/>
  <c r="L7" i="6"/>
  <c r="M7" i="6" s="1"/>
  <c r="N7" i="6" s="1"/>
  <c r="L19" i="6"/>
  <c r="M19" i="6" s="1"/>
  <c r="N19" i="6" s="1"/>
  <c r="L8" i="6"/>
  <c r="M8" i="6" s="1"/>
  <c r="N8" i="6" s="1"/>
  <c r="L21" i="6"/>
  <c r="M21" i="6" s="1"/>
  <c r="N21" i="6" s="1"/>
  <c r="L33" i="6"/>
  <c r="M33" i="6" s="1"/>
  <c r="N33" i="6" s="1"/>
  <c r="L45" i="6"/>
  <c r="M45" i="6" s="1"/>
  <c r="N45" i="6" s="1"/>
  <c r="L57" i="6"/>
  <c r="M57" i="6" s="1"/>
  <c r="N57" i="6" s="1"/>
  <c r="L69" i="6"/>
  <c r="M69" i="6" s="1"/>
  <c r="N69" i="6" s="1"/>
  <c r="L81" i="6"/>
  <c r="M81" i="6" s="1"/>
  <c r="N81" i="6" s="1"/>
  <c r="L93" i="6"/>
  <c r="M93" i="6" s="1"/>
  <c r="N93" i="6" s="1"/>
  <c r="L105" i="6"/>
  <c r="M105" i="6" s="1"/>
  <c r="N105" i="6" s="1"/>
  <c r="L117" i="6"/>
  <c r="M117" i="6" s="1"/>
  <c r="N117" i="6" s="1"/>
  <c r="L129" i="6"/>
  <c r="M129" i="6" s="1"/>
  <c r="N129" i="6" s="1"/>
  <c r="L141" i="6"/>
  <c r="M141" i="6" s="1"/>
  <c r="N141" i="6" s="1"/>
  <c r="L153" i="6"/>
  <c r="M153" i="6" s="1"/>
  <c r="N153" i="6" s="1"/>
  <c r="L165" i="6"/>
  <c r="M165" i="6" s="1"/>
  <c r="N165" i="6" s="1"/>
  <c r="L177" i="6"/>
  <c r="M177" i="6" s="1"/>
  <c r="N177" i="6" s="1"/>
  <c r="L189" i="6"/>
  <c r="M189" i="6" s="1"/>
  <c r="N189" i="6" s="1"/>
  <c r="L201" i="6"/>
  <c r="M201" i="6" s="1"/>
  <c r="N201" i="6" s="1"/>
  <c r="L213" i="6"/>
  <c r="M213" i="6" s="1"/>
  <c r="N213" i="6" s="1"/>
  <c r="L225" i="6"/>
  <c r="M225" i="6" s="1"/>
  <c r="N225" i="6" s="1"/>
  <c r="L237" i="6"/>
  <c r="M237" i="6" s="1"/>
  <c r="N237" i="6" s="1"/>
  <c r="L249" i="6"/>
  <c r="M249" i="6" s="1"/>
  <c r="N249" i="6" s="1"/>
  <c r="L261" i="6"/>
  <c r="M261" i="6" s="1"/>
  <c r="N261" i="6" s="1"/>
  <c r="L273" i="6"/>
  <c r="M273" i="6" s="1"/>
  <c r="N273" i="6" s="1"/>
  <c r="L285" i="6"/>
  <c r="M285" i="6" s="1"/>
  <c r="N285" i="6" s="1"/>
  <c r="L297" i="6"/>
  <c r="M297" i="6" s="1"/>
  <c r="N297" i="6" s="1"/>
  <c r="L309" i="6"/>
  <c r="M309" i="6" s="1"/>
  <c r="N309" i="6" s="1"/>
  <c r="L321" i="6"/>
  <c r="M321" i="6" s="1"/>
  <c r="N321" i="6" s="1"/>
  <c r="L333" i="6"/>
  <c r="M333" i="6" s="1"/>
  <c r="N333" i="6" s="1"/>
  <c r="L345" i="6"/>
  <c r="M345" i="6" s="1"/>
  <c r="N345" i="6" s="1"/>
  <c r="L357" i="6"/>
  <c r="M357" i="6" s="1"/>
  <c r="N357" i="6" s="1"/>
  <c r="L369" i="6"/>
  <c r="M369" i="6" s="1"/>
  <c r="N369" i="6" s="1"/>
  <c r="L381" i="6"/>
  <c r="M381" i="6" s="1"/>
  <c r="N381" i="6" s="1"/>
  <c r="L393" i="6"/>
  <c r="M393" i="6" s="1"/>
  <c r="N393" i="6" s="1"/>
  <c r="L405" i="6"/>
  <c r="M405" i="6" s="1"/>
  <c r="N405" i="6" s="1"/>
  <c r="L417" i="6"/>
  <c r="M417" i="6" s="1"/>
  <c r="N417" i="6" s="1"/>
  <c r="L429" i="6"/>
  <c r="M429" i="6" s="1"/>
  <c r="N429" i="6" s="1"/>
  <c r="L441" i="6"/>
  <c r="M441" i="6" s="1"/>
  <c r="N441" i="6" s="1"/>
  <c r="L453" i="6"/>
  <c r="M453" i="6" s="1"/>
  <c r="N453" i="6" s="1"/>
  <c r="L465" i="6"/>
  <c r="M465" i="6" s="1"/>
  <c r="N465" i="6" s="1"/>
  <c r="L477" i="6"/>
  <c r="M477" i="6" s="1"/>
  <c r="N477" i="6" s="1"/>
  <c r="L489" i="6"/>
  <c r="M489" i="6" s="1"/>
  <c r="N489" i="6" s="1"/>
  <c r="L501" i="6"/>
  <c r="M501" i="6" s="1"/>
  <c r="N501" i="6" s="1"/>
  <c r="L3" i="6"/>
  <c r="M3" i="6" s="1"/>
  <c r="N3" i="6" s="1"/>
  <c r="L17" i="6"/>
  <c r="M17" i="6" s="1"/>
  <c r="N17" i="6" s="1"/>
  <c r="L31" i="6"/>
  <c r="M31" i="6" s="1"/>
  <c r="N31" i="6" s="1"/>
  <c r="L44" i="6"/>
  <c r="M44" i="6" s="1"/>
  <c r="N44" i="6" s="1"/>
  <c r="L58" i="6"/>
  <c r="M58" i="6" s="1"/>
  <c r="N58" i="6" s="1"/>
  <c r="L71" i="6"/>
  <c r="M71" i="6" s="1"/>
  <c r="N71" i="6" s="1"/>
  <c r="L84" i="6"/>
  <c r="M84" i="6" s="1"/>
  <c r="N84" i="6" s="1"/>
  <c r="L97" i="6"/>
  <c r="M97" i="6" s="1"/>
  <c r="N97" i="6" s="1"/>
  <c r="L110" i="6"/>
  <c r="M110" i="6" s="1"/>
  <c r="N110" i="6" s="1"/>
  <c r="L123" i="6"/>
  <c r="M123" i="6" s="1"/>
  <c r="N123" i="6" s="1"/>
  <c r="L136" i="6"/>
  <c r="M136" i="6" s="1"/>
  <c r="N136" i="6" s="1"/>
  <c r="L149" i="6"/>
  <c r="M149" i="6" s="1"/>
  <c r="N149" i="6" s="1"/>
  <c r="L162" i="6"/>
  <c r="M162" i="6" s="1"/>
  <c r="N162" i="6" s="1"/>
  <c r="L175" i="6"/>
  <c r="M175" i="6" s="1"/>
  <c r="N175" i="6" s="1"/>
  <c r="L188" i="6"/>
  <c r="M188" i="6" s="1"/>
  <c r="N188" i="6" s="1"/>
  <c r="L202" i="6"/>
  <c r="M202" i="6" s="1"/>
  <c r="N202" i="6" s="1"/>
  <c r="L215" i="6"/>
  <c r="M215" i="6" s="1"/>
  <c r="N215" i="6" s="1"/>
  <c r="L228" i="6"/>
  <c r="M228" i="6" s="1"/>
  <c r="N228" i="6" s="1"/>
  <c r="L241" i="6"/>
  <c r="M241" i="6" s="1"/>
  <c r="N241" i="6" s="1"/>
  <c r="L254" i="6"/>
  <c r="M254" i="6" s="1"/>
  <c r="N254" i="6" s="1"/>
  <c r="L267" i="6"/>
  <c r="M267" i="6" s="1"/>
  <c r="N267" i="6" s="1"/>
  <c r="L280" i="6"/>
  <c r="M280" i="6" s="1"/>
  <c r="N280" i="6" s="1"/>
  <c r="L293" i="6"/>
  <c r="M293" i="6" s="1"/>
  <c r="N293" i="6" s="1"/>
  <c r="L306" i="6"/>
  <c r="M306" i="6" s="1"/>
  <c r="N306" i="6" s="1"/>
  <c r="L319" i="6"/>
  <c r="M319" i="6" s="1"/>
  <c r="N319" i="6" s="1"/>
  <c r="L332" i="6"/>
  <c r="M332" i="6" s="1"/>
  <c r="N332" i="6" s="1"/>
  <c r="L346" i="6"/>
  <c r="M346" i="6" s="1"/>
  <c r="N346" i="6" s="1"/>
  <c r="L359" i="6"/>
  <c r="M359" i="6" s="1"/>
  <c r="N359" i="6" s="1"/>
  <c r="L372" i="6"/>
  <c r="M372" i="6" s="1"/>
  <c r="N372" i="6" s="1"/>
  <c r="L385" i="6"/>
  <c r="M385" i="6" s="1"/>
  <c r="N385" i="6" s="1"/>
  <c r="L398" i="6"/>
  <c r="M398" i="6" s="1"/>
  <c r="N398" i="6" s="1"/>
  <c r="L411" i="6"/>
  <c r="M411" i="6" s="1"/>
  <c r="N411" i="6" s="1"/>
  <c r="L424" i="6"/>
  <c r="M424" i="6" s="1"/>
  <c r="N424" i="6" s="1"/>
  <c r="L437" i="6"/>
  <c r="M437" i="6" s="1"/>
  <c r="N437" i="6" s="1"/>
  <c r="L450" i="6"/>
  <c r="M450" i="6" s="1"/>
  <c r="N450" i="6" s="1"/>
  <c r="L463" i="6"/>
  <c r="M463" i="6" s="1"/>
  <c r="N463" i="6" s="1"/>
  <c r="L476" i="6"/>
  <c r="M476" i="6" s="1"/>
  <c r="N476" i="6" s="1"/>
  <c r="L490" i="6"/>
  <c r="M490" i="6" s="1"/>
  <c r="N490" i="6" s="1"/>
  <c r="L4" i="6"/>
  <c r="M4" i="6" s="1"/>
  <c r="N4" i="6" s="1"/>
  <c r="L18" i="6"/>
  <c r="M18" i="6" s="1"/>
  <c r="N18" i="6" s="1"/>
  <c r="L32" i="6"/>
  <c r="M32" i="6" s="1"/>
  <c r="N32" i="6" s="1"/>
  <c r="L46" i="6"/>
  <c r="M46" i="6" s="1"/>
  <c r="N46" i="6" s="1"/>
  <c r="L59" i="6"/>
  <c r="M59" i="6" s="1"/>
  <c r="N59" i="6" s="1"/>
  <c r="L72" i="6"/>
  <c r="M72" i="6" s="1"/>
  <c r="N72" i="6" s="1"/>
  <c r="L85" i="6"/>
  <c r="M85" i="6" s="1"/>
  <c r="N85" i="6" s="1"/>
  <c r="L98" i="6"/>
  <c r="M98" i="6" s="1"/>
  <c r="N98" i="6" s="1"/>
  <c r="L111" i="6"/>
  <c r="M111" i="6" s="1"/>
  <c r="N111" i="6" s="1"/>
  <c r="L124" i="6"/>
  <c r="M124" i="6" s="1"/>
  <c r="N124" i="6" s="1"/>
  <c r="L137" i="6"/>
  <c r="M137" i="6" s="1"/>
  <c r="N137" i="6" s="1"/>
  <c r="L150" i="6"/>
  <c r="M150" i="6" s="1"/>
  <c r="N150" i="6" s="1"/>
  <c r="L163" i="6"/>
  <c r="M163" i="6" s="1"/>
  <c r="N163" i="6" s="1"/>
  <c r="L176" i="6"/>
  <c r="M176" i="6" s="1"/>
  <c r="N176" i="6" s="1"/>
  <c r="L190" i="6"/>
  <c r="M190" i="6" s="1"/>
  <c r="N190" i="6" s="1"/>
  <c r="L203" i="6"/>
  <c r="M203" i="6" s="1"/>
  <c r="N203" i="6" s="1"/>
  <c r="L216" i="6"/>
  <c r="M216" i="6" s="1"/>
  <c r="N216" i="6" s="1"/>
  <c r="L229" i="6"/>
  <c r="M229" i="6" s="1"/>
  <c r="N229" i="6" s="1"/>
  <c r="L242" i="6"/>
  <c r="M242" i="6" s="1"/>
  <c r="N242" i="6" s="1"/>
  <c r="L255" i="6"/>
  <c r="M255" i="6" s="1"/>
  <c r="N255" i="6" s="1"/>
  <c r="L268" i="6"/>
  <c r="M268" i="6" s="1"/>
  <c r="N268" i="6" s="1"/>
  <c r="L281" i="6"/>
  <c r="M281" i="6" s="1"/>
  <c r="N281" i="6" s="1"/>
  <c r="L294" i="6"/>
  <c r="M294" i="6" s="1"/>
  <c r="N294" i="6" s="1"/>
  <c r="L307" i="6"/>
  <c r="M307" i="6" s="1"/>
  <c r="N307" i="6" s="1"/>
  <c r="L320" i="6"/>
  <c r="M320" i="6" s="1"/>
  <c r="N320" i="6" s="1"/>
  <c r="L334" i="6"/>
  <c r="M334" i="6" s="1"/>
  <c r="N334" i="6" s="1"/>
  <c r="L347" i="6"/>
  <c r="M347" i="6" s="1"/>
  <c r="N347" i="6" s="1"/>
  <c r="L360" i="6"/>
  <c r="M360" i="6" s="1"/>
  <c r="N360" i="6" s="1"/>
  <c r="L373" i="6"/>
  <c r="M373" i="6" s="1"/>
  <c r="N373" i="6" s="1"/>
  <c r="L386" i="6"/>
  <c r="M386" i="6" s="1"/>
  <c r="N386" i="6" s="1"/>
  <c r="L399" i="6"/>
  <c r="M399" i="6" s="1"/>
  <c r="N399" i="6" s="1"/>
  <c r="L412" i="6"/>
  <c r="M412" i="6" s="1"/>
  <c r="N412" i="6" s="1"/>
  <c r="L425" i="6"/>
  <c r="M425" i="6" s="1"/>
  <c r="N425" i="6" s="1"/>
  <c r="L438" i="6"/>
  <c r="M438" i="6" s="1"/>
  <c r="N438" i="6" s="1"/>
  <c r="L451" i="6"/>
  <c r="M451" i="6" s="1"/>
  <c r="N451" i="6" s="1"/>
  <c r="L464" i="6"/>
  <c r="M464" i="6" s="1"/>
  <c r="N464" i="6" s="1"/>
  <c r="L478" i="6"/>
  <c r="M478" i="6" s="1"/>
  <c r="N478" i="6" s="1"/>
  <c r="L491" i="6"/>
  <c r="M491" i="6" s="1"/>
  <c r="N491" i="6" s="1"/>
  <c r="L5" i="6"/>
  <c r="M5" i="6" s="1"/>
  <c r="N5" i="6" s="1"/>
  <c r="L20" i="6"/>
  <c r="M20" i="6" s="1"/>
  <c r="N20" i="6" s="1"/>
  <c r="L34" i="6"/>
  <c r="M34" i="6" s="1"/>
  <c r="N34" i="6" s="1"/>
  <c r="L47" i="6"/>
  <c r="M47" i="6" s="1"/>
  <c r="N47" i="6" s="1"/>
  <c r="L60" i="6"/>
  <c r="M60" i="6" s="1"/>
  <c r="N60" i="6" s="1"/>
  <c r="L73" i="6"/>
  <c r="M73" i="6" s="1"/>
  <c r="N73" i="6" s="1"/>
  <c r="L86" i="6"/>
  <c r="M86" i="6" s="1"/>
  <c r="N86" i="6" s="1"/>
  <c r="L99" i="6"/>
  <c r="M99" i="6" s="1"/>
  <c r="N99" i="6" s="1"/>
  <c r="L112" i="6"/>
  <c r="M112" i="6" s="1"/>
  <c r="N112" i="6" s="1"/>
  <c r="L125" i="6"/>
  <c r="M125" i="6" s="1"/>
  <c r="N125" i="6" s="1"/>
  <c r="L138" i="6"/>
  <c r="M138" i="6" s="1"/>
  <c r="N138" i="6" s="1"/>
  <c r="L151" i="6"/>
  <c r="M151" i="6" s="1"/>
  <c r="N151" i="6" s="1"/>
  <c r="L164" i="6"/>
  <c r="M164" i="6" s="1"/>
  <c r="N164" i="6" s="1"/>
  <c r="L178" i="6"/>
  <c r="M178" i="6" s="1"/>
  <c r="N178" i="6" s="1"/>
  <c r="L191" i="6"/>
  <c r="M191" i="6" s="1"/>
  <c r="N191" i="6" s="1"/>
  <c r="L204" i="6"/>
  <c r="M204" i="6" s="1"/>
  <c r="N204" i="6" s="1"/>
  <c r="L217" i="6"/>
  <c r="M217" i="6" s="1"/>
  <c r="N217" i="6" s="1"/>
  <c r="L230" i="6"/>
  <c r="M230" i="6" s="1"/>
  <c r="N230" i="6" s="1"/>
  <c r="L243" i="6"/>
  <c r="M243" i="6" s="1"/>
  <c r="N243" i="6" s="1"/>
  <c r="L256" i="6"/>
  <c r="M256" i="6" s="1"/>
  <c r="N256" i="6" s="1"/>
  <c r="L269" i="6"/>
  <c r="M269" i="6" s="1"/>
  <c r="N269" i="6" s="1"/>
  <c r="L282" i="6"/>
  <c r="M282" i="6" s="1"/>
  <c r="N282" i="6" s="1"/>
  <c r="L295" i="6"/>
  <c r="M295" i="6" s="1"/>
  <c r="N295" i="6" s="1"/>
  <c r="L308" i="6"/>
  <c r="M308" i="6" s="1"/>
  <c r="N308" i="6" s="1"/>
  <c r="L322" i="6"/>
  <c r="M322" i="6" s="1"/>
  <c r="N322" i="6" s="1"/>
  <c r="L335" i="6"/>
  <c r="M335" i="6" s="1"/>
  <c r="N335" i="6" s="1"/>
  <c r="L348" i="6"/>
  <c r="M348" i="6" s="1"/>
  <c r="N348" i="6" s="1"/>
  <c r="L361" i="6"/>
  <c r="M361" i="6" s="1"/>
  <c r="N361" i="6" s="1"/>
  <c r="L374" i="6"/>
  <c r="M374" i="6" s="1"/>
  <c r="N374" i="6" s="1"/>
  <c r="L387" i="6"/>
  <c r="M387" i="6" s="1"/>
  <c r="N387" i="6" s="1"/>
  <c r="L400" i="6"/>
  <c r="M400" i="6" s="1"/>
  <c r="N400" i="6" s="1"/>
  <c r="L413" i="6"/>
  <c r="M413" i="6" s="1"/>
  <c r="N413" i="6" s="1"/>
  <c r="L426" i="6"/>
  <c r="M426" i="6" s="1"/>
  <c r="N426" i="6" s="1"/>
  <c r="L439" i="6"/>
  <c r="M439" i="6" s="1"/>
  <c r="N439" i="6" s="1"/>
  <c r="L452" i="6"/>
  <c r="M452" i="6" s="1"/>
  <c r="N452" i="6" s="1"/>
  <c r="L466" i="6"/>
  <c r="M466" i="6" s="1"/>
  <c r="N466" i="6" s="1"/>
  <c r="L479" i="6"/>
  <c r="M479" i="6" s="1"/>
  <c r="N479" i="6" s="1"/>
  <c r="L492" i="6"/>
  <c r="M492" i="6" s="1"/>
  <c r="N492" i="6" s="1"/>
  <c r="L494" i="6"/>
  <c r="M494" i="6" s="1"/>
  <c r="N494" i="6" s="1"/>
  <c r="L474" i="6"/>
  <c r="M474" i="6" s="1"/>
  <c r="N474" i="6" s="1"/>
  <c r="L458" i="6"/>
  <c r="M458" i="6" s="1"/>
  <c r="N458" i="6" s="1"/>
  <c r="L442" i="6"/>
  <c r="M442" i="6" s="1"/>
  <c r="N442" i="6" s="1"/>
  <c r="L422" i="6"/>
  <c r="M422" i="6" s="1"/>
  <c r="N422" i="6" s="1"/>
  <c r="L406" i="6"/>
  <c r="M406" i="6" s="1"/>
  <c r="N406" i="6" s="1"/>
  <c r="L389" i="6"/>
  <c r="M389" i="6" s="1"/>
  <c r="N389" i="6" s="1"/>
  <c r="L370" i="6"/>
  <c r="M370" i="6" s="1"/>
  <c r="N370" i="6" s="1"/>
  <c r="L353" i="6"/>
  <c r="M353" i="6" s="1"/>
  <c r="N353" i="6" s="1"/>
  <c r="L337" i="6"/>
  <c r="M337" i="6" s="1"/>
  <c r="N337" i="6" s="1"/>
  <c r="L317" i="6"/>
  <c r="M317" i="6" s="1"/>
  <c r="N317" i="6" s="1"/>
  <c r="L301" i="6"/>
  <c r="M301" i="6" s="1"/>
  <c r="N301" i="6" s="1"/>
  <c r="L284" i="6"/>
  <c r="M284" i="6" s="1"/>
  <c r="N284" i="6" s="1"/>
  <c r="L265" i="6"/>
  <c r="M265" i="6" s="1"/>
  <c r="N265" i="6" s="1"/>
  <c r="L248" i="6"/>
  <c r="M248" i="6" s="1"/>
  <c r="N248" i="6" s="1"/>
  <c r="L232" i="6"/>
  <c r="M232" i="6" s="1"/>
  <c r="N232" i="6" s="1"/>
  <c r="L212" i="6"/>
  <c r="M212" i="6" s="1"/>
  <c r="N212" i="6" s="1"/>
  <c r="L196" i="6"/>
  <c r="M196" i="6" s="1"/>
  <c r="N196" i="6" s="1"/>
  <c r="L180" i="6"/>
  <c r="M180" i="6" s="1"/>
  <c r="N180" i="6" s="1"/>
  <c r="L160" i="6"/>
  <c r="M160" i="6" s="1"/>
  <c r="N160" i="6" s="1"/>
  <c r="L144" i="6"/>
  <c r="M144" i="6" s="1"/>
  <c r="N144" i="6" s="1"/>
  <c r="L127" i="6"/>
  <c r="M127" i="6" s="1"/>
  <c r="N127" i="6" s="1"/>
  <c r="L108" i="6"/>
  <c r="M108" i="6" s="1"/>
  <c r="N108" i="6" s="1"/>
  <c r="L91" i="6"/>
  <c r="M91" i="6" s="1"/>
  <c r="N91" i="6" s="1"/>
  <c r="L75" i="6"/>
  <c r="M75" i="6" s="1"/>
  <c r="N75" i="6" s="1"/>
  <c r="L55" i="6"/>
  <c r="M55" i="6" s="1"/>
  <c r="N55" i="6" s="1"/>
  <c r="L39" i="6"/>
  <c r="M39" i="6" s="1"/>
  <c r="N39" i="6" s="1"/>
  <c r="L23" i="6"/>
  <c r="M23" i="6" s="1"/>
  <c r="N23" i="6" s="1"/>
  <c r="I502" i="6"/>
  <c r="I485" i="6"/>
  <c r="I466" i="6"/>
  <c r="I445" i="6"/>
  <c r="I427" i="6"/>
  <c r="I409" i="6"/>
  <c r="I387" i="6"/>
  <c r="I370" i="6"/>
  <c r="I353" i="6"/>
  <c r="I331" i="6"/>
  <c r="I313" i="6"/>
  <c r="I295" i="6"/>
  <c r="I272" i="6"/>
  <c r="I253" i="6"/>
  <c r="I233" i="6"/>
  <c r="I211" i="6"/>
  <c r="I190" i="6"/>
  <c r="I171" i="6"/>
  <c r="I146" i="6"/>
  <c r="I125" i="6"/>
  <c r="I98" i="6"/>
  <c r="I79" i="6"/>
  <c r="I49" i="6"/>
  <c r="I25" i="6"/>
  <c r="L493" i="6"/>
  <c r="M493" i="6" s="1"/>
  <c r="N493" i="6" s="1"/>
  <c r="L473" i="6"/>
  <c r="M473" i="6" s="1"/>
  <c r="N473" i="6" s="1"/>
  <c r="L457" i="6"/>
  <c r="M457" i="6" s="1"/>
  <c r="N457" i="6" s="1"/>
  <c r="L440" i="6"/>
  <c r="M440" i="6" s="1"/>
  <c r="N440" i="6" s="1"/>
  <c r="L421" i="6"/>
  <c r="M421" i="6" s="1"/>
  <c r="N421" i="6" s="1"/>
  <c r="L404" i="6"/>
  <c r="M404" i="6" s="1"/>
  <c r="N404" i="6" s="1"/>
  <c r="L388" i="6"/>
  <c r="M388" i="6" s="1"/>
  <c r="N388" i="6" s="1"/>
  <c r="L368" i="6"/>
  <c r="M368" i="6" s="1"/>
  <c r="N368" i="6" s="1"/>
  <c r="L352" i="6"/>
  <c r="M352" i="6" s="1"/>
  <c r="N352" i="6" s="1"/>
  <c r="L336" i="6"/>
  <c r="M336" i="6" s="1"/>
  <c r="N336" i="6" s="1"/>
  <c r="L316" i="6"/>
  <c r="M316" i="6" s="1"/>
  <c r="N316" i="6" s="1"/>
  <c r="L300" i="6"/>
  <c r="M300" i="6" s="1"/>
  <c r="N300" i="6" s="1"/>
  <c r="L283" i="6"/>
  <c r="M283" i="6" s="1"/>
  <c r="N283" i="6" s="1"/>
  <c r="L264" i="6"/>
  <c r="M264" i="6" s="1"/>
  <c r="N264" i="6" s="1"/>
  <c r="L247" i="6"/>
  <c r="M247" i="6" s="1"/>
  <c r="N247" i="6" s="1"/>
  <c r="L231" i="6"/>
  <c r="M231" i="6" s="1"/>
  <c r="N231" i="6" s="1"/>
  <c r="L211" i="6"/>
  <c r="M211" i="6" s="1"/>
  <c r="N211" i="6" s="1"/>
  <c r="L195" i="6"/>
  <c r="M195" i="6" s="1"/>
  <c r="N195" i="6" s="1"/>
  <c r="L179" i="6"/>
  <c r="M179" i="6" s="1"/>
  <c r="N179" i="6" s="1"/>
  <c r="L159" i="6"/>
  <c r="M159" i="6" s="1"/>
  <c r="N159" i="6" s="1"/>
  <c r="L143" i="6"/>
  <c r="M143" i="6" s="1"/>
  <c r="N143" i="6" s="1"/>
  <c r="L126" i="6"/>
  <c r="M126" i="6" s="1"/>
  <c r="N126" i="6" s="1"/>
  <c r="L107" i="6"/>
  <c r="M107" i="6" s="1"/>
  <c r="N107" i="6" s="1"/>
  <c r="L90" i="6"/>
  <c r="M90" i="6" s="1"/>
  <c r="N90" i="6" s="1"/>
  <c r="L74" i="6"/>
  <c r="M74" i="6" s="1"/>
  <c r="N74" i="6" s="1"/>
  <c r="L54" i="6"/>
  <c r="M54" i="6" s="1"/>
  <c r="N54" i="6" s="1"/>
  <c r="L38" i="6"/>
  <c r="M38" i="6" s="1"/>
  <c r="N38" i="6" s="1"/>
  <c r="L22" i="6"/>
  <c r="M22" i="6" s="1"/>
  <c r="N22" i="6" s="1"/>
  <c r="I501" i="6"/>
  <c r="I483" i="6"/>
  <c r="I465" i="6"/>
  <c r="I444" i="6"/>
  <c r="I426" i="6"/>
  <c r="I408" i="6"/>
  <c r="I386" i="6"/>
  <c r="I369" i="6"/>
  <c r="I350" i="6"/>
  <c r="I330" i="6"/>
  <c r="I311" i="6"/>
  <c r="I294" i="6"/>
  <c r="I271" i="6"/>
  <c r="I252" i="6"/>
  <c r="I231" i="6"/>
  <c r="I210" i="6"/>
  <c r="I189" i="6"/>
  <c r="I170" i="6"/>
  <c r="I145" i="6"/>
  <c r="I123" i="6"/>
  <c r="I97" i="6"/>
  <c r="I74" i="6"/>
  <c r="I46" i="6"/>
  <c r="I24" i="6"/>
  <c r="L488" i="6"/>
  <c r="M488" i="6" s="1"/>
  <c r="N488" i="6" s="1"/>
  <c r="L472" i="6"/>
  <c r="M472" i="6" s="1"/>
  <c r="N472" i="6" s="1"/>
  <c r="L456" i="6"/>
  <c r="M456" i="6" s="1"/>
  <c r="N456" i="6" s="1"/>
  <c r="L436" i="6"/>
  <c r="M436" i="6" s="1"/>
  <c r="N436" i="6" s="1"/>
  <c r="L420" i="6"/>
  <c r="M420" i="6" s="1"/>
  <c r="N420" i="6" s="1"/>
  <c r="L403" i="6"/>
  <c r="M403" i="6" s="1"/>
  <c r="N403" i="6" s="1"/>
  <c r="L384" i="6"/>
  <c r="M384" i="6" s="1"/>
  <c r="N384" i="6" s="1"/>
  <c r="L367" i="6"/>
  <c r="M367" i="6" s="1"/>
  <c r="N367" i="6" s="1"/>
  <c r="L351" i="6"/>
  <c r="M351" i="6" s="1"/>
  <c r="N351" i="6" s="1"/>
  <c r="L331" i="6"/>
  <c r="M331" i="6" s="1"/>
  <c r="N331" i="6" s="1"/>
  <c r="L315" i="6"/>
  <c r="M315" i="6" s="1"/>
  <c r="N315" i="6" s="1"/>
  <c r="L299" i="6"/>
  <c r="M299" i="6" s="1"/>
  <c r="N299" i="6" s="1"/>
  <c r="L279" i="6"/>
  <c r="M279" i="6" s="1"/>
  <c r="N279" i="6" s="1"/>
  <c r="L263" i="6"/>
  <c r="M263" i="6" s="1"/>
  <c r="N263" i="6" s="1"/>
  <c r="L246" i="6"/>
  <c r="M246" i="6" s="1"/>
  <c r="N246" i="6" s="1"/>
  <c r="L227" i="6"/>
  <c r="M227" i="6" s="1"/>
  <c r="N227" i="6" s="1"/>
  <c r="L210" i="6"/>
  <c r="M210" i="6" s="1"/>
  <c r="N210" i="6" s="1"/>
  <c r="L194" i="6"/>
  <c r="M194" i="6" s="1"/>
  <c r="N194" i="6" s="1"/>
  <c r="L174" i="6"/>
  <c r="M174" i="6" s="1"/>
  <c r="N174" i="6" s="1"/>
  <c r="L158" i="6"/>
  <c r="M158" i="6" s="1"/>
  <c r="N158" i="6" s="1"/>
  <c r="L142" i="6"/>
  <c r="M142" i="6" s="1"/>
  <c r="N142" i="6" s="1"/>
  <c r="L122" i="6"/>
  <c r="M122" i="6" s="1"/>
  <c r="N122" i="6" s="1"/>
  <c r="L106" i="6"/>
  <c r="M106" i="6" s="1"/>
  <c r="N106" i="6" s="1"/>
  <c r="L89" i="6"/>
  <c r="M89" i="6" s="1"/>
  <c r="N89" i="6" s="1"/>
  <c r="L70" i="6"/>
  <c r="M70" i="6" s="1"/>
  <c r="N70" i="6" s="1"/>
  <c r="L53" i="6"/>
  <c r="M53" i="6" s="1"/>
  <c r="N53" i="6" s="1"/>
  <c r="L37" i="6"/>
  <c r="M37" i="6" s="1"/>
  <c r="N37" i="6" s="1"/>
  <c r="L16" i="6"/>
  <c r="M16" i="6" s="1"/>
  <c r="N16" i="6" s="1"/>
  <c r="I500" i="6"/>
  <c r="I481" i="6"/>
  <c r="I461" i="6"/>
  <c r="I442" i="6"/>
  <c r="I425" i="6"/>
  <c r="I403" i="6"/>
  <c r="I385" i="6"/>
  <c r="I368" i="6"/>
  <c r="I346" i="6"/>
  <c r="I329" i="6"/>
  <c r="I310" i="6"/>
  <c r="I289" i="6"/>
  <c r="I270" i="6"/>
  <c r="I251" i="6"/>
  <c r="I227" i="6"/>
  <c r="I206" i="6"/>
  <c r="I188" i="6"/>
  <c r="I164" i="6"/>
  <c r="I144" i="6"/>
  <c r="I118" i="6"/>
  <c r="I96" i="6"/>
  <c r="I69" i="6"/>
  <c r="I45" i="6"/>
  <c r="I15" i="6"/>
  <c r="B10" i="1"/>
  <c r="B9" i="1"/>
  <c r="B8" i="1"/>
  <c r="B14" i="1"/>
  <c r="B12" i="8" l="1"/>
  <c r="B8" i="8"/>
  <c r="I503" i="8"/>
  <c r="J503" i="8" s="1"/>
  <c r="I501" i="8"/>
  <c r="J501" i="8" s="1"/>
  <c r="I499" i="8"/>
  <c r="J499" i="8" s="1"/>
  <c r="I497" i="8"/>
  <c r="J497" i="8" s="1"/>
  <c r="I495" i="8"/>
  <c r="J495" i="8" s="1"/>
  <c r="I493" i="8"/>
  <c r="J493" i="8" s="1"/>
  <c r="I491" i="8"/>
  <c r="J491" i="8" s="1"/>
  <c r="I489" i="8"/>
  <c r="J489" i="8" s="1"/>
  <c r="I487" i="8"/>
  <c r="J487" i="8" s="1"/>
  <c r="I485" i="8"/>
  <c r="J485" i="8" s="1"/>
  <c r="I483" i="8"/>
  <c r="I481" i="8"/>
  <c r="I479" i="8"/>
  <c r="J479" i="8" s="1"/>
  <c r="I477" i="8"/>
  <c r="J477" i="8" s="1"/>
  <c r="I475" i="8"/>
  <c r="J475" i="8" s="1"/>
  <c r="I473" i="8"/>
  <c r="J473" i="8" s="1"/>
  <c r="I471" i="8"/>
  <c r="J471" i="8" s="1"/>
  <c r="I469" i="8"/>
  <c r="J469" i="8" s="1"/>
  <c r="I467" i="8"/>
  <c r="J467" i="8" s="1"/>
  <c r="I465" i="8"/>
  <c r="J465" i="8" s="1"/>
  <c r="I463" i="8"/>
  <c r="J463" i="8" s="1"/>
  <c r="I461" i="8"/>
  <c r="J461" i="8" s="1"/>
  <c r="I459" i="8"/>
  <c r="I457" i="8"/>
  <c r="I455" i="8"/>
  <c r="J455" i="8" s="1"/>
  <c r="I453" i="8"/>
  <c r="J453" i="8" s="1"/>
  <c r="I451" i="8"/>
  <c r="J451" i="8" s="1"/>
  <c r="I449" i="8"/>
  <c r="J449" i="8" s="1"/>
  <c r="I447" i="8"/>
  <c r="J447" i="8" s="1"/>
  <c r="I445" i="8"/>
  <c r="J445" i="8" s="1"/>
  <c r="I443" i="8"/>
  <c r="J443" i="8" s="1"/>
  <c r="I441" i="8"/>
  <c r="J441" i="8" s="1"/>
  <c r="I439" i="8"/>
  <c r="J439" i="8" s="1"/>
  <c r="I437" i="8"/>
  <c r="J437" i="8" s="1"/>
  <c r="I435" i="8"/>
  <c r="I433" i="8"/>
  <c r="J433" i="8" s="1"/>
  <c r="I431" i="8"/>
  <c r="J431" i="8" s="1"/>
  <c r="I429" i="8"/>
  <c r="J429" i="8" s="1"/>
  <c r="I427" i="8"/>
  <c r="J427" i="8" s="1"/>
  <c r="I425" i="8"/>
  <c r="J425" i="8" s="1"/>
  <c r="I423" i="8"/>
  <c r="J423" i="8" s="1"/>
  <c r="I421" i="8"/>
  <c r="J421" i="8" s="1"/>
  <c r="I419" i="8"/>
  <c r="J419" i="8" s="1"/>
  <c r="I417" i="8"/>
  <c r="J417" i="8" s="1"/>
  <c r="I415" i="8"/>
  <c r="J415" i="8" s="1"/>
  <c r="I413" i="8"/>
  <c r="J413" i="8" s="1"/>
  <c r="I411" i="8"/>
  <c r="J411" i="8" s="1"/>
  <c r="I409" i="8"/>
  <c r="J409" i="8" s="1"/>
  <c r="I407" i="8"/>
  <c r="J407" i="8" s="1"/>
  <c r="I405" i="8"/>
  <c r="J405" i="8" s="1"/>
  <c r="I403" i="8"/>
  <c r="J403" i="8" s="1"/>
  <c r="I401" i="8"/>
  <c r="J401" i="8" s="1"/>
  <c r="I399" i="8"/>
  <c r="J399" i="8" s="1"/>
  <c r="I397" i="8"/>
  <c r="J397" i="8" s="1"/>
  <c r="I395" i="8"/>
  <c r="J395" i="8" s="1"/>
  <c r="I393" i="8"/>
  <c r="J393" i="8" s="1"/>
  <c r="I391" i="8"/>
  <c r="J391" i="8" s="1"/>
  <c r="I389" i="8"/>
  <c r="J389" i="8" s="1"/>
  <c r="I387" i="8"/>
  <c r="J387" i="8" s="1"/>
  <c r="I385" i="8"/>
  <c r="J385" i="8" s="1"/>
  <c r="I383" i="8"/>
  <c r="J383" i="8" s="1"/>
  <c r="I381" i="8"/>
  <c r="J381" i="8" s="1"/>
  <c r="I379" i="8"/>
  <c r="J379" i="8" s="1"/>
  <c r="I377" i="8"/>
  <c r="J377" i="8" s="1"/>
  <c r="I375" i="8"/>
  <c r="J375" i="8" s="1"/>
  <c r="I373" i="8"/>
  <c r="J373" i="8" s="1"/>
  <c r="I371" i="8"/>
  <c r="J371" i="8" s="1"/>
  <c r="I369" i="8"/>
  <c r="J369" i="8" s="1"/>
  <c r="I367" i="8"/>
  <c r="J367" i="8" s="1"/>
  <c r="I365" i="8"/>
  <c r="J365" i="8" s="1"/>
  <c r="I363" i="8"/>
  <c r="J363" i="8" s="1"/>
  <c r="I361" i="8"/>
  <c r="J361" i="8" s="1"/>
  <c r="I359" i="8"/>
  <c r="J359" i="8" s="1"/>
  <c r="I357" i="8"/>
  <c r="J357" i="8" s="1"/>
  <c r="I355" i="8"/>
  <c r="J355" i="8" s="1"/>
  <c r="I353" i="8"/>
  <c r="J353" i="8" s="1"/>
  <c r="I351" i="8"/>
  <c r="J351" i="8" s="1"/>
  <c r="I349" i="8"/>
  <c r="J349" i="8" s="1"/>
  <c r="I347" i="8"/>
  <c r="J347" i="8" s="1"/>
  <c r="I345" i="8"/>
  <c r="J345" i="8" s="1"/>
  <c r="I343" i="8"/>
  <c r="J343" i="8" s="1"/>
  <c r="I341" i="8"/>
  <c r="J341" i="8" s="1"/>
  <c r="I339" i="8"/>
  <c r="J339" i="8" s="1"/>
  <c r="I337" i="8"/>
  <c r="J337" i="8" s="1"/>
  <c r="I335" i="8"/>
  <c r="J335" i="8" s="1"/>
  <c r="I502" i="8"/>
  <c r="J502" i="8" s="1"/>
  <c r="I500" i="8"/>
  <c r="J500" i="8" s="1"/>
  <c r="I498" i="8"/>
  <c r="J498" i="8" s="1"/>
  <c r="I496" i="8"/>
  <c r="J496" i="8" s="1"/>
  <c r="I494" i="8"/>
  <c r="J494" i="8" s="1"/>
  <c r="I492" i="8"/>
  <c r="J492" i="8" s="1"/>
  <c r="I490" i="8"/>
  <c r="J490" i="8" s="1"/>
  <c r="I488" i="8"/>
  <c r="J488" i="8" s="1"/>
  <c r="I486" i="8"/>
  <c r="J486" i="8" s="1"/>
  <c r="I484" i="8"/>
  <c r="J484" i="8" s="1"/>
  <c r="I482" i="8"/>
  <c r="J482" i="8" s="1"/>
  <c r="I480" i="8"/>
  <c r="J480" i="8" s="1"/>
  <c r="I478" i="8"/>
  <c r="J478" i="8" s="1"/>
  <c r="I476" i="8"/>
  <c r="J476" i="8" s="1"/>
  <c r="I474" i="8"/>
  <c r="J474" i="8" s="1"/>
  <c r="I472" i="8"/>
  <c r="J472" i="8" s="1"/>
  <c r="I470" i="8"/>
  <c r="J470" i="8" s="1"/>
  <c r="I468" i="8"/>
  <c r="J468" i="8" s="1"/>
  <c r="I466" i="8"/>
  <c r="J466" i="8" s="1"/>
  <c r="I464" i="8"/>
  <c r="J464" i="8" s="1"/>
  <c r="I462" i="8"/>
  <c r="J462" i="8" s="1"/>
  <c r="I460" i="8"/>
  <c r="J460" i="8" s="1"/>
  <c r="I458" i="8"/>
  <c r="J458" i="8" s="1"/>
  <c r="I456" i="8"/>
  <c r="J456" i="8" s="1"/>
  <c r="I454" i="8"/>
  <c r="J454" i="8" s="1"/>
  <c r="I452" i="8"/>
  <c r="J452" i="8" s="1"/>
  <c r="I450" i="8"/>
  <c r="J450" i="8" s="1"/>
  <c r="I448" i="8"/>
  <c r="J448" i="8" s="1"/>
  <c r="I446" i="8"/>
  <c r="J446" i="8" s="1"/>
  <c r="I444" i="8"/>
  <c r="J444" i="8" s="1"/>
  <c r="I442" i="8"/>
  <c r="J442" i="8" s="1"/>
  <c r="I440" i="8"/>
  <c r="J440" i="8" s="1"/>
  <c r="I438" i="8"/>
  <c r="J438" i="8" s="1"/>
  <c r="I436" i="8"/>
  <c r="J436" i="8" s="1"/>
  <c r="I434" i="8"/>
  <c r="J434" i="8" s="1"/>
  <c r="I432" i="8"/>
  <c r="J432" i="8" s="1"/>
  <c r="I430" i="8"/>
  <c r="J430" i="8" s="1"/>
  <c r="I428" i="8"/>
  <c r="J428" i="8" s="1"/>
  <c r="I426" i="8"/>
  <c r="J426" i="8" s="1"/>
  <c r="I424" i="8"/>
  <c r="J424" i="8" s="1"/>
  <c r="I422" i="8"/>
  <c r="J422" i="8" s="1"/>
  <c r="I420" i="8"/>
  <c r="J420" i="8" s="1"/>
  <c r="I418" i="8"/>
  <c r="J418" i="8" s="1"/>
  <c r="I416" i="8"/>
  <c r="J416" i="8" s="1"/>
  <c r="I414" i="8"/>
  <c r="J414" i="8" s="1"/>
  <c r="I412" i="8"/>
  <c r="J412" i="8" s="1"/>
  <c r="I410" i="8"/>
  <c r="J410" i="8" s="1"/>
  <c r="I408" i="8"/>
  <c r="J408" i="8" s="1"/>
  <c r="I406" i="8"/>
  <c r="J406" i="8" s="1"/>
  <c r="I404" i="8"/>
  <c r="J404" i="8" s="1"/>
  <c r="I402" i="8"/>
  <c r="J402" i="8" s="1"/>
  <c r="I400" i="8"/>
  <c r="J400" i="8" s="1"/>
  <c r="I398" i="8"/>
  <c r="J398" i="8" s="1"/>
  <c r="I396" i="8"/>
  <c r="J396" i="8" s="1"/>
  <c r="I394" i="8"/>
  <c r="J394" i="8" s="1"/>
  <c r="I392" i="8"/>
  <c r="J392" i="8" s="1"/>
  <c r="I360" i="8"/>
  <c r="J360" i="8" s="1"/>
  <c r="I336" i="8"/>
  <c r="J336" i="8" s="1"/>
  <c r="I384" i="8"/>
  <c r="J384" i="8" s="1"/>
  <c r="I362" i="8"/>
  <c r="J362" i="8" s="1"/>
  <c r="I338" i="8"/>
  <c r="J338" i="8" s="1"/>
  <c r="I364" i="8"/>
  <c r="J364" i="8" s="1"/>
  <c r="I340" i="8"/>
  <c r="J340" i="8" s="1"/>
  <c r="I386" i="8"/>
  <c r="J386" i="8" s="1"/>
  <c r="I366" i="8"/>
  <c r="J366" i="8" s="1"/>
  <c r="I342" i="8"/>
  <c r="J342" i="8" s="1"/>
  <c r="I368" i="8"/>
  <c r="J368" i="8" s="1"/>
  <c r="I344" i="8"/>
  <c r="J344" i="8" s="1"/>
  <c r="I388" i="8"/>
  <c r="J388" i="8" s="1"/>
  <c r="I370" i="8"/>
  <c r="J370" i="8" s="1"/>
  <c r="I346" i="8"/>
  <c r="I333" i="8"/>
  <c r="J333" i="8" s="1"/>
  <c r="I331" i="8"/>
  <c r="J331" i="8" s="1"/>
  <c r="I329" i="8"/>
  <c r="J329" i="8" s="1"/>
  <c r="I327" i="8"/>
  <c r="J327" i="8" s="1"/>
  <c r="I325" i="8"/>
  <c r="J325" i="8" s="1"/>
  <c r="I323" i="8"/>
  <c r="J323" i="8" s="1"/>
  <c r="I321" i="8"/>
  <c r="J321" i="8" s="1"/>
  <c r="I319" i="8"/>
  <c r="J319" i="8" s="1"/>
  <c r="I317" i="8"/>
  <c r="J317" i="8" s="1"/>
  <c r="I315" i="8"/>
  <c r="J315" i="8" s="1"/>
  <c r="I313" i="8"/>
  <c r="J313" i="8" s="1"/>
  <c r="I311" i="8"/>
  <c r="I309" i="8"/>
  <c r="J309" i="8" s="1"/>
  <c r="I307" i="8"/>
  <c r="J307" i="8" s="1"/>
  <c r="I305" i="8"/>
  <c r="J305" i="8" s="1"/>
  <c r="I303" i="8"/>
  <c r="J303" i="8" s="1"/>
  <c r="I301" i="8"/>
  <c r="J301" i="8" s="1"/>
  <c r="I299" i="8"/>
  <c r="J299" i="8" s="1"/>
  <c r="I297" i="8"/>
  <c r="J297" i="8" s="1"/>
  <c r="I295" i="8"/>
  <c r="J295" i="8" s="1"/>
  <c r="I293" i="8"/>
  <c r="J293" i="8" s="1"/>
  <c r="I291" i="8"/>
  <c r="J291" i="8" s="1"/>
  <c r="I289" i="8"/>
  <c r="J289" i="8" s="1"/>
  <c r="I287" i="8"/>
  <c r="I285" i="8"/>
  <c r="J285" i="8" s="1"/>
  <c r="I283" i="8"/>
  <c r="J283" i="8" s="1"/>
  <c r="I281" i="8"/>
  <c r="J281" i="8" s="1"/>
  <c r="I279" i="8"/>
  <c r="J279" i="8" s="1"/>
  <c r="I277" i="8"/>
  <c r="J277" i="8" s="1"/>
  <c r="I275" i="8"/>
  <c r="J275" i="8" s="1"/>
  <c r="I273" i="8"/>
  <c r="J273" i="8" s="1"/>
  <c r="I271" i="8"/>
  <c r="J271" i="8" s="1"/>
  <c r="I269" i="8"/>
  <c r="J269" i="8" s="1"/>
  <c r="I267" i="8"/>
  <c r="J267" i="8" s="1"/>
  <c r="I265" i="8"/>
  <c r="J265" i="8" s="1"/>
  <c r="I263" i="8"/>
  <c r="J263" i="8" s="1"/>
  <c r="I261" i="8"/>
  <c r="J261" i="8" s="1"/>
  <c r="I259" i="8"/>
  <c r="J259" i="8" s="1"/>
  <c r="I257" i="8"/>
  <c r="J257" i="8" s="1"/>
  <c r="I255" i="8"/>
  <c r="J255" i="8" s="1"/>
  <c r="I253" i="8"/>
  <c r="J253" i="8" s="1"/>
  <c r="I251" i="8"/>
  <c r="J251" i="8" s="1"/>
  <c r="I249" i="8"/>
  <c r="J249" i="8" s="1"/>
  <c r="I247" i="8"/>
  <c r="J247" i="8" s="1"/>
  <c r="I372" i="8"/>
  <c r="J372" i="8" s="1"/>
  <c r="I348" i="8"/>
  <c r="J348" i="8" s="1"/>
  <c r="I390" i="8"/>
  <c r="I374" i="8"/>
  <c r="J374" i="8" s="1"/>
  <c r="I350" i="8"/>
  <c r="J350" i="8" s="1"/>
  <c r="I376" i="8"/>
  <c r="J376" i="8" s="1"/>
  <c r="I352" i="8"/>
  <c r="J352" i="8" s="1"/>
  <c r="I378" i="8"/>
  <c r="J378" i="8" s="1"/>
  <c r="I354" i="8"/>
  <c r="J354" i="8" s="1"/>
  <c r="I356" i="8"/>
  <c r="J356" i="8" s="1"/>
  <c r="I264" i="8"/>
  <c r="J264" i="8" s="1"/>
  <c r="I258" i="8"/>
  <c r="J258" i="8" s="1"/>
  <c r="I245" i="8"/>
  <c r="J245" i="8" s="1"/>
  <c r="I243" i="8"/>
  <c r="J243" i="8" s="1"/>
  <c r="I241" i="8"/>
  <c r="J241" i="8" s="1"/>
  <c r="I239" i="8"/>
  <c r="J239" i="8" s="1"/>
  <c r="I237" i="8"/>
  <c r="J237" i="8" s="1"/>
  <c r="I235" i="8"/>
  <c r="J235" i="8" s="1"/>
  <c r="I233" i="8"/>
  <c r="J233" i="8" s="1"/>
  <c r="I231" i="8"/>
  <c r="J231" i="8" s="1"/>
  <c r="I229" i="8"/>
  <c r="J229" i="8" s="1"/>
  <c r="I227" i="8"/>
  <c r="J227" i="8" s="1"/>
  <c r="I225" i="8"/>
  <c r="J225" i="8" s="1"/>
  <c r="I223" i="8"/>
  <c r="J223" i="8" s="1"/>
  <c r="I221" i="8"/>
  <c r="J221" i="8" s="1"/>
  <c r="I219" i="8"/>
  <c r="J219" i="8" s="1"/>
  <c r="I217" i="8"/>
  <c r="J217" i="8" s="1"/>
  <c r="I215" i="8"/>
  <c r="J215" i="8" s="1"/>
  <c r="I213" i="8"/>
  <c r="J213" i="8" s="1"/>
  <c r="I211" i="8"/>
  <c r="J211" i="8" s="1"/>
  <c r="I209" i="8"/>
  <c r="J209" i="8" s="1"/>
  <c r="I207" i="8"/>
  <c r="J207" i="8" s="1"/>
  <c r="I205" i="8"/>
  <c r="J205" i="8" s="1"/>
  <c r="I203" i="8"/>
  <c r="J203" i="8" s="1"/>
  <c r="I382" i="8"/>
  <c r="J382" i="8" s="1"/>
  <c r="I330" i="8"/>
  <c r="J330" i="8" s="1"/>
  <c r="I318" i="8"/>
  <c r="J318" i="8" s="1"/>
  <c r="I304" i="8"/>
  <c r="J304" i="8" s="1"/>
  <c r="I380" i="8"/>
  <c r="J380" i="8" s="1"/>
  <c r="I328" i="8"/>
  <c r="J328" i="8" s="1"/>
  <c r="I316" i="8"/>
  <c r="J316" i="8" s="1"/>
  <c r="I308" i="8"/>
  <c r="J308" i="8" s="1"/>
  <c r="I298" i="8"/>
  <c r="J298" i="8" s="1"/>
  <c r="I294" i="8"/>
  <c r="J294" i="8" s="1"/>
  <c r="I290" i="8"/>
  <c r="J290" i="8" s="1"/>
  <c r="I286" i="8"/>
  <c r="J286" i="8" s="1"/>
  <c r="I282" i="8"/>
  <c r="J282" i="8" s="1"/>
  <c r="I278" i="8"/>
  <c r="J278" i="8" s="1"/>
  <c r="I274" i="8"/>
  <c r="J274" i="8" s="1"/>
  <c r="I270" i="8"/>
  <c r="J270" i="8" s="1"/>
  <c r="I260" i="8"/>
  <c r="J260" i="8" s="1"/>
  <c r="I326" i="8"/>
  <c r="J326" i="8" s="1"/>
  <c r="I314" i="8"/>
  <c r="J314" i="8" s="1"/>
  <c r="I266" i="8"/>
  <c r="J266" i="8" s="1"/>
  <c r="I302" i="8"/>
  <c r="J302" i="8" s="1"/>
  <c r="I246" i="8"/>
  <c r="J246" i="8" s="1"/>
  <c r="I244" i="8"/>
  <c r="J244" i="8" s="1"/>
  <c r="I242" i="8"/>
  <c r="J242" i="8" s="1"/>
  <c r="I240" i="8"/>
  <c r="J240" i="8" s="1"/>
  <c r="I238" i="8"/>
  <c r="J238" i="8" s="1"/>
  <c r="I236" i="8"/>
  <c r="J236" i="8" s="1"/>
  <c r="I234" i="8"/>
  <c r="J234" i="8" s="1"/>
  <c r="I232" i="8"/>
  <c r="I230" i="8"/>
  <c r="J230" i="8" s="1"/>
  <c r="I228" i="8"/>
  <c r="J228" i="8" s="1"/>
  <c r="I226" i="8"/>
  <c r="J226" i="8" s="1"/>
  <c r="I224" i="8"/>
  <c r="J224" i="8" s="1"/>
  <c r="I222" i="8"/>
  <c r="J222" i="8" s="1"/>
  <c r="I220" i="8"/>
  <c r="J220" i="8" s="1"/>
  <c r="I218" i="8"/>
  <c r="J218" i="8" s="1"/>
  <c r="I216" i="8"/>
  <c r="J216" i="8" s="1"/>
  <c r="I214" i="8"/>
  <c r="J214" i="8" s="1"/>
  <c r="I212" i="8"/>
  <c r="J212" i="8" s="1"/>
  <c r="I210" i="8"/>
  <c r="J210" i="8" s="1"/>
  <c r="I208" i="8"/>
  <c r="J208" i="8" s="1"/>
  <c r="I206" i="8"/>
  <c r="J206" i="8" s="1"/>
  <c r="I204" i="8"/>
  <c r="J204" i="8" s="1"/>
  <c r="I202" i="8"/>
  <c r="J202" i="8" s="1"/>
  <c r="I200" i="8"/>
  <c r="J200" i="8" s="1"/>
  <c r="I198" i="8"/>
  <c r="J198" i="8" s="1"/>
  <c r="I196" i="8"/>
  <c r="J196" i="8" s="1"/>
  <c r="I194" i="8"/>
  <c r="J194" i="8" s="1"/>
  <c r="I192" i="8"/>
  <c r="J192" i="8" s="1"/>
  <c r="I190" i="8"/>
  <c r="J190" i="8" s="1"/>
  <c r="I188" i="8"/>
  <c r="J188" i="8" s="1"/>
  <c r="I186" i="8"/>
  <c r="J186" i="8" s="1"/>
  <c r="I184" i="8"/>
  <c r="J184" i="8" s="1"/>
  <c r="I182" i="8"/>
  <c r="J182" i="8" s="1"/>
  <c r="I180" i="8"/>
  <c r="J180" i="8" s="1"/>
  <c r="I178" i="8"/>
  <c r="J178" i="8" s="1"/>
  <c r="I176" i="8"/>
  <c r="J176" i="8" s="1"/>
  <c r="I174" i="8"/>
  <c r="J174" i="8" s="1"/>
  <c r="I172" i="8"/>
  <c r="J172" i="8" s="1"/>
  <c r="I170" i="8"/>
  <c r="J170" i="8" s="1"/>
  <c r="I168" i="8"/>
  <c r="J168" i="8" s="1"/>
  <c r="I166" i="8"/>
  <c r="J166" i="8" s="1"/>
  <c r="I164" i="8"/>
  <c r="J164" i="8" s="1"/>
  <c r="I162" i="8"/>
  <c r="J162" i="8" s="1"/>
  <c r="I160" i="8"/>
  <c r="J160" i="8" s="1"/>
  <c r="I158" i="8"/>
  <c r="J158" i="8" s="1"/>
  <c r="I156" i="8"/>
  <c r="J156" i="8" s="1"/>
  <c r="I154" i="8"/>
  <c r="J154" i="8" s="1"/>
  <c r="I152" i="8"/>
  <c r="J152" i="8" s="1"/>
  <c r="I150" i="8"/>
  <c r="J150" i="8" s="1"/>
  <c r="I148" i="8"/>
  <c r="J148" i="8" s="1"/>
  <c r="I146" i="8"/>
  <c r="J146" i="8" s="1"/>
  <c r="I144" i="8"/>
  <c r="J144" i="8" s="1"/>
  <c r="I142" i="8"/>
  <c r="J142" i="8" s="1"/>
  <c r="I140" i="8"/>
  <c r="J140" i="8" s="1"/>
  <c r="I138" i="8"/>
  <c r="J138" i="8" s="1"/>
  <c r="I136" i="8"/>
  <c r="J136" i="8" s="1"/>
  <c r="I134" i="8"/>
  <c r="J134" i="8" s="1"/>
  <c r="I132" i="8"/>
  <c r="J132" i="8" s="1"/>
  <c r="I324" i="8"/>
  <c r="J324" i="8" s="1"/>
  <c r="I312" i="8"/>
  <c r="J312" i="8" s="1"/>
  <c r="I248" i="8"/>
  <c r="J248" i="8" s="1"/>
  <c r="I306" i="8"/>
  <c r="J306" i="8" s="1"/>
  <c r="I262" i="8"/>
  <c r="J262" i="8" s="1"/>
  <c r="I250" i="8"/>
  <c r="J250" i="8" s="1"/>
  <c r="I334" i="8"/>
  <c r="J334" i="8" s="1"/>
  <c r="I322" i="8"/>
  <c r="J322" i="8" s="1"/>
  <c r="I252" i="8"/>
  <c r="J252" i="8" s="1"/>
  <c r="I292" i="8"/>
  <c r="J292" i="8" s="1"/>
  <c r="I268" i="8"/>
  <c r="J268" i="8" s="1"/>
  <c r="I161" i="8"/>
  <c r="J161" i="8" s="1"/>
  <c r="I145" i="8"/>
  <c r="J145" i="8" s="1"/>
  <c r="I133" i="8"/>
  <c r="J133" i="8" s="1"/>
  <c r="I13" i="8"/>
  <c r="J13" i="8" s="1"/>
  <c r="I332" i="8"/>
  <c r="J332" i="8" s="1"/>
  <c r="I288" i="8"/>
  <c r="J288" i="8" s="1"/>
  <c r="I141" i="8"/>
  <c r="J141" i="8" s="1"/>
  <c r="I135" i="8"/>
  <c r="J135" i="8" s="1"/>
  <c r="I320" i="8"/>
  <c r="J320" i="8" s="1"/>
  <c r="I201" i="8"/>
  <c r="J201" i="8" s="1"/>
  <c r="I195" i="8"/>
  <c r="J195" i="8" s="1"/>
  <c r="I189" i="8"/>
  <c r="J189" i="8" s="1"/>
  <c r="I183" i="8"/>
  <c r="J183" i="8" s="1"/>
  <c r="I177" i="8"/>
  <c r="J177" i="8" s="1"/>
  <c r="I171" i="8"/>
  <c r="J171" i="8" s="1"/>
  <c r="I165" i="8"/>
  <c r="J165" i="8" s="1"/>
  <c r="I155" i="8"/>
  <c r="J155" i="8" s="1"/>
  <c r="I151" i="8"/>
  <c r="J151" i="8" s="1"/>
  <c r="I310" i="8"/>
  <c r="J310" i="8" s="1"/>
  <c r="I284" i="8"/>
  <c r="J284" i="8" s="1"/>
  <c r="I137" i="8"/>
  <c r="J137" i="8" s="1"/>
  <c r="I130" i="8"/>
  <c r="J130" i="8" s="1"/>
  <c r="I128" i="8"/>
  <c r="J128" i="8" s="1"/>
  <c r="I126" i="8"/>
  <c r="J126" i="8" s="1"/>
  <c r="I124" i="8"/>
  <c r="J124" i="8" s="1"/>
  <c r="I122" i="8"/>
  <c r="J122" i="8" s="1"/>
  <c r="I120" i="8"/>
  <c r="J120" i="8" s="1"/>
  <c r="I118" i="8"/>
  <c r="J118" i="8" s="1"/>
  <c r="I116" i="8"/>
  <c r="J116" i="8" s="1"/>
  <c r="I114" i="8"/>
  <c r="J114" i="8" s="1"/>
  <c r="I112" i="8"/>
  <c r="J112" i="8" s="1"/>
  <c r="I110" i="8"/>
  <c r="J110" i="8" s="1"/>
  <c r="I108" i="8"/>
  <c r="J108" i="8" s="1"/>
  <c r="I106" i="8"/>
  <c r="J106" i="8" s="1"/>
  <c r="I104" i="8"/>
  <c r="J104" i="8" s="1"/>
  <c r="I102" i="8"/>
  <c r="I100" i="8"/>
  <c r="J100" i="8" s="1"/>
  <c r="I98" i="8"/>
  <c r="J98" i="8" s="1"/>
  <c r="I96" i="8"/>
  <c r="J96" i="8" s="1"/>
  <c r="I94" i="8"/>
  <c r="J94" i="8" s="1"/>
  <c r="I92" i="8"/>
  <c r="J92" i="8" s="1"/>
  <c r="I90" i="8"/>
  <c r="J90" i="8" s="1"/>
  <c r="I88" i="8"/>
  <c r="J88" i="8" s="1"/>
  <c r="I86" i="8"/>
  <c r="J86" i="8" s="1"/>
  <c r="I84" i="8"/>
  <c r="J84" i="8" s="1"/>
  <c r="I82" i="8"/>
  <c r="J82" i="8" s="1"/>
  <c r="I80" i="8"/>
  <c r="J80" i="8" s="1"/>
  <c r="I78" i="8"/>
  <c r="J78" i="8" s="1"/>
  <c r="I76" i="8"/>
  <c r="J76" i="8" s="1"/>
  <c r="I74" i="8"/>
  <c r="J74" i="8" s="1"/>
  <c r="I72" i="8"/>
  <c r="J72" i="8" s="1"/>
  <c r="I70" i="8"/>
  <c r="J70" i="8" s="1"/>
  <c r="I68" i="8"/>
  <c r="J68" i="8" s="1"/>
  <c r="I66" i="8"/>
  <c r="J66" i="8" s="1"/>
  <c r="I64" i="8"/>
  <c r="J64" i="8" s="1"/>
  <c r="I62" i="8"/>
  <c r="J62" i="8" s="1"/>
  <c r="I60" i="8"/>
  <c r="J60" i="8" s="1"/>
  <c r="I58" i="8"/>
  <c r="J58" i="8" s="1"/>
  <c r="I56" i="8"/>
  <c r="J56" i="8" s="1"/>
  <c r="I54" i="8"/>
  <c r="J54" i="8" s="1"/>
  <c r="I52" i="8"/>
  <c r="J52" i="8" s="1"/>
  <c r="I50" i="8"/>
  <c r="J50" i="8" s="1"/>
  <c r="I48" i="8"/>
  <c r="J48" i="8" s="1"/>
  <c r="I46" i="8"/>
  <c r="J46" i="8" s="1"/>
  <c r="I44" i="8"/>
  <c r="J44" i="8" s="1"/>
  <c r="I42" i="8"/>
  <c r="J42" i="8" s="1"/>
  <c r="I40" i="8"/>
  <c r="J40" i="8" s="1"/>
  <c r="I38" i="8"/>
  <c r="J38" i="8" s="1"/>
  <c r="I36" i="8"/>
  <c r="J36" i="8" s="1"/>
  <c r="I34" i="8"/>
  <c r="J34" i="8" s="1"/>
  <c r="I32" i="8"/>
  <c r="J32" i="8" s="1"/>
  <c r="I30" i="8"/>
  <c r="J30" i="8" s="1"/>
  <c r="I28" i="8"/>
  <c r="J28" i="8" s="1"/>
  <c r="I26" i="8"/>
  <c r="J26" i="8" s="1"/>
  <c r="I24" i="8"/>
  <c r="J24" i="8" s="1"/>
  <c r="I22" i="8"/>
  <c r="J22" i="8" s="1"/>
  <c r="I20" i="8"/>
  <c r="J20" i="8" s="1"/>
  <c r="I18" i="8"/>
  <c r="J18" i="8" s="1"/>
  <c r="I16" i="8"/>
  <c r="J16" i="8" s="1"/>
  <c r="I9" i="8"/>
  <c r="J9" i="8" s="1"/>
  <c r="I159" i="8"/>
  <c r="J159" i="8" s="1"/>
  <c r="I147" i="8"/>
  <c r="J147" i="8" s="1"/>
  <c r="I280" i="8"/>
  <c r="J280" i="8" s="1"/>
  <c r="I199" i="8"/>
  <c r="J199" i="8" s="1"/>
  <c r="I193" i="8"/>
  <c r="J193" i="8" s="1"/>
  <c r="I187" i="8"/>
  <c r="J187" i="8" s="1"/>
  <c r="I181" i="8"/>
  <c r="J181" i="8" s="1"/>
  <c r="I175" i="8"/>
  <c r="J175" i="8" s="1"/>
  <c r="I169" i="8"/>
  <c r="J169" i="8" s="1"/>
  <c r="I163" i="8"/>
  <c r="J163" i="8" s="1"/>
  <c r="I143" i="8"/>
  <c r="J143" i="8" s="1"/>
  <c r="I276" i="8"/>
  <c r="J276" i="8" s="1"/>
  <c r="I358" i="8"/>
  <c r="J358" i="8" s="1"/>
  <c r="I300" i="8"/>
  <c r="J300" i="8" s="1"/>
  <c r="I256" i="8"/>
  <c r="J256" i="8" s="1"/>
  <c r="I153" i="8"/>
  <c r="J153" i="8" s="1"/>
  <c r="I139" i="8"/>
  <c r="J139" i="8" s="1"/>
  <c r="I197" i="8"/>
  <c r="J197" i="8" s="1"/>
  <c r="I191" i="8"/>
  <c r="J191" i="8" s="1"/>
  <c r="I185" i="8"/>
  <c r="J185" i="8" s="1"/>
  <c r="I179" i="8"/>
  <c r="J179" i="8" s="1"/>
  <c r="I173" i="8"/>
  <c r="J173" i="8" s="1"/>
  <c r="I167" i="8"/>
  <c r="J167" i="8" s="1"/>
  <c r="I131" i="8"/>
  <c r="J131" i="8" s="1"/>
  <c r="I47" i="8"/>
  <c r="J47" i="8" s="1"/>
  <c r="I85" i="8"/>
  <c r="J85" i="8" s="1"/>
  <c r="I43" i="8"/>
  <c r="J43" i="8" s="1"/>
  <c r="I296" i="8"/>
  <c r="J296" i="8" s="1"/>
  <c r="I129" i="8"/>
  <c r="J129" i="8" s="1"/>
  <c r="I111" i="8"/>
  <c r="J111" i="8" s="1"/>
  <c r="I103" i="8"/>
  <c r="J103" i="8" s="1"/>
  <c r="I61" i="8"/>
  <c r="J61" i="8" s="1"/>
  <c r="I23" i="8"/>
  <c r="J23" i="8" s="1"/>
  <c r="I7" i="8"/>
  <c r="J7" i="8" s="1"/>
  <c r="I5" i="8"/>
  <c r="J5" i="8" s="1"/>
  <c r="I272" i="8"/>
  <c r="J272" i="8" s="1"/>
  <c r="I127" i="8"/>
  <c r="J127" i="8" s="1"/>
  <c r="I95" i="8"/>
  <c r="J95" i="8" s="1"/>
  <c r="I89" i="8"/>
  <c r="J89" i="8" s="1"/>
  <c r="I83" i="8"/>
  <c r="J83" i="8" s="1"/>
  <c r="I77" i="8"/>
  <c r="J77" i="8" s="1"/>
  <c r="I71" i="8"/>
  <c r="J71" i="8" s="1"/>
  <c r="I51" i="8"/>
  <c r="J51" i="8" s="1"/>
  <c r="I37" i="8"/>
  <c r="J37" i="8" s="1"/>
  <c r="I33" i="8"/>
  <c r="J33" i="8" s="1"/>
  <c r="I3" i="8"/>
  <c r="J3" i="8" s="1"/>
  <c r="I97" i="8"/>
  <c r="J97" i="8" s="1"/>
  <c r="I17" i="8"/>
  <c r="J17" i="8" s="1"/>
  <c r="I254" i="8"/>
  <c r="J254" i="8" s="1"/>
  <c r="I125" i="8"/>
  <c r="J125" i="8" s="1"/>
  <c r="I65" i="8"/>
  <c r="J65" i="8" s="1"/>
  <c r="I41" i="8"/>
  <c r="J41" i="8" s="1"/>
  <c r="I19" i="8"/>
  <c r="J19" i="8" s="1"/>
  <c r="I113" i="8"/>
  <c r="J113" i="8" s="1"/>
  <c r="I157" i="8"/>
  <c r="J157" i="8" s="1"/>
  <c r="I123" i="8"/>
  <c r="J123" i="8" s="1"/>
  <c r="I109" i="8"/>
  <c r="J109" i="8" s="1"/>
  <c r="I101" i="8"/>
  <c r="J101" i="8" s="1"/>
  <c r="I55" i="8"/>
  <c r="J55" i="8" s="1"/>
  <c r="I29" i="8"/>
  <c r="J29" i="8" s="1"/>
  <c r="I12" i="8"/>
  <c r="J12" i="8" s="1"/>
  <c r="I73" i="8"/>
  <c r="J73" i="8" s="1"/>
  <c r="I121" i="8"/>
  <c r="J121" i="8" s="1"/>
  <c r="I45" i="8"/>
  <c r="J45" i="8" s="1"/>
  <c r="I15" i="8"/>
  <c r="J15" i="8" s="1"/>
  <c r="I10" i="8"/>
  <c r="J10" i="8" s="1"/>
  <c r="I149" i="8"/>
  <c r="J149" i="8" s="1"/>
  <c r="I119" i="8"/>
  <c r="J119" i="8" s="1"/>
  <c r="I93" i="8"/>
  <c r="J93" i="8" s="1"/>
  <c r="I87" i="8"/>
  <c r="J87" i="8" s="1"/>
  <c r="I81" i="8"/>
  <c r="J81" i="8" s="1"/>
  <c r="I75" i="8"/>
  <c r="J75" i="8" s="1"/>
  <c r="I69" i="8"/>
  <c r="J69" i="8" s="1"/>
  <c r="I59" i="8"/>
  <c r="J59" i="8" s="1"/>
  <c r="I25" i="8"/>
  <c r="J25" i="8" s="1"/>
  <c r="I8" i="8"/>
  <c r="J8" i="8" s="1"/>
  <c r="I91" i="8"/>
  <c r="J91" i="8" s="1"/>
  <c r="I117" i="8"/>
  <c r="J117" i="8" s="1"/>
  <c r="I107" i="8"/>
  <c r="J107" i="8" s="1"/>
  <c r="I99" i="8"/>
  <c r="J99" i="8" s="1"/>
  <c r="I49" i="8"/>
  <c r="J49" i="8" s="1"/>
  <c r="I6" i="8"/>
  <c r="J6" i="8" s="1"/>
  <c r="I4" i="8"/>
  <c r="J4" i="8" s="1"/>
  <c r="I79" i="8"/>
  <c r="J79" i="8" s="1"/>
  <c r="I115" i="8"/>
  <c r="J115" i="8" s="1"/>
  <c r="I63" i="8"/>
  <c r="J63" i="8" s="1"/>
  <c r="I39" i="8"/>
  <c r="J39" i="8" s="1"/>
  <c r="I35" i="8"/>
  <c r="J35" i="8" s="1"/>
  <c r="I21" i="8"/>
  <c r="J21" i="8" s="1"/>
  <c r="I14" i="8"/>
  <c r="J14" i="8" s="1"/>
  <c r="I105" i="8"/>
  <c r="J105" i="8" s="1"/>
  <c r="I53" i="8"/>
  <c r="J53" i="8" s="1"/>
  <c r="I31" i="8"/>
  <c r="J31" i="8" s="1"/>
  <c r="I67" i="8"/>
  <c r="J67" i="8" s="1"/>
  <c r="I57" i="8"/>
  <c r="J57" i="8" s="1"/>
  <c r="I27" i="8"/>
  <c r="J27" i="8" s="1"/>
  <c r="I11" i="8"/>
  <c r="J11" i="8" s="1"/>
  <c r="J232" i="8"/>
  <c r="J390" i="8"/>
  <c r="J102" i="8"/>
  <c r="J287" i="8"/>
  <c r="J311" i="8"/>
  <c r="J457" i="8"/>
  <c r="J481" i="8"/>
  <c r="J346" i="8"/>
  <c r="J435" i="8"/>
  <c r="J459" i="8"/>
  <c r="J483" i="8"/>
  <c r="M2" i="6"/>
  <c r="N2" i="6" s="1"/>
  <c r="B11" i="6"/>
  <c r="J10" i="6"/>
  <c r="K10" i="6" s="1"/>
  <c r="J11" i="6"/>
  <c r="K11" i="6" s="1"/>
  <c r="J12" i="6"/>
  <c r="K12" i="6" s="1"/>
  <c r="J13" i="6"/>
  <c r="J3" i="6"/>
  <c r="K3" i="6" s="1"/>
  <c r="J4" i="6"/>
  <c r="K4" i="6" s="1"/>
  <c r="J16" i="6"/>
  <c r="K16" i="6" s="1"/>
  <c r="J5" i="6"/>
  <c r="K5" i="6" s="1"/>
  <c r="J17" i="6"/>
  <c r="K17" i="6" s="1"/>
  <c r="J7" i="6"/>
  <c r="K7" i="6" s="1"/>
  <c r="J19" i="6"/>
  <c r="K19" i="6" s="1"/>
  <c r="J15" i="6"/>
  <c r="K15" i="6" s="1"/>
  <c r="J30" i="6"/>
  <c r="K30" i="6" s="1"/>
  <c r="J42" i="6"/>
  <c r="K42" i="6" s="1"/>
  <c r="J54" i="6"/>
  <c r="K54" i="6" s="1"/>
  <c r="J66" i="6"/>
  <c r="K66" i="6" s="1"/>
  <c r="J78" i="6"/>
  <c r="K78" i="6" s="1"/>
  <c r="J90" i="6"/>
  <c r="K90" i="6" s="1"/>
  <c r="J102" i="6"/>
  <c r="K102" i="6" s="1"/>
  <c r="J114" i="6"/>
  <c r="K114" i="6" s="1"/>
  <c r="J126" i="6"/>
  <c r="K126" i="6" s="1"/>
  <c r="J138" i="6"/>
  <c r="K138" i="6" s="1"/>
  <c r="J150" i="6"/>
  <c r="K150" i="6" s="1"/>
  <c r="J162" i="6"/>
  <c r="K162" i="6" s="1"/>
  <c r="J174" i="6"/>
  <c r="K174" i="6" s="1"/>
  <c r="J186" i="6"/>
  <c r="K186" i="6" s="1"/>
  <c r="J198" i="6"/>
  <c r="J210" i="6"/>
  <c r="K210" i="6" s="1"/>
  <c r="J222" i="6"/>
  <c r="K222" i="6" s="1"/>
  <c r="J234" i="6"/>
  <c r="K234" i="6" s="1"/>
  <c r="J246" i="6"/>
  <c r="K246" i="6" s="1"/>
  <c r="J258" i="6"/>
  <c r="K258" i="6" s="1"/>
  <c r="J270" i="6"/>
  <c r="K270" i="6" s="1"/>
  <c r="J282" i="6"/>
  <c r="K282" i="6" s="1"/>
  <c r="J294" i="6"/>
  <c r="K294" i="6" s="1"/>
  <c r="J306" i="6"/>
  <c r="K306" i="6" s="1"/>
  <c r="J318" i="6"/>
  <c r="K318" i="6" s="1"/>
  <c r="J330" i="6"/>
  <c r="K330" i="6" s="1"/>
  <c r="J342" i="6"/>
  <c r="K342" i="6" s="1"/>
  <c r="J354" i="6"/>
  <c r="J366" i="6"/>
  <c r="K366" i="6" s="1"/>
  <c r="J378" i="6"/>
  <c r="K378" i="6" s="1"/>
  <c r="J390" i="6"/>
  <c r="K390" i="6" s="1"/>
  <c r="J402" i="6"/>
  <c r="K402" i="6" s="1"/>
  <c r="J414" i="6"/>
  <c r="K414" i="6" s="1"/>
  <c r="J426" i="6"/>
  <c r="K426" i="6" s="1"/>
  <c r="J438" i="6"/>
  <c r="K438" i="6" s="1"/>
  <c r="J450" i="6"/>
  <c r="K450" i="6" s="1"/>
  <c r="J462" i="6"/>
  <c r="K462" i="6" s="1"/>
  <c r="J474" i="6"/>
  <c r="K474" i="6" s="1"/>
  <c r="J486" i="6"/>
  <c r="K486" i="6" s="1"/>
  <c r="J498" i="6"/>
  <c r="J18" i="6"/>
  <c r="K18" i="6" s="1"/>
  <c r="J31" i="6"/>
  <c r="J43" i="6"/>
  <c r="K43" i="6" s="1"/>
  <c r="J55" i="6"/>
  <c r="K55" i="6" s="1"/>
  <c r="J67" i="6"/>
  <c r="K67" i="6" s="1"/>
  <c r="J79" i="6"/>
  <c r="K79" i="6" s="1"/>
  <c r="J91" i="6"/>
  <c r="K91" i="6" s="1"/>
  <c r="J103" i="6"/>
  <c r="K103" i="6" s="1"/>
  <c r="J115" i="6"/>
  <c r="K115" i="6" s="1"/>
  <c r="J127" i="6"/>
  <c r="K127" i="6" s="1"/>
  <c r="J139" i="6"/>
  <c r="K139" i="6" s="1"/>
  <c r="J151" i="6"/>
  <c r="K151" i="6" s="1"/>
  <c r="J163" i="6"/>
  <c r="K163" i="6" s="1"/>
  <c r="J175" i="6"/>
  <c r="K175" i="6" s="1"/>
  <c r="J187" i="6"/>
  <c r="K187" i="6" s="1"/>
  <c r="J199" i="6"/>
  <c r="K199" i="6" s="1"/>
  <c r="J211" i="6"/>
  <c r="K211" i="6" s="1"/>
  <c r="J223" i="6"/>
  <c r="K223" i="6" s="1"/>
  <c r="J235" i="6"/>
  <c r="K235" i="6" s="1"/>
  <c r="J247" i="6"/>
  <c r="K247" i="6" s="1"/>
  <c r="J259" i="6"/>
  <c r="K259" i="6" s="1"/>
  <c r="J271" i="6"/>
  <c r="K271" i="6" s="1"/>
  <c r="J283" i="6"/>
  <c r="K283" i="6" s="1"/>
  <c r="J295" i="6"/>
  <c r="K295" i="6" s="1"/>
  <c r="J307" i="6"/>
  <c r="J319" i="6"/>
  <c r="K319" i="6" s="1"/>
  <c r="J331" i="6"/>
  <c r="K331" i="6" s="1"/>
  <c r="J343" i="6"/>
  <c r="K343" i="6" s="1"/>
  <c r="J355" i="6"/>
  <c r="K355" i="6" s="1"/>
  <c r="J367" i="6"/>
  <c r="K367" i="6" s="1"/>
  <c r="J379" i="6"/>
  <c r="K379" i="6" s="1"/>
  <c r="J391" i="6"/>
  <c r="K391" i="6" s="1"/>
  <c r="J403" i="6"/>
  <c r="K403" i="6" s="1"/>
  <c r="J415" i="6"/>
  <c r="K415" i="6" s="1"/>
  <c r="J427" i="6"/>
  <c r="K427" i="6" s="1"/>
  <c r="J20" i="6"/>
  <c r="K20" i="6" s="1"/>
  <c r="J32" i="6"/>
  <c r="K32" i="6" s="1"/>
  <c r="J44" i="6"/>
  <c r="K44" i="6" s="1"/>
  <c r="J56" i="6"/>
  <c r="K56" i="6" s="1"/>
  <c r="J68" i="6"/>
  <c r="K68" i="6" s="1"/>
  <c r="J80" i="6"/>
  <c r="K80" i="6" s="1"/>
  <c r="J92" i="6"/>
  <c r="K92" i="6" s="1"/>
  <c r="J104" i="6"/>
  <c r="K104" i="6" s="1"/>
  <c r="J116" i="6"/>
  <c r="K116" i="6" s="1"/>
  <c r="J128" i="6"/>
  <c r="K128" i="6" s="1"/>
  <c r="J140" i="6"/>
  <c r="K140" i="6" s="1"/>
  <c r="J152" i="6"/>
  <c r="K152" i="6" s="1"/>
  <c r="J164" i="6"/>
  <c r="J176" i="6"/>
  <c r="K176" i="6" s="1"/>
  <c r="J188" i="6"/>
  <c r="J200" i="6"/>
  <c r="K200" i="6" s="1"/>
  <c r="J212" i="6"/>
  <c r="K212" i="6" s="1"/>
  <c r="J224" i="6"/>
  <c r="K224" i="6" s="1"/>
  <c r="J236" i="6"/>
  <c r="K236" i="6" s="1"/>
  <c r="J248" i="6"/>
  <c r="K248" i="6" s="1"/>
  <c r="J260" i="6"/>
  <c r="K260" i="6" s="1"/>
  <c r="J272" i="6"/>
  <c r="K272" i="6" s="1"/>
  <c r="J284" i="6"/>
  <c r="K284" i="6" s="1"/>
  <c r="J296" i="6"/>
  <c r="K296" i="6" s="1"/>
  <c r="J308" i="6"/>
  <c r="K308" i="6" s="1"/>
  <c r="J320" i="6"/>
  <c r="K320" i="6" s="1"/>
  <c r="J332" i="6"/>
  <c r="K332" i="6" s="1"/>
  <c r="J344" i="6"/>
  <c r="K344" i="6" s="1"/>
  <c r="J356" i="6"/>
  <c r="K356" i="6" s="1"/>
  <c r="J368" i="6"/>
  <c r="K368" i="6" s="1"/>
  <c r="J380" i="6"/>
  <c r="K380" i="6" s="1"/>
  <c r="J392" i="6"/>
  <c r="K392" i="6" s="1"/>
  <c r="J404" i="6"/>
  <c r="K404" i="6" s="1"/>
  <c r="J416" i="6"/>
  <c r="K416" i="6" s="1"/>
  <c r="J428" i="6"/>
  <c r="K428" i="6" s="1"/>
  <c r="J440" i="6"/>
  <c r="J452" i="6"/>
  <c r="K452" i="6" s="1"/>
  <c r="J464" i="6"/>
  <c r="J476" i="6"/>
  <c r="K476" i="6" s="1"/>
  <c r="J488" i="6"/>
  <c r="K488" i="6" s="1"/>
  <c r="J500" i="6"/>
  <c r="K500" i="6" s="1"/>
  <c r="J21" i="6"/>
  <c r="K21" i="6" s="1"/>
  <c r="J33" i="6"/>
  <c r="K33" i="6" s="1"/>
  <c r="J45" i="6"/>
  <c r="K45" i="6" s="1"/>
  <c r="J57" i="6"/>
  <c r="K57" i="6" s="1"/>
  <c r="J69" i="6"/>
  <c r="K69" i="6" s="1"/>
  <c r="J81" i="6"/>
  <c r="K81" i="6" s="1"/>
  <c r="J93" i="6"/>
  <c r="K93" i="6" s="1"/>
  <c r="J105" i="6"/>
  <c r="K105" i="6" s="1"/>
  <c r="J117" i="6"/>
  <c r="J129" i="6"/>
  <c r="J141" i="6"/>
  <c r="K141" i="6" s="1"/>
  <c r="J153" i="6"/>
  <c r="K153" i="6" s="1"/>
  <c r="J165" i="6"/>
  <c r="K165" i="6" s="1"/>
  <c r="J177" i="6"/>
  <c r="K177" i="6" s="1"/>
  <c r="J189" i="6"/>
  <c r="K189" i="6" s="1"/>
  <c r="J201" i="6"/>
  <c r="K201" i="6" s="1"/>
  <c r="J213" i="6"/>
  <c r="K213" i="6" s="1"/>
  <c r="J225" i="6"/>
  <c r="K225" i="6" s="1"/>
  <c r="J237" i="6"/>
  <c r="K237" i="6" s="1"/>
  <c r="J249" i="6"/>
  <c r="K249" i="6" s="1"/>
  <c r="J261" i="6"/>
  <c r="J273" i="6"/>
  <c r="J285" i="6"/>
  <c r="K285" i="6" s="1"/>
  <c r="J297" i="6"/>
  <c r="K297" i="6" s="1"/>
  <c r="J309" i="6"/>
  <c r="K309" i="6" s="1"/>
  <c r="J321" i="6"/>
  <c r="K321" i="6" s="1"/>
  <c r="J333" i="6"/>
  <c r="K333" i="6" s="1"/>
  <c r="J345" i="6"/>
  <c r="K345" i="6" s="1"/>
  <c r="J357" i="6"/>
  <c r="K357" i="6" s="1"/>
  <c r="J369" i="6"/>
  <c r="K369" i="6" s="1"/>
  <c r="J381" i="6"/>
  <c r="K381" i="6" s="1"/>
  <c r="J393" i="6"/>
  <c r="K393" i="6" s="1"/>
  <c r="J405" i="6"/>
  <c r="K405" i="6" s="1"/>
  <c r="J417" i="6"/>
  <c r="K417" i="6" s="1"/>
  <c r="J429" i="6"/>
  <c r="K429" i="6" s="1"/>
  <c r="J441" i="6"/>
  <c r="K441" i="6" s="1"/>
  <c r="J453" i="6"/>
  <c r="K453" i="6" s="1"/>
  <c r="J465" i="6"/>
  <c r="K465" i="6" s="1"/>
  <c r="J477" i="6"/>
  <c r="K477" i="6" s="1"/>
  <c r="J489" i="6"/>
  <c r="K489" i="6" s="1"/>
  <c r="J501" i="6"/>
  <c r="K501" i="6" s="1"/>
  <c r="J22" i="6"/>
  <c r="K22" i="6" s="1"/>
  <c r="J34" i="6"/>
  <c r="K34" i="6" s="1"/>
  <c r="J46" i="6"/>
  <c r="K46" i="6" s="1"/>
  <c r="J58" i="6"/>
  <c r="K58" i="6" s="1"/>
  <c r="J70" i="6"/>
  <c r="K70" i="6" s="1"/>
  <c r="J82" i="6"/>
  <c r="K82" i="6" s="1"/>
  <c r="J94" i="6"/>
  <c r="K94" i="6" s="1"/>
  <c r="J106" i="6"/>
  <c r="K106" i="6" s="1"/>
  <c r="J118" i="6"/>
  <c r="K118" i="6" s="1"/>
  <c r="J130" i="6"/>
  <c r="K130" i="6" s="1"/>
  <c r="J142" i="6"/>
  <c r="K142" i="6" s="1"/>
  <c r="J154" i="6"/>
  <c r="K154" i="6" s="1"/>
  <c r="J166" i="6"/>
  <c r="K166" i="6" s="1"/>
  <c r="J178" i="6"/>
  <c r="K178" i="6" s="1"/>
  <c r="J190" i="6"/>
  <c r="K190" i="6" s="1"/>
  <c r="J202" i="6"/>
  <c r="K202" i="6" s="1"/>
  <c r="J214" i="6"/>
  <c r="K214" i="6" s="1"/>
  <c r="J226" i="6"/>
  <c r="K226" i="6" s="1"/>
  <c r="J238" i="6"/>
  <c r="K238" i="6" s="1"/>
  <c r="J250" i="6"/>
  <c r="K250" i="6" s="1"/>
  <c r="J262" i="6"/>
  <c r="K262" i="6" s="1"/>
  <c r="J274" i="6"/>
  <c r="K274" i="6" s="1"/>
  <c r="J286" i="6"/>
  <c r="K286" i="6" s="1"/>
  <c r="J298" i="6"/>
  <c r="K298" i="6" s="1"/>
  <c r="J310" i="6"/>
  <c r="K310" i="6" s="1"/>
  <c r="J322" i="6"/>
  <c r="K322" i="6" s="1"/>
  <c r="J334" i="6"/>
  <c r="K334" i="6" s="1"/>
  <c r="J346" i="6"/>
  <c r="K346" i="6" s="1"/>
  <c r="J358" i="6"/>
  <c r="K358" i="6" s="1"/>
  <c r="J370" i="6"/>
  <c r="K370" i="6" s="1"/>
  <c r="J382" i="6"/>
  <c r="K382" i="6" s="1"/>
  <c r="J394" i="6"/>
  <c r="K394" i="6" s="1"/>
  <c r="J406" i="6"/>
  <c r="K406" i="6" s="1"/>
  <c r="J418" i="6"/>
  <c r="K418" i="6" s="1"/>
  <c r="J430" i="6"/>
  <c r="K430" i="6" s="1"/>
  <c r="J442" i="6"/>
  <c r="K442" i="6" s="1"/>
  <c r="J454" i="6"/>
  <c r="K454" i="6" s="1"/>
  <c r="J466" i="6"/>
  <c r="K466" i="6" s="1"/>
  <c r="J478" i="6"/>
  <c r="J490" i="6"/>
  <c r="K490" i="6" s="1"/>
  <c r="J502" i="6"/>
  <c r="J23" i="6"/>
  <c r="K23" i="6" s="1"/>
  <c r="J35" i="6"/>
  <c r="K35" i="6" s="1"/>
  <c r="J47" i="6"/>
  <c r="K47" i="6" s="1"/>
  <c r="J59" i="6"/>
  <c r="K59" i="6" s="1"/>
  <c r="J71" i="6"/>
  <c r="K71" i="6" s="1"/>
  <c r="J83" i="6"/>
  <c r="K83" i="6" s="1"/>
  <c r="J95" i="6"/>
  <c r="K95" i="6" s="1"/>
  <c r="J107" i="6"/>
  <c r="K107" i="6" s="1"/>
  <c r="J119" i="6"/>
  <c r="K119" i="6" s="1"/>
  <c r="J131" i="6"/>
  <c r="K131" i="6" s="1"/>
  <c r="J143" i="6"/>
  <c r="K143" i="6" s="1"/>
  <c r="J155" i="6"/>
  <c r="K155" i="6" s="1"/>
  <c r="J167" i="6"/>
  <c r="K167" i="6" s="1"/>
  <c r="J179" i="6"/>
  <c r="K179" i="6" s="1"/>
  <c r="J191" i="6"/>
  <c r="K191" i="6" s="1"/>
  <c r="J203" i="6"/>
  <c r="K203" i="6" s="1"/>
  <c r="J215" i="6"/>
  <c r="K215" i="6" s="1"/>
  <c r="J227" i="6"/>
  <c r="K227" i="6" s="1"/>
  <c r="J239" i="6"/>
  <c r="K239" i="6" s="1"/>
  <c r="J251" i="6"/>
  <c r="K251" i="6" s="1"/>
  <c r="J263" i="6"/>
  <c r="K263" i="6" s="1"/>
  <c r="J275" i="6"/>
  <c r="K275" i="6" s="1"/>
  <c r="J287" i="6"/>
  <c r="K287" i="6" s="1"/>
  <c r="J299" i="6"/>
  <c r="J311" i="6"/>
  <c r="K311" i="6" s="1"/>
  <c r="J323" i="6"/>
  <c r="K323" i="6" s="1"/>
  <c r="J335" i="6"/>
  <c r="K335" i="6" s="1"/>
  <c r="J347" i="6"/>
  <c r="K347" i="6" s="1"/>
  <c r="J359" i="6"/>
  <c r="K359" i="6" s="1"/>
  <c r="J371" i="6"/>
  <c r="K371" i="6" s="1"/>
  <c r="J383" i="6"/>
  <c r="K383" i="6" s="1"/>
  <c r="J395" i="6"/>
  <c r="K395" i="6" s="1"/>
  <c r="J407" i="6"/>
  <c r="K407" i="6" s="1"/>
  <c r="J419" i="6"/>
  <c r="K419" i="6" s="1"/>
  <c r="J431" i="6"/>
  <c r="J443" i="6"/>
  <c r="J455" i="6"/>
  <c r="K455" i="6" s="1"/>
  <c r="J467" i="6"/>
  <c r="K467" i="6" s="1"/>
  <c r="J479" i="6"/>
  <c r="K479" i="6" s="1"/>
  <c r="J491" i="6"/>
  <c r="K491" i="6" s="1"/>
  <c r="J2" i="6"/>
  <c r="K2" i="6" s="1"/>
  <c r="J24" i="6"/>
  <c r="K24" i="6" s="1"/>
  <c r="J36" i="6"/>
  <c r="K36" i="6" s="1"/>
  <c r="J48" i="6"/>
  <c r="K48" i="6" s="1"/>
  <c r="J60" i="6"/>
  <c r="J72" i="6"/>
  <c r="K72" i="6" s="1"/>
  <c r="J84" i="6"/>
  <c r="J96" i="6"/>
  <c r="K96" i="6" s="1"/>
  <c r="J108" i="6"/>
  <c r="K108" i="6" s="1"/>
  <c r="J120" i="6"/>
  <c r="K120" i="6" s="1"/>
  <c r="J132" i="6"/>
  <c r="K132" i="6" s="1"/>
  <c r="J144" i="6"/>
  <c r="K144" i="6" s="1"/>
  <c r="J156" i="6"/>
  <c r="K156" i="6" s="1"/>
  <c r="J168" i="6"/>
  <c r="K168" i="6" s="1"/>
  <c r="J180" i="6"/>
  <c r="K180" i="6" s="1"/>
  <c r="J192" i="6"/>
  <c r="K192" i="6" s="1"/>
  <c r="J204" i="6"/>
  <c r="K204" i="6" s="1"/>
  <c r="J216" i="6"/>
  <c r="J228" i="6"/>
  <c r="K228" i="6" s="1"/>
  <c r="J240" i="6"/>
  <c r="K240" i="6" s="1"/>
  <c r="J252" i="6"/>
  <c r="K252" i="6" s="1"/>
  <c r="J264" i="6"/>
  <c r="K264" i="6" s="1"/>
  <c r="J276" i="6"/>
  <c r="K276" i="6" s="1"/>
  <c r="J288" i="6"/>
  <c r="K288" i="6" s="1"/>
  <c r="J300" i="6"/>
  <c r="K300" i="6" s="1"/>
  <c r="J312" i="6"/>
  <c r="K312" i="6" s="1"/>
  <c r="J324" i="6"/>
  <c r="K324" i="6" s="1"/>
  <c r="J336" i="6"/>
  <c r="K336" i="6" s="1"/>
  <c r="J348" i="6"/>
  <c r="K348" i="6" s="1"/>
  <c r="J360" i="6"/>
  <c r="K360" i="6" s="1"/>
  <c r="J372" i="6"/>
  <c r="K372" i="6" s="1"/>
  <c r="J384" i="6"/>
  <c r="J396" i="6"/>
  <c r="K396" i="6" s="1"/>
  <c r="J408" i="6"/>
  <c r="K408" i="6" s="1"/>
  <c r="J420" i="6"/>
  <c r="K420" i="6" s="1"/>
  <c r="J432" i="6"/>
  <c r="K432" i="6" s="1"/>
  <c r="J25" i="6"/>
  <c r="K25" i="6" s="1"/>
  <c r="J37" i="6"/>
  <c r="K37" i="6" s="1"/>
  <c r="J49" i="6"/>
  <c r="K49" i="6" s="1"/>
  <c r="J61" i="6"/>
  <c r="K61" i="6" s="1"/>
  <c r="J73" i="6"/>
  <c r="K73" i="6" s="1"/>
  <c r="J85" i="6"/>
  <c r="K85" i="6" s="1"/>
  <c r="J97" i="6"/>
  <c r="K97" i="6" s="1"/>
  <c r="J109" i="6"/>
  <c r="J121" i="6"/>
  <c r="K121" i="6" s="1"/>
  <c r="J133" i="6"/>
  <c r="K133" i="6" s="1"/>
  <c r="J145" i="6"/>
  <c r="K145" i="6" s="1"/>
  <c r="J157" i="6"/>
  <c r="K157" i="6" s="1"/>
  <c r="J169" i="6"/>
  <c r="K169" i="6" s="1"/>
  <c r="J181" i="6"/>
  <c r="K181" i="6" s="1"/>
  <c r="J193" i="6"/>
  <c r="K193" i="6" s="1"/>
  <c r="J205" i="6"/>
  <c r="K205" i="6" s="1"/>
  <c r="J217" i="6"/>
  <c r="K217" i="6" s="1"/>
  <c r="J229" i="6"/>
  <c r="K229" i="6" s="1"/>
  <c r="J241" i="6"/>
  <c r="K241" i="6" s="1"/>
  <c r="J253" i="6"/>
  <c r="J265" i="6"/>
  <c r="K265" i="6" s="1"/>
  <c r="J277" i="6"/>
  <c r="K277" i="6" s="1"/>
  <c r="J289" i="6"/>
  <c r="K289" i="6" s="1"/>
  <c r="J301" i="6"/>
  <c r="K301" i="6" s="1"/>
  <c r="J313" i="6"/>
  <c r="K313" i="6" s="1"/>
  <c r="J325" i="6"/>
  <c r="K325" i="6" s="1"/>
  <c r="J337" i="6"/>
  <c r="K337" i="6" s="1"/>
  <c r="J349" i="6"/>
  <c r="K349" i="6" s="1"/>
  <c r="J361" i="6"/>
  <c r="J373" i="6"/>
  <c r="K373" i="6" s="1"/>
  <c r="J385" i="6"/>
  <c r="K385" i="6" s="1"/>
  <c r="J397" i="6"/>
  <c r="K397" i="6" s="1"/>
  <c r="J409" i="6"/>
  <c r="K409" i="6" s="1"/>
  <c r="J421" i="6"/>
  <c r="K421" i="6" s="1"/>
  <c r="J433" i="6"/>
  <c r="K433" i="6" s="1"/>
  <c r="J445" i="6"/>
  <c r="K445" i="6" s="1"/>
  <c r="J457" i="6"/>
  <c r="K457" i="6" s="1"/>
  <c r="J469" i="6"/>
  <c r="K469" i="6" s="1"/>
  <c r="J481" i="6"/>
  <c r="K481" i="6" s="1"/>
  <c r="J493" i="6"/>
  <c r="K493" i="6" s="1"/>
  <c r="J6" i="6"/>
  <c r="K6" i="6" s="1"/>
  <c r="J26" i="6"/>
  <c r="K26" i="6" s="1"/>
  <c r="J38" i="6"/>
  <c r="K38" i="6" s="1"/>
  <c r="J50" i="6"/>
  <c r="K50" i="6" s="1"/>
  <c r="J62" i="6"/>
  <c r="K62" i="6" s="1"/>
  <c r="J74" i="6"/>
  <c r="K74" i="6" s="1"/>
  <c r="J86" i="6"/>
  <c r="K86" i="6" s="1"/>
  <c r="J98" i="6"/>
  <c r="K98" i="6" s="1"/>
  <c r="J110" i="6"/>
  <c r="K110" i="6" s="1"/>
  <c r="J122" i="6"/>
  <c r="J134" i="6"/>
  <c r="K134" i="6" s="1"/>
  <c r="J146" i="6"/>
  <c r="K146" i="6" s="1"/>
  <c r="J158" i="6"/>
  <c r="K158" i="6" s="1"/>
  <c r="J170" i="6"/>
  <c r="K170" i="6" s="1"/>
  <c r="J182" i="6"/>
  <c r="K182" i="6" s="1"/>
  <c r="J194" i="6"/>
  <c r="K194" i="6" s="1"/>
  <c r="J206" i="6"/>
  <c r="K206" i="6" s="1"/>
  <c r="J218" i="6"/>
  <c r="K218" i="6" s="1"/>
  <c r="J230" i="6"/>
  <c r="K230" i="6" s="1"/>
  <c r="J242" i="6"/>
  <c r="K242" i="6" s="1"/>
  <c r="J254" i="6"/>
  <c r="K254" i="6" s="1"/>
  <c r="J266" i="6"/>
  <c r="K266" i="6" s="1"/>
  <c r="J278" i="6"/>
  <c r="K278" i="6" s="1"/>
  <c r="J290" i="6"/>
  <c r="K290" i="6" s="1"/>
  <c r="J302" i="6"/>
  <c r="J314" i="6"/>
  <c r="K314" i="6" s="1"/>
  <c r="J326" i="6"/>
  <c r="K326" i="6" s="1"/>
  <c r="J338" i="6"/>
  <c r="K338" i="6" s="1"/>
  <c r="J350" i="6"/>
  <c r="K350" i="6" s="1"/>
  <c r="J362" i="6"/>
  <c r="K362" i="6" s="1"/>
  <c r="J374" i="6"/>
  <c r="K374" i="6" s="1"/>
  <c r="J386" i="6"/>
  <c r="K386" i="6" s="1"/>
  <c r="J398" i="6"/>
  <c r="K398" i="6" s="1"/>
  <c r="J410" i="6"/>
  <c r="K410" i="6" s="1"/>
  <c r="J422" i="6"/>
  <c r="K422" i="6" s="1"/>
  <c r="J434" i="6"/>
  <c r="K434" i="6" s="1"/>
  <c r="J446" i="6"/>
  <c r="K446" i="6" s="1"/>
  <c r="J458" i="6"/>
  <c r="K458" i="6" s="1"/>
  <c r="J470" i="6"/>
  <c r="K470" i="6" s="1"/>
  <c r="J482" i="6"/>
  <c r="K482" i="6" s="1"/>
  <c r="J494" i="6"/>
  <c r="K494" i="6" s="1"/>
  <c r="J8" i="6"/>
  <c r="K8" i="6" s="1"/>
  <c r="J27" i="6"/>
  <c r="K27" i="6" s="1"/>
  <c r="J39" i="6"/>
  <c r="K39" i="6" s="1"/>
  <c r="J51" i="6"/>
  <c r="K51" i="6" s="1"/>
  <c r="J63" i="6"/>
  <c r="K63" i="6" s="1"/>
  <c r="J75" i="6"/>
  <c r="K75" i="6" s="1"/>
  <c r="J87" i="6"/>
  <c r="K87" i="6" s="1"/>
  <c r="J99" i="6"/>
  <c r="K99" i="6" s="1"/>
  <c r="J111" i="6"/>
  <c r="K111" i="6" s="1"/>
  <c r="J123" i="6"/>
  <c r="K123" i="6" s="1"/>
  <c r="J135" i="6"/>
  <c r="K135" i="6" s="1"/>
  <c r="J147" i="6"/>
  <c r="K147" i="6" s="1"/>
  <c r="J159" i="6"/>
  <c r="K159" i="6" s="1"/>
  <c r="J171" i="6"/>
  <c r="K171" i="6" s="1"/>
  <c r="J183" i="6"/>
  <c r="K183" i="6" s="1"/>
  <c r="J195" i="6"/>
  <c r="K195" i="6" s="1"/>
  <c r="J207" i="6"/>
  <c r="K207" i="6" s="1"/>
  <c r="J219" i="6"/>
  <c r="K219" i="6" s="1"/>
  <c r="J231" i="6"/>
  <c r="K231" i="6" s="1"/>
  <c r="J243" i="6"/>
  <c r="K243" i="6" s="1"/>
  <c r="J255" i="6"/>
  <c r="K255" i="6" s="1"/>
  <c r="J267" i="6"/>
  <c r="K267" i="6" s="1"/>
  <c r="J279" i="6"/>
  <c r="K279" i="6" s="1"/>
  <c r="J291" i="6"/>
  <c r="K291" i="6" s="1"/>
  <c r="J303" i="6"/>
  <c r="K303" i="6" s="1"/>
  <c r="J315" i="6"/>
  <c r="K315" i="6" s="1"/>
  <c r="J327" i="6"/>
  <c r="K327" i="6" s="1"/>
  <c r="J339" i="6"/>
  <c r="K339" i="6" s="1"/>
  <c r="J351" i="6"/>
  <c r="K351" i="6" s="1"/>
  <c r="J363" i="6"/>
  <c r="K363" i="6" s="1"/>
  <c r="J375" i="6"/>
  <c r="K375" i="6" s="1"/>
  <c r="J387" i="6"/>
  <c r="K387" i="6" s="1"/>
  <c r="J399" i="6"/>
  <c r="K399" i="6" s="1"/>
  <c r="J411" i="6"/>
  <c r="K411" i="6" s="1"/>
  <c r="J423" i="6"/>
  <c r="K423" i="6" s="1"/>
  <c r="J435" i="6"/>
  <c r="K435" i="6" s="1"/>
  <c r="J447" i="6"/>
  <c r="K447" i="6" s="1"/>
  <c r="J459" i="6"/>
  <c r="K459" i="6" s="1"/>
  <c r="J471" i="6"/>
  <c r="K471" i="6" s="1"/>
  <c r="J483" i="6"/>
  <c r="K483" i="6" s="1"/>
  <c r="J495" i="6"/>
  <c r="K495" i="6" s="1"/>
  <c r="J64" i="6"/>
  <c r="K64" i="6" s="1"/>
  <c r="J136" i="6"/>
  <c r="K136" i="6" s="1"/>
  <c r="J208" i="6"/>
  <c r="K208" i="6" s="1"/>
  <c r="J280" i="6"/>
  <c r="K280" i="6" s="1"/>
  <c r="J352" i="6"/>
  <c r="K352" i="6" s="1"/>
  <c r="J424" i="6"/>
  <c r="J463" i="6"/>
  <c r="K463" i="6" s="1"/>
  <c r="J499" i="6"/>
  <c r="K499" i="6" s="1"/>
  <c r="J412" i="6"/>
  <c r="K412" i="6" s="1"/>
  <c r="J65" i="6"/>
  <c r="K65" i="6" s="1"/>
  <c r="J137" i="6"/>
  <c r="K137" i="6" s="1"/>
  <c r="J209" i="6"/>
  <c r="K209" i="6" s="1"/>
  <c r="J281" i="6"/>
  <c r="K281" i="6" s="1"/>
  <c r="J353" i="6"/>
  <c r="K353" i="6" s="1"/>
  <c r="J425" i="6"/>
  <c r="J468" i="6"/>
  <c r="K468" i="6" s="1"/>
  <c r="J268" i="6"/>
  <c r="K268" i="6" s="1"/>
  <c r="J76" i="6"/>
  <c r="K76" i="6" s="1"/>
  <c r="J148" i="6"/>
  <c r="K148" i="6" s="1"/>
  <c r="J220" i="6"/>
  <c r="K220" i="6" s="1"/>
  <c r="J292" i="6"/>
  <c r="K292" i="6" s="1"/>
  <c r="J364" i="6"/>
  <c r="K364" i="6" s="1"/>
  <c r="J436" i="6"/>
  <c r="K436" i="6" s="1"/>
  <c r="J472" i="6"/>
  <c r="K472" i="6" s="1"/>
  <c r="J492" i="6"/>
  <c r="K492" i="6" s="1"/>
  <c r="J196" i="6"/>
  <c r="K196" i="6" s="1"/>
  <c r="J77" i="6"/>
  <c r="K77" i="6" s="1"/>
  <c r="J149" i="6"/>
  <c r="K149" i="6" s="1"/>
  <c r="J221" i="6"/>
  <c r="K221" i="6" s="1"/>
  <c r="J293" i="6"/>
  <c r="J365" i="6"/>
  <c r="K365" i="6" s="1"/>
  <c r="J437" i="6"/>
  <c r="K437" i="6" s="1"/>
  <c r="J473" i="6"/>
  <c r="K473" i="6" s="1"/>
  <c r="J340" i="6"/>
  <c r="K340" i="6" s="1"/>
  <c r="J9" i="6"/>
  <c r="K9" i="6" s="1"/>
  <c r="J88" i="6"/>
  <c r="K88" i="6" s="1"/>
  <c r="J160" i="6"/>
  <c r="K160" i="6" s="1"/>
  <c r="J232" i="6"/>
  <c r="K232" i="6" s="1"/>
  <c r="J304" i="6"/>
  <c r="K304" i="6" s="1"/>
  <c r="J376" i="6"/>
  <c r="K376" i="6" s="1"/>
  <c r="J439" i="6"/>
  <c r="K439" i="6" s="1"/>
  <c r="J475" i="6"/>
  <c r="K475" i="6" s="1"/>
  <c r="J52" i="6"/>
  <c r="K52" i="6" s="1"/>
  <c r="J14" i="6"/>
  <c r="K14" i="6" s="1"/>
  <c r="J89" i="6"/>
  <c r="K89" i="6" s="1"/>
  <c r="J161" i="6"/>
  <c r="K161" i="6" s="1"/>
  <c r="J233" i="6"/>
  <c r="K233" i="6" s="1"/>
  <c r="J305" i="6"/>
  <c r="K305" i="6" s="1"/>
  <c r="J377" i="6"/>
  <c r="K377" i="6" s="1"/>
  <c r="J444" i="6"/>
  <c r="K444" i="6" s="1"/>
  <c r="J480" i="6"/>
  <c r="K480" i="6" s="1"/>
  <c r="J496" i="6"/>
  <c r="K496" i="6" s="1"/>
  <c r="J28" i="6"/>
  <c r="K28" i="6" s="1"/>
  <c r="J100" i="6"/>
  <c r="K100" i="6" s="1"/>
  <c r="J172" i="6"/>
  <c r="K172" i="6" s="1"/>
  <c r="J244" i="6"/>
  <c r="K244" i="6" s="1"/>
  <c r="J316" i="6"/>
  <c r="K316" i="6" s="1"/>
  <c r="J388" i="6"/>
  <c r="K388" i="6" s="1"/>
  <c r="J448" i="6"/>
  <c r="K448" i="6" s="1"/>
  <c r="J484" i="6"/>
  <c r="K484" i="6" s="1"/>
  <c r="J29" i="6"/>
  <c r="K29" i="6" s="1"/>
  <c r="J101" i="6"/>
  <c r="K101" i="6" s="1"/>
  <c r="J173" i="6"/>
  <c r="K173" i="6" s="1"/>
  <c r="J245" i="6"/>
  <c r="K245" i="6" s="1"/>
  <c r="J317" i="6"/>
  <c r="K317" i="6" s="1"/>
  <c r="J389" i="6"/>
  <c r="K389" i="6" s="1"/>
  <c r="J449" i="6"/>
  <c r="K449" i="6" s="1"/>
  <c r="J485" i="6"/>
  <c r="K485" i="6" s="1"/>
  <c r="J456" i="6"/>
  <c r="K456" i="6" s="1"/>
  <c r="J124" i="6"/>
  <c r="K124" i="6" s="1"/>
  <c r="J40" i="6"/>
  <c r="K40" i="6" s="1"/>
  <c r="J112" i="6"/>
  <c r="K112" i="6" s="1"/>
  <c r="J184" i="6"/>
  <c r="K184" i="6" s="1"/>
  <c r="J256" i="6"/>
  <c r="K256" i="6" s="1"/>
  <c r="J328" i="6"/>
  <c r="K328" i="6" s="1"/>
  <c r="J400" i="6"/>
  <c r="K400" i="6" s="1"/>
  <c r="J451" i="6"/>
  <c r="K451" i="6" s="1"/>
  <c r="J487" i="6"/>
  <c r="K487" i="6" s="1"/>
  <c r="J41" i="6"/>
  <c r="K41" i="6" s="1"/>
  <c r="J113" i="6"/>
  <c r="K113" i="6" s="1"/>
  <c r="J185" i="6"/>
  <c r="K185" i="6" s="1"/>
  <c r="J257" i="6"/>
  <c r="K257" i="6" s="1"/>
  <c r="J329" i="6"/>
  <c r="K329" i="6" s="1"/>
  <c r="J401" i="6"/>
  <c r="K401" i="6" s="1"/>
  <c r="J460" i="6"/>
  <c r="K460" i="6" s="1"/>
  <c r="J53" i="6"/>
  <c r="K53" i="6" s="1"/>
  <c r="J125" i="6"/>
  <c r="K125" i="6" s="1"/>
  <c r="J197" i="6"/>
  <c r="K197" i="6" s="1"/>
  <c r="J269" i="6"/>
  <c r="K269" i="6" s="1"/>
  <c r="J341" i="6"/>
  <c r="J413" i="6"/>
  <c r="K413" i="6" s="1"/>
  <c r="J461" i="6"/>
  <c r="K461" i="6" s="1"/>
  <c r="J497" i="6"/>
  <c r="K497" i="6" s="1"/>
  <c r="K498" i="6"/>
  <c r="K431" i="6"/>
  <c r="K31" i="6"/>
  <c r="K216" i="6"/>
  <c r="K188" i="6"/>
  <c r="K253" i="6"/>
  <c r="K354" i="6"/>
  <c r="K478" i="6"/>
  <c r="K307" i="6"/>
  <c r="K198" i="6"/>
  <c r="K117" i="6"/>
  <c r="K299" i="6"/>
  <c r="K424" i="6"/>
  <c r="K109" i="6"/>
  <c r="K13" i="6"/>
  <c r="K384" i="6"/>
  <c r="K273" i="6"/>
  <c r="K302" i="6"/>
  <c r="K122" i="6"/>
  <c r="K341" i="6"/>
  <c r="K84" i="6"/>
  <c r="K164" i="6"/>
  <c r="K425" i="6"/>
  <c r="K502" i="6"/>
  <c r="K464" i="6"/>
  <c r="K293" i="6"/>
  <c r="K361" i="6"/>
  <c r="K261" i="6"/>
  <c r="K443" i="6"/>
  <c r="K129" i="6"/>
  <c r="K440" i="6"/>
  <c r="K60" i="6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E3" i="4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E20" i="4"/>
  <c r="E21" i="4"/>
  <c r="G21" i="4" s="1"/>
  <c r="E22" i="4"/>
  <c r="G22" i="4" s="1"/>
  <c r="E23" i="4"/>
  <c r="G23" i="4" s="1"/>
  <c r="E24" i="4"/>
  <c r="G24" i="4" s="1"/>
  <c r="E25" i="4"/>
  <c r="G25" i="4" s="1"/>
  <c r="E26" i="4"/>
  <c r="G26" i="4" s="1"/>
  <c r="E27" i="4"/>
  <c r="E28" i="4"/>
  <c r="G28" i="4" s="1"/>
  <c r="E29" i="4"/>
  <c r="G29" i="4" s="1"/>
  <c r="E30" i="4"/>
  <c r="G30" i="4" s="1"/>
  <c r="E31" i="4"/>
  <c r="G31" i="4" s="1"/>
  <c r="E32" i="4"/>
  <c r="E33" i="4"/>
  <c r="G33" i="4" s="1"/>
  <c r="E34" i="4"/>
  <c r="G34" i="4" s="1"/>
  <c r="E35" i="4"/>
  <c r="G35" i="4" s="1"/>
  <c r="E36" i="4"/>
  <c r="G36" i="4" s="1"/>
  <c r="E37" i="4"/>
  <c r="G37" i="4" s="1"/>
  <c r="E38" i="4"/>
  <c r="G38" i="4" s="1"/>
  <c r="E39" i="4"/>
  <c r="E40" i="4"/>
  <c r="G40" i="4" s="1"/>
  <c r="E41" i="4"/>
  <c r="G41" i="4" s="1"/>
  <c r="E42" i="4"/>
  <c r="G42" i="4" s="1"/>
  <c r="E43" i="4"/>
  <c r="G43" i="4" s="1"/>
  <c r="E44" i="4"/>
  <c r="E45" i="4"/>
  <c r="G45" i="4" s="1"/>
  <c r="E46" i="4"/>
  <c r="G46" i="4" s="1"/>
  <c r="E47" i="4"/>
  <c r="G47" i="4" s="1"/>
  <c r="E48" i="4"/>
  <c r="G48" i="4" s="1"/>
  <c r="E49" i="4"/>
  <c r="G49" i="4" s="1"/>
  <c r="E50" i="4"/>
  <c r="G50" i="4" s="1"/>
  <c r="E51" i="4"/>
  <c r="G51" i="4" s="1"/>
  <c r="E52" i="4"/>
  <c r="G52" i="4" s="1"/>
  <c r="E53" i="4"/>
  <c r="G53" i="4" s="1"/>
  <c r="E54" i="4"/>
  <c r="G54" i="4" s="1"/>
  <c r="E55" i="4"/>
  <c r="E56" i="4"/>
  <c r="E57" i="4"/>
  <c r="G57" i="4" s="1"/>
  <c r="E58" i="4"/>
  <c r="G58" i="4" s="1"/>
  <c r="E59" i="4"/>
  <c r="G59" i="4" s="1"/>
  <c r="E60" i="4"/>
  <c r="G60" i="4" s="1"/>
  <c r="E61" i="4"/>
  <c r="G61" i="4" s="1"/>
  <c r="E62" i="4"/>
  <c r="G62" i="4" s="1"/>
  <c r="E63" i="4"/>
  <c r="E64" i="4"/>
  <c r="G64" i="4" s="1"/>
  <c r="E65" i="4"/>
  <c r="G65" i="4" s="1"/>
  <c r="E66" i="4"/>
  <c r="G66" i="4" s="1"/>
  <c r="E67" i="4"/>
  <c r="M16" i="4"/>
  <c r="B8" i="4"/>
  <c r="B7" i="4"/>
  <c r="B6" i="4"/>
  <c r="B5" i="4"/>
  <c r="L2" i="4" s="1"/>
  <c r="B8" i="3"/>
  <c r="B7" i="3"/>
  <c r="B12" i="3"/>
  <c r="B11" i="3"/>
  <c r="B10" i="3"/>
  <c r="B6" i="3"/>
  <c r="B5" i="3"/>
  <c r="F3" i="3"/>
  <c r="G3" i="3" s="1"/>
  <c r="H3" i="3" s="1"/>
  <c r="F4" i="3"/>
  <c r="G4" i="3" s="1"/>
  <c r="H4" i="3" s="1"/>
  <c r="F5" i="3"/>
  <c r="G5" i="3" s="1"/>
  <c r="H5" i="3" s="1"/>
  <c r="F6" i="3"/>
  <c r="G6" i="3" s="1"/>
  <c r="H6" i="3" s="1"/>
  <c r="F7" i="3"/>
  <c r="G7" i="3" s="1"/>
  <c r="H7" i="3" s="1"/>
  <c r="F8" i="3"/>
  <c r="G8" i="3" s="1"/>
  <c r="H8" i="3" s="1"/>
  <c r="F9" i="3"/>
  <c r="G9" i="3" s="1"/>
  <c r="H9" i="3" s="1"/>
  <c r="F10" i="3"/>
  <c r="G10" i="3" s="1"/>
  <c r="H10" i="3" s="1"/>
  <c r="F11" i="3"/>
  <c r="G11" i="3" s="1"/>
  <c r="H11" i="3" s="1"/>
  <c r="F12" i="3"/>
  <c r="G12" i="3" s="1"/>
  <c r="H12" i="3" s="1"/>
  <c r="F13" i="3"/>
  <c r="G13" i="3" s="1"/>
  <c r="H13" i="3" s="1"/>
  <c r="F14" i="3"/>
  <c r="G14" i="3" s="1"/>
  <c r="H14" i="3" s="1"/>
  <c r="F15" i="3"/>
  <c r="G15" i="3" s="1"/>
  <c r="H15" i="3" s="1"/>
  <c r="F16" i="3"/>
  <c r="G16" i="3" s="1"/>
  <c r="H16" i="3" s="1"/>
  <c r="F17" i="3"/>
  <c r="G17" i="3" s="1"/>
  <c r="H17" i="3" s="1"/>
  <c r="F18" i="3"/>
  <c r="G18" i="3" s="1"/>
  <c r="H18" i="3" s="1"/>
  <c r="F19" i="3"/>
  <c r="G19" i="3" s="1"/>
  <c r="H19" i="3" s="1"/>
  <c r="F20" i="3"/>
  <c r="G20" i="3" s="1"/>
  <c r="H20" i="3" s="1"/>
  <c r="F21" i="3"/>
  <c r="G21" i="3" s="1"/>
  <c r="H21" i="3" s="1"/>
  <c r="F22" i="3"/>
  <c r="G22" i="3" s="1"/>
  <c r="H22" i="3" s="1"/>
  <c r="F23" i="3"/>
  <c r="G23" i="3" s="1"/>
  <c r="H23" i="3" s="1"/>
  <c r="F24" i="3"/>
  <c r="G24" i="3" s="1"/>
  <c r="H24" i="3" s="1"/>
  <c r="F25" i="3"/>
  <c r="G25" i="3" s="1"/>
  <c r="H25" i="3" s="1"/>
  <c r="F26" i="3"/>
  <c r="G26" i="3" s="1"/>
  <c r="H26" i="3" s="1"/>
  <c r="F27" i="3"/>
  <c r="G27" i="3" s="1"/>
  <c r="H27" i="3" s="1"/>
  <c r="F28" i="3"/>
  <c r="G28" i="3" s="1"/>
  <c r="H28" i="3" s="1"/>
  <c r="F29" i="3"/>
  <c r="G29" i="3" s="1"/>
  <c r="H29" i="3" s="1"/>
  <c r="F30" i="3"/>
  <c r="G30" i="3" s="1"/>
  <c r="H30" i="3" s="1"/>
  <c r="F31" i="3"/>
  <c r="G31" i="3" s="1"/>
  <c r="H31" i="3" s="1"/>
  <c r="F32" i="3"/>
  <c r="G32" i="3" s="1"/>
  <c r="H32" i="3" s="1"/>
  <c r="F33" i="3"/>
  <c r="G33" i="3" s="1"/>
  <c r="H33" i="3" s="1"/>
  <c r="F34" i="3"/>
  <c r="G34" i="3" s="1"/>
  <c r="H34" i="3" s="1"/>
  <c r="F35" i="3"/>
  <c r="G35" i="3" s="1"/>
  <c r="H35" i="3" s="1"/>
  <c r="F36" i="3"/>
  <c r="G36" i="3" s="1"/>
  <c r="H36" i="3" s="1"/>
  <c r="F37" i="3"/>
  <c r="G37" i="3" s="1"/>
  <c r="H37" i="3" s="1"/>
  <c r="F38" i="3"/>
  <c r="G38" i="3" s="1"/>
  <c r="H38" i="3" s="1"/>
  <c r="F39" i="3"/>
  <c r="G39" i="3" s="1"/>
  <c r="H39" i="3" s="1"/>
  <c r="F40" i="3"/>
  <c r="G40" i="3" s="1"/>
  <c r="H40" i="3" s="1"/>
  <c r="F41" i="3"/>
  <c r="G41" i="3" s="1"/>
  <c r="H41" i="3" s="1"/>
  <c r="F42" i="3"/>
  <c r="G42" i="3" s="1"/>
  <c r="H42" i="3" s="1"/>
  <c r="F43" i="3"/>
  <c r="G43" i="3" s="1"/>
  <c r="H43" i="3" s="1"/>
  <c r="F44" i="3"/>
  <c r="G44" i="3" s="1"/>
  <c r="H44" i="3" s="1"/>
  <c r="F45" i="3"/>
  <c r="G45" i="3" s="1"/>
  <c r="H45" i="3" s="1"/>
  <c r="F46" i="3"/>
  <c r="G46" i="3" s="1"/>
  <c r="H46" i="3" s="1"/>
  <c r="F47" i="3"/>
  <c r="G47" i="3" s="1"/>
  <c r="H47" i="3" s="1"/>
  <c r="F48" i="3"/>
  <c r="G48" i="3" s="1"/>
  <c r="H48" i="3" s="1"/>
  <c r="F49" i="3"/>
  <c r="G49" i="3" s="1"/>
  <c r="H49" i="3" s="1"/>
  <c r="F50" i="3"/>
  <c r="G50" i="3" s="1"/>
  <c r="H50" i="3" s="1"/>
  <c r="F51" i="3"/>
  <c r="G51" i="3" s="1"/>
  <c r="H51" i="3" s="1"/>
  <c r="F52" i="3"/>
  <c r="G52" i="3" s="1"/>
  <c r="H52" i="3" s="1"/>
  <c r="F53" i="3"/>
  <c r="G53" i="3" s="1"/>
  <c r="H53" i="3" s="1"/>
  <c r="F54" i="3"/>
  <c r="G54" i="3" s="1"/>
  <c r="H54" i="3" s="1"/>
  <c r="F55" i="3"/>
  <c r="G55" i="3" s="1"/>
  <c r="H55" i="3" s="1"/>
  <c r="F56" i="3"/>
  <c r="G56" i="3" s="1"/>
  <c r="H56" i="3" s="1"/>
  <c r="F57" i="3"/>
  <c r="G57" i="3" s="1"/>
  <c r="H57" i="3" s="1"/>
  <c r="F58" i="3"/>
  <c r="G58" i="3" s="1"/>
  <c r="H58" i="3" s="1"/>
  <c r="F59" i="3"/>
  <c r="G59" i="3" s="1"/>
  <c r="H59" i="3" s="1"/>
  <c r="F60" i="3"/>
  <c r="G60" i="3" s="1"/>
  <c r="H60" i="3" s="1"/>
  <c r="F61" i="3"/>
  <c r="G61" i="3" s="1"/>
  <c r="H61" i="3" s="1"/>
  <c r="F62" i="3"/>
  <c r="G62" i="3" s="1"/>
  <c r="H62" i="3" s="1"/>
  <c r="F63" i="3"/>
  <c r="G63" i="3" s="1"/>
  <c r="H63" i="3" s="1"/>
  <c r="F64" i="3"/>
  <c r="G64" i="3" s="1"/>
  <c r="H64" i="3" s="1"/>
  <c r="F65" i="3"/>
  <c r="G65" i="3" s="1"/>
  <c r="H65" i="3" s="1"/>
  <c r="F66" i="3"/>
  <c r="G66" i="3" s="1"/>
  <c r="H66" i="3" s="1"/>
  <c r="F67" i="3"/>
  <c r="G67" i="3" s="1"/>
  <c r="H67" i="3" s="1"/>
  <c r="F2" i="3"/>
  <c r="G2" i="3" s="1"/>
  <c r="H2" i="3" s="1"/>
  <c r="E3" i="3"/>
  <c r="K3" i="3" s="1"/>
  <c r="E4" i="3"/>
  <c r="K4" i="3" s="1"/>
  <c r="E5" i="3"/>
  <c r="K5" i="3" s="1"/>
  <c r="E6" i="3"/>
  <c r="J6" i="3" s="1"/>
  <c r="E7" i="3"/>
  <c r="I7" i="3" s="1"/>
  <c r="E8" i="3"/>
  <c r="K8" i="3" s="1"/>
  <c r="E9" i="3"/>
  <c r="I9" i="3" s="1"/>
  <c r="E10" i="3"/>
  <c r="I10" i="3" s="1"/>
  <c r="E11" i="3"/>
  <c r="I11" i="3" s="1"/>
  <c r="E12" i="3"/>
  <c r="J12" i="3" s="1"/>
  <c r="E13" i="3"/>
  <c r="J13" i="3" s="1"/>
  <c r="E14" i="3"/>
  <c r="J14" i="3" s="1"/>
  <c r="E15" i="3"/>
  <c r="K15" i="3" s="1"/>
  <c r="E16" i="3"/>
  <c r="K16" i="3" s="1"/>
  <c r="E17" i="3"/>
  <c r="K17" i="3" s="1"/>
  <c r="E18" i="3"/>
  <c r="K18" i="3" s="1"/>
  <c r="E19" i="3"/>
  <c r="I19" i="3" s="1"/>
  <c r="E20" i="3"/>
  <c r="K20" i="3" s="1"/>
  <c r="E21" i="3"/>
  <c r="I21" i="3" s="1"/>
  <c r="E22" i="3"/>
  <c r="I22" i="3" s="1"/>
  <c r="E23" i="3"/>
  <c r="I23" i="3" s="1"/>
  <c r="E24" i="3"/>
  <c r="J24" i="3" s="1"/>
  <c r="E25" i="3"/>
  <c r="J25" i="3" s="1"/>
  <c r="E26" i="3"/>
  <c r="J26" i="3" s="1"/>
  <c r="E27" i="3"/>
  <c r="K27" i="3" s="1"/>
  <c r="E28" i="3"/>
  <c r="K28" i="3" s="1"/>
  <c r="E29" i="3"/>
  <c r="K29" i="3" s="1"/>
  <c r="E30" i="3"/>
  <c r="J30" i="3" s="1"/>
  <c r="E31" i="3"/>
  <c r="I31" i="3" s="1"/>
  <c r="E32" i="3"/>
  <c r="K32" i="3" s="1"/>
  <c r="E33" i="3"/>
  <c r="I33" i="3" s="1"/>
  <c r="E34" i="3"/>
  <c r="I34" i="3" s="1"/>
  <c r="E35" i="3"/>
  <c r="I35" i="3" s="1"/>
  <c r="E36" i="3"/>
  <c r="J36" i="3" s="1"/>
  <c r="E37" i="3"/>
  <c r="J37" i="3" s="1"/>
  <c r="E38" i="3"/>
  <c r="J38" i="3" s="1"/>
  <c r="E39" i="3"/>
  <c r="K39" i="3" s="1"/>
  <c r="E40" i="3"/>
  <c r="K40" i="3" s="1"/>
  <c r="E41" i="3"/>
  <c r="K41" i="3" s="1"/>
  <c r="E42" i="3"/>
  <c r="J42" i="3" s="1"/>
  <c r="E43" i="3"/>
  <c r="I43" i="3" s="1"/>
  <c r="E44" i="3"/>
  <c r="K44" i="3" s="1"/>
  <c r="E45" i="3"/>
  <c r="I45" i="3" s="1"/>
  <c r="E46" i="3"/>
  <c r="I46" i="3" s="1"/>
  <c r="E47" i="3"/>
  <c r="I47" i="3" s="1"/>
  <c r="E48" i="3"/>
  <c r="J48" i="3" s="1"/>
  <c r="E49" i="3"/>
  <c r="J49" i="3" s="1"/>
  <c r="E50" i="3"/>
  <c r="J50" i="3" s="1"/>
  <c r="E51" i="3"/>
  <c r="K51" i="3" s="1"/>
  <c r="E52" i="3"/>
  <c r="K52" i="3" s="1"/>
  <c r="E53" i="3"/>
  <c r="K53" i="3" s="1"/>
  <c r="E54" i="3"/>
  <c r="K54" i="3" s="1"/>
  <c r="E55" i="3"/>
  <c r="I55" i="3" s="1"/>
  <c r="E56" i="3"/>
  <c r="K56" i="3" s="1"/>
  <c r="E57" i="3"/>
  <c r="I57" i="3" s="1"/>
  <c r="E58" i="3"/>
  <c r="I58" i="3" s="1"/>
  <c r="E59" i="3"/>
  <c r="I59" i="3" s="1"/>
  <c r="E60" i="3"/>
  <c r="J60" i="3" s="1"/>
  <c r="E61" i="3"/>
  <c r="J61" i="3" s="1"/>
  <c r="E62" i="3"/>
  <c r="J62" i="3" s="1"/>
  <c r="E63" i="3"/>
  <c r="K63" i="3" s="1"/>
  <c r="E64" i="3"/>
  <c r="K64" i="3" s="1"/>
  <c r="E65" i="3"/>
  <c r="K65" i="3" s="1"/>
  <c r="E66" i="3"/>
  <c r="J66" i="3" s="1"/>
  <c r="E67" i="3"/>
  <c r="I67" i="3" s="1"/>
  <c r="E2" i="3"/>
  <c r="K2" i="3" s="1"/>
  <c r="E4" i="1"/>
  <c r="E3" i="1"/>
  <c r="O232" i="8" l="1"/>
  <c r="P232" i="8"/>
  <c r="Q232" i="8"/>
  <c r="P125" i="8"/>
  <c r="Q125" i="8"/>
  <c r="O125" i="8"/>
  <c r="O34" i="8"/>
  <c r="P34" i="8"/>
  <c r="Q34" i="8"/>
  <c r="O130" i="8"/>
  <c r="P130" i="8"/>
  <c r="Q130" i="8"/>
  <c r="O138" i="8"/>
  <c r="P138" i="8"/>
  <c r="Q138" i="8"/>
  <c r="O270" i="8"/>
  <c r="P270" i="8"/>
  <c r="Q270" i="8"/>
  <c r="O348" i="8"/>
  <c r="P348" i="8"/>
  <c r="Q348" i="8"/>
  <c r="O315" i="8"/>
  <c r="P315" i="8"/>
  <c r="Q315" i="8"/>
  <c r="O438" i="8"/>
  <c r="P438" i="8"/>
  <c r="Q438" i="8"/>
  <c r="Q437" i="8"/>
  <c r="O437" i="8"/>
  <c r="P437" i="8"/>
  <c r="Q11" i="8"/>
  <c r="P11" i="8"/>
  <c r="O11" i="8"/>
  <c r="O127" i="8"/>
  <c r="P127" i="8"/>
  <c r="Q127" i="8"/>
  <c r="O36" i="8"/>
  <c r="Q36" i="8"/>
  <c r="P36" i="8"/>
  <c r="O108" i="8"/>
  <c r="P108" i="8"/>
  <c r="Q108" i="8"/>
  <c r="O322" i="8"/>
  <c r="P322" i="8"/>
  <c r="Q322" i="8"/>
  <c r="O236" i="8"/>
  <c r="P236" i="8"/>
  <c r="Q236" i="8"/>
  <c r="P221" i="8"/>
  <c r="Q221" i="8"/>
  <c r="O221" i="8"/>
  <c r="P269" i="8"/>
  <c r="Q269" i="8"/>
  <c r="O269" i="8"/>
  <c r="O344" i="8"/>
  <c r="Q344" i="8"/>
  <c r="P344" i="8"/>
  <c r="O440" i="8"/>
  <c r="P440" i="8"/>
  <c r="Q440" i="8"/>
  <c r="O464" i="8"/>
  <c r="P464" i="8"/>
  <c r="Q464" i="8"/>
  <c r="O343" i="8"/>
  <c r="P343" i="8"/>
  <c r="Q343" i="8"/>
  <c r="Q367" i="8"/>
  <c r="O367" i="8"/>
  <c r="P367" i="8"/>
  <c r="Q391" i="8"/>
  <c r="O391" i="8"/>
  <c r="P391" i="8"/>
  <c r="Q487" i="8"/>
  <c r="O487" i="8"/>
  <c r="P487" i="8"/>
  <c r="Q483" i="8"/>
  <c r="O483" i="8"/>
  <c r="P483" i="8"/>
  <c r="Q27" i="8"/>
  <c r="P27" i="8"/>
  <c r="O27" i="8"/>
  <c r="O79" i="8"/>
  <c r="P79" i="8"/>
  <c r="Q79" i="8"/>
  <c r="O75" i="8"/>
  <c r="P75" i="8"/>
  <c r="Q75" i="8"/>
  <c r="P29" i="8"/>
  <c r="Q29" i="8"/>
  <c r="O29" i="8"/>
  <c r="O17" i="8"/>
  <c r="P17" i="8"/>
  <c r="Q17" i="8"/>
  <c r="O272" i="8"/>
  <c r="P272" i="8"/>
  <c r="Q272" i="8"/>
  <c r="O131" i="8"/>
  <c r="P131" i="8"/>
  <c r="Q131" i="8"/>
  <c r="O276" i="8"/>
  <c r="Q276" i="8"/>
  <c r="P276" i="8"/>
  <c r="O9" i="8"/>
  <c r="P9" i="8"/>
  <c r="Q9" i="8"/>
  <c r="O38" i="8"/>
  <c r="P38" i="8"/>
  <c r="Q38" i="8"/>
  <c r="O62" i="8"/>
  <c r="P62" i="8"/>
  <c r="Q62" i="8"/>
  <c r="O86" i="8"/>
  <c r="P86" i="8"/>
  <c r="Q86" i="8"/>
  <c r="O110" i="8"/>
  <c r="P110" i="8"/>
  <c r="Q110" i="8"/>
  <c r="O284" i="8"/>
  <c r="P284" i="8"/>
  <c r="Q284" i="8"/>
  <c r="O135" i="8"/>
  <c r="Q135" i="8"/>
  <c r="P135" i="8"/>
  <c r="O334" i="8"/>
  <c r="P334" i="8"/>
  <c r="Q334" i="8"/>
  <c r="O142" i="8"/>
  <c r="P142" i="8"/>
  <c r="Q142" i="8"/>
  <c r="O166" i="8"/>
  <c r="P166" i="8"/>
  <c r="Q166" i="8"/>
  <c r="O190" i="8"/>
  <c r="P190" i="8"/>
  <c r="Q190" i="8"/>
  <c r="O214" i="8"/>
  <c r="P214" i="8"/>
  <c r="Q214" i="8"/>
  <c r="O238" i="8"/>
  <c r="P238" i="8"/>
  <c r="Q238" i="8"/>
  <c r="O278" i="8"/>
  <c r="P278" i="8"/>
  <c r="Q278" i="8"/>
  <c r="O330" i="8"/>
  <c r="P330" i="8"/>
  <c r="Q330" i="8"/>
  <c r="O223" i="8"/>
  <c r="Q223" i="8"/>
  <c r="P223" i="8"/>
  <c r="O258" i="8"/>
  <c r="P258" i="8"/>
  <c r="Q258" i="8"/>
  <c r="O247" i="8"/>
  <c r="P247" i="8"/>
  <c r="Q247" i="8"/>
  <c r="O271" i="8"/>
  <c r="P271" i="8"/>
  <c r="Q271" i="8"/>
  <c r="O295" i="8"/>
  <c r="Q295" i="8"/>
  <c r="P295" i="8"/>
  <c r="O319" i="8"/>
  <c r="P319" i="8"/>
  <c r="Q319" i="8"/>
  <c r="O368" i="8"/>
  <c r="P368" i="8"/>
  <c r="Q368" i="8"/>
  <c r="O394" i="8"/>
  <c r="P394" i="8"/>
  <c r="Q394" i="8"/>
  <c r="O418" i="8"/>
  <c r="P418" i="8"/>
  <c r="Q418" i="8"/>
  <c r="O442" i="8"/>
  <c r="P442" i="8"/>
  <c r="Q442" i="8"/>
  <c r="O466" i="8"/>
  <c r="P466" i="8"/>
  <c r="Q466" i="8"/>
  <c r="O490" i="8"/>
  <c r="P490" i="8"/>
  <c r="Q490" i="8"/>
  <c r="P345" i="8"/>
  <c r="Q345" i="8"/>
  <c r="O345" i="8"/>
  <c r="P369" i="8"/>
  <c r="O369" i="8"/>
  <c r="Q369" i="8"/>
  <c r="O393" i="8"/>
  <c r="P393" i="8"/>
  <c r="Q393" i="8"/>
  <c r="P417" i="8"/>
  <c r="Q417" i="8"/>
  <c r="O417" i="8"/>
  <c r="O441" i="8"/>
  <c r="P441" i="8"/>
  <c r="Q441" i="8"/>
  <c r="P465" i="8"/>
  <c r="Q465" i="8"/>
  <c r="O465" i="8"/>
  <c r="P489" i="8"/>
  <c r="O489" i="8"/>
  <c r="Q489" i="8"/>
  <c r="Q459" i="8"/>
  <c r="O459" i="8"/>
  <c r="P459" i="8"/>
  <c r="P57" i="8"/>
  <c r="Q57" i="8"/>
  <c r="O57" i="8"/>
  <c r="O4" i="8"/>
  <c r="P4" i="8"/>
  <c r="Q4" i="8"/>
  <c r="P81" i="8"/>
  <c r="Q81" i="8"/>
  <c r="O81" i="8"/>
  <c r="O55" i="8"/>
  <c r="P55" i="8"/>
  <c r="Q55" i="8"/>
  <c r="P97" i="8"/>
  <c r="Q97" i="8"/>
  <c r="O97" i="8"/>
  <c r="O5" i="8"/>
  <c r="Q5" i="8"/>
  <c r="P5" i="8"/>
  <c r="O167" i="8"/>
  <c r="Q167" i="8"/>
  <c r="P167" i="8"/>
  <c r="O143" i="8"/>
  <c r="P143" i="8"/>
  <c r="Q143" i="8"/>
  <c r="O16" i="8"/>
  <c r="P16" i="8"/>
  <c r="Q16" i="8"/>
  <c r="O40" i="8"/>
  <c r="P40" i="8"/>
  <c r="Q40" i="8"/>
  <c r="O64" i="8"/>
  <c r="P64" i="8"/>
  <c r="Q64" i="8"/>
  <c r="O88" i="8"/>
  <c r="P88" i="8"/>
  <c r="Q88" i="8"/>
  <c r="O112" i="8"/>
  <c r="P112" i="8"/>
  <c r="Q112" i="8"/>
  <c r="O310" i="8"/>
  <c r="P310" i="8"/>
  <c r="Q310" i="8"/>
  <c r="P141" i="8"/>
  <c r="Q141" i="8"/>
  <c r="O141" i="8"/>
  <c r="O250" i="8"/>
  <c r="P250" i="8"/>
  <c r="Q250" i="8"/>
  <c r="O144" i="8"/>
  <c r="P144" i="8"/>
  <c r="Q144" i="8"/>
  <c r="O168" i="8"/>
  <c r="P168" i="8"/>
  <c r="Q168" i="8"/>
  <c r="O192" i="8"/>
  <c r="P192" i="8"/>
  <c r="Q192" i="8"/>
  <c r="O216" i="8"/>
  <c r="P216" i="8"/>
  <c r="Q216" i="8"/>
  <c r="O240" i="8"/>
  <c r="P240" i="8"/>
  <c r="Q240" i="8"/>
  <c r="O282" i="8"/>
  <c r="P282" i="8"/>
  <c r="Q282" i="8"/>
  <c r="O382" i="8"/>
  <c r="P382" i="8"/>
  <c r="Q382" i="8"/>
  <c r="P225" i="8"/>
  <c r="Q225" i="8"/>
  <c r="O225" i="8"/>
  <c r="O264" i="8"/>
  <c r="P264" i="8"/>
  <c r="Q264" i="8"/>
  <c r="P249" i="8"/>
  <c r="Q249" i="8"/>
  <c r="O249" i="8"/>
  <c r="P273" i="8"/>
  <c r="Q273" i="8"/>
  <c r="O273" i="8"/>
  <c r="P297" i="8"/>
  <c r="Q297" i="8"/>
  <c r="O297" i="8"/>
  <c r="P321" i="8"/>
  <c r="Q321" i="8"/>
  <c r="O321" i="8"/>
  <c r="O342" i="8"/>
  <c r="P342" i="8"/>
  <c r="Q342" i="8"/>
  <c r="O396" i="8"/>
  <c r="P396" i="8"/>
  <c r="Q396" i="8"/>
  <c r="O420" i="8"/>
  <c r="P420" i="8"/>
  <c r="Q420" i="8"/>
  <c r="O444" i="8"/>
  <c r="P444" i="8"/>
  <c r="Q444" i="8"/>
  <c r="O468" i="8"/>
  <c r="P468" i="8"/>
  <c r="Q468" i="8"/>
  <c r="O492" i="8"/>
  <c r="P492" i="8"/>
  <c r="Q492" i="8"/>
  <c r="Q347" i="8"/>
  <c r="O347" i="8"/>
  <c r="P347" i="8"/>
  <c r="Q371" i="8"/>
  <c r="P371" i="8"/>
  <c r="O371" i="8"/>
  <c r="Q395" i="8"/>
  <c r="P395" i="8"/>
  <c r="O395" i="8"/>
  <c r="Q419" i="8"/>
  <c r="P419" i="8"/>
  <c r="O419" i="8"/>
  <c r="Q443" i="8"/>
  <c r="P443" i="8"/>
  <c r="O443" i="8"/>
  <c r="Q467" i="8"/>
  <c r="P467" i="8"/>
  <c r="O467" i="8"/>
  <c r="Q491" i="8"/>
  <c r="P491" i="8"/>
  <c r="O491" i="8"/>
  <c r="Q435" i="8"/>
  <c r="O435" i="8"/>
  <c r="P435" i="8"/>
  <c r="O67" i="8"/>
  <c r="P67" i="8"/>
  <c r="Q67" i="8"/>
  <c r="O6" i="8"/>
  <c r="Q6" i="8"/>
  <c r="P6" i="8"/>
  <c r="O87" i="8"/>
  <c r="P87" i="8"/>
  <c r="Q87" i="8"/>
  <c r="P101" i="8"/>
  <c r="Q101" i="8"/>
  <c r="O101" i="8"/>
  <c r="P3" i="8"/>
  <c r="O3" i="8"/>
  <c r="Q3" i="8"/>
  <c r="P7" i="8"/>
  <c r="Q7" i="8"/>
  <c r="O7" i="8"/>
  <c r="P173" i="8"/>
  <c r="Q173" i="8"/>
  <c r="O173" i="8"/>
  <c r="O163" i="8"/>
  <c r="P163" i="8"/>
  <c r="Q163" i="8"/>
  <c r="O18" i="8"/>
  <c r="P18" i="8"/>
  <c r="Q18" i="8"/>
  <c r="O42" i="8"/>
  <c r="P42" i="8"/>
  <c r="Q42" i="8"/>
  <c r="O66" i="8"/>
  <c r="P66" i="8"/>
  <c r="Q66" i="8"/>
  <c r="O90" i="8"/>
  <c r="P90" i="8"/>
  <c r="Q90" i="8"/>
  <c r="O114" i="8"/>
  <c r="P114" i="8"/>
  <c r="Q114" i="8"/>
  <c r="O151" i="8"/>
  <c r="Q151" i="8"/>
  <c r="P151" i="8"/>
  <c r="O288" i="8"/>
  <c r="P288" i="8"/>
  <c r="Q288" i="8"/>
  <c r="O262" i="8"/>
  <c r="P262" i="8"/>
  <c r="Q262" i="8"/>
  <c r="O146" i="8"/>
  <c r="P146" i="8"/>
  <c r="Q146" i="8"/>
  <c r="O170" i="8"/>
  <c r="P170" i="8"/>
  <c r="Q170" i="8"/>
  <c r="O194" i="8"/>
  <c r="P194" i="8"/>
  <c r="Q194" i="8"/>
  <c r="O218" i="8"/>
  <c r="P218" i="8"/>
  <c r="Q218" i="8"/>
  <c r="O242" i="8"/>
  <c r="P242" i="8"/>
  <c r="Q242" i="8"/>
  <c r="O286" i="8"/>
  <c r="P286" i="8"/>
  <c r="Q286" i="8"/>
  <c r="O203" i="8"/>
  <c r="P203" i="8"/>
  <c r="Q203" i="8"/>
  <c r="O227" i="8"/>
  <c r="P227" i="8"/>
  <c r="Q227" i="8"/>
  <c r="O356" i="8"/>
  <c r="P356" i="8"/>
  <c r="Q356" i="8"/>
  <c r="O251" i="8"/>
  <c r="P251" i="8"/>
  <c r="Q251" i="8"/>
  <c r="O275" i="8"/>
  <c r="P275" i="8"/>
  <c r="Q275" i="8"/>
  <c r="O299" i="8"/>
  <c r="P299" i="8"/>
  <c r="Q299" i="8"/>
  <c r="O323" i="8"/>
  <c r="P323" i="8"/>
  <c r="Q323" i="8"/>
  <c r="O366" i="8"/>
  <c r="P366" i="8"/>
  <c r="Q366" i="8"/>
  <c r="O398" i="8"/>
  <c r="P398" i="8"/>
  <c r="Q398" i="8"/>
  <c r="O422" i="8"/>
  <c r="P422" i="8"/>
  <c r="Q422" i="8"/>
  <c r="O446" i="8"/>
  <c r="P446" i="8"/>
  <c r="Q446" i="8"/>
  <c r="O470" i="8"/>
  <c r="P470" i="8"/>
  <c r="Q470" i="8"/>
  <c r="O494" i="8"/>
  <c r="P494" i="8"/>
  <c r="Q494" i="8"/>
  <c r="O349" i="8"/>
  <c r="P349" i="8"/>
  <c r="Q349" i="8"/>
  <c r="O373" i="8"/>
  <c r="P373" i="8"/>
  <c r="Q373" i="8"/>
  <c r="O397" i="8"/>
  <c r="P397" i="8"/>
  <c r="Q397" i="8"/>
  <c r="O421" i="8"/>
  <c r="P421" i="8"/>
  <c r="Q421" i="8"/>
  <c r="O445" i="8"/>
  <c r="P445" i="8"/>
  <c r="Q445" i="8"/>
  <c r="O469" i="8"/>
  <c r="P469" i="8"/>
  <c r="Q469" i="8"/>
  <c r="O493" i="8"/>
  <c r="P493" i="8"/>
  <c r="Q493" i="8"/>
  <c r="O59" i="8"/>
  <c r="P59" i="8"/>
  <c r="Q59" i="8"/>
  <c r="O95" i="8"/>
  <c r="P95" i="8"/>
  <c r="Q95" i="8"/>
  <c r="O147" i="8"/>
  <c r="P147" i="8"/>
  <c r="Q147" i="8"/>
  <c r="O82" i="8"/>
  <c r="P82" i="8"/>
  <c r="Q82" i="8"/>
  <c r="O252" i="8"/>
  <c r="Q252" i="8"/>
  <c r="P252" i="8"/>
  <c r="O186" i="8"/>
  <c r="P186" i="8"/>
  <c r="Q186" i="8"/>
  <c r="O234" i="8"/>
  <c r="P234" i="8"/>
  <c r="Q234" i="8"/>
  <c r="O243" i="8"/>
  <c r="P243" i="8"/>
  <c r="Q243" i="8"/>
  <c r="O291" i="8"/>
  <c r="P291" i="8"/>
  <c r="Q291" i="8"/>
  <c r="O414" i="8"/>
  <c r="P414" i="8"/>
  <c r="Q414" i="8"/>
  <c r="O486" i="8"/>
  <c r="P486" i="8"/>
  <c r="Q486" i="8"/>
  <c r="P341" i="8"/>
  <c r="Q341" i="8"/>
  <c r="O341" i="8"/>
  <c r="Q389" i="8"/>
  <c r="P389" i="8"/>
  <c r="O389" i="8"/>
  <c r="P461" i="8"/>
  <c r="O461" i="8"/>
  <c r="Q461" i="8"/>
  <c r="O115" i="8"/>
  <c r="P115" i="8"/>
  <c r="Q115" i="8"/>
  <c r="O254" i="8"/>
  <c r="P254" i="8"/>
  <c r="Q254" i="8"/>
  <c r="O47" i="8"/>
  <c r="P47" i="8"/>
  <c r="Q47" i="8"/>
  <c r="O60" i="8"/>
  <c r="P60" i="8"/>
  <c r="Q60" i="8"/>
  <c r="P137" i="8"/>
  <c r="Q137" i="8"/>
  <c r="O137" i="8"/>
  <c r="O140" i="8"/>
  <c r="P140" i="8"/>
  <c r="Q140" i="8"/>
  <c r="O212" i="8"/>
  <c r="Q212" i="8"/>
  <c r="P212" i="8"/>
  <c r="O274" i="8"/>
  <c r="P274" i="8"/>
  <c r="Q274" i="8"/>
  <c r="P245" i="8"/>
  <c r="Q245" i="8"/>
  <c r="O245" i="8"/>
  <c r="P293" i="8"/>
  <c r="Q293" i="8"/>
  <c r="O293" i="8"/>
  <c r="O416" i="8"/>
  <c r="P416" i="8"/>
  <c r="Q416" i="8"/>
  <c r="Q439" i="8"/>
  <c r="O439" i="8"/>
  <c r="P439" i="8"/>
  <c r="P49" i="8"/>
  <c r="Q49" i="8"/>
  <c r="O49" i="8"/>
  <c r="P33" i="8"/>
  <c r="Q33" i="8"/>
  <c r="O33" i="8"/>
  <c r="P169" i="8"/>
  <c r="Q169" i="8"/>
  <c r="O169" i="8"/>
  <c r="O44" i="8"/>
  <c r="P44" i="8"/>
  <c r="Q44" i="8"/>
  <c r="O116" i="8"/>
  <c r="Q116" i="8"/>
  <c r="P116" i="8"/>
  <c r="O332" i="8"/>
  <c r="P332" i="8"/>
  <c r="Q332" i="8"/>
  <c r="O196" i="8"/>
  <c r="Q196" i="8"/>
  <c r="P196" i="8"/>
  <c r="O244" i="8"/>
  <c r="Q244" i="8"/>
  <c r="P244" i="8"/>
  <c r="P205" i="8"/>
  <c r="Q205" i="8"/>
  <c r="O205" i="8"/>
  <c r="P277" i="8"/>
  <c r="Q277" i="8"/>
  <c r="O277" i="8"/>
  <c r="O386" i="8"/>
  <c r="P386" i="8"/>
  <c r="Q386" i="8"/>
  <c r="O472" i="8"/>
  <c r="P472" i="8"/>
  <c r="Q472" i="8"/>
  <c r="Q447" i="8"/>
  <c r="O447" i="8"/>
  <c r="P447" i="8"/>
  <c r="O119" i="8"/>
  <c r="Q119" i="8"/>
  <c r="P119" i="8"/>
  <c r="P185" i="8"/>
  <c r="Q185" i="8"/>
  <c r="O185" i="8"/>
  <c r="O70" i="8"/>
  <c r="P70" i="8"/>
  <c r="Q70" i="8"/>
  <c r="O13" i="8"/>
  <c r="P13" i="8"/>
  <c r="Q13" i="8"/>
  <c r="O198" i="8"/>
  <c r="P198" i="8"/>
  <c r="Q198" i="8"/>
  <c r="O207" i="8"/>
  <c r="P207" i="8"/>
  <c r="Q207" i="8"/>
  <c r="O303" i="8"/>
  <c r="P303" i="8"/>
  <c r="Q303" i="8"/>
  <c r="O402" i="8"/>
  <c r="P402" i="8"/>
  <c r="Q402" i="8"/>
  <c r="O450" i="8"/>
  <c r="P450" i="8"/>
  <c r="Q450" i="8"/>
  <c r="O353" i="8"/>
  <c r="P353" i="8"/>
  <c r="Q353" i="8"/>
  <c r="O473" i="8"/>
  <c r="P473" i="8"/>
  <c r="Q473" i="8"/>
  <c r="O107" i="8"/>
  <c r="P107" i="8"/>
  <c r="Q107" i="8"/>
  <c r="O51" i="8"/>
  <c r="P51" i="8"/>
  <c r="Q51" i="8"/>
  <c r="O24" i="8"/>
  <c r="P24" i="8"/>
  <c r="Q24" i="8"/>
  <c r="O96" i="8"/>
  <c r="P96" i="8"/>
  <c r="Q96" i="8"/>
  <c r="P133" i="8"/>
  <c r="Q133" i="8"/>
  <c r="O133" i="8"/>
  <c r="O176" i="8"/>
  <c r="P176" i="8"/>
  <c r="Q176" i="8"/>
  <c r="O224" i="8"/>
  <c r="P224" i="8"/>
  <c r="Q224" i="8"/>
  <c r="P209" i="8"/>
  <c r="Q209" i="8"/>
  <c r="O209" i="8"/>
  <c r="O352" i="8"/>
  <c r="P352" i="8"/>
  <c r="Q352" i="8"/>
  <c r="P281" i="8"/>
  <c r="Q281" i="8"/>
  <c r="O281" i="8"/>
  <c r="P329" i="8"/>
  <c r="Q329" i="8"/>
  <c r="O329" i="8"/>
  <c r="O364" i="8"/>
  <c r="P364" i="8"/>
  <c r="Q364" i="8"/>
  <c r="O428" i="8"/>
  <c r="P428" i="8"/>
  <c r="Q428" i="8"/>
  <c r="O452" i="8"/>
  <c r="P452" i="8"/>
  <c r="Q452" i="8"/>
  <c r="O476" i="8"/>
  <c r="P476" i="8"/>
  <c r="Q476" i="8"/>
  <c r="O500" i="8"/>
  <c r="P500" i="8"/>
  <c r="Q500" i="8"/>
  <c r="Q355" i="8"/>
  <c r="P355" i="8"/>
  <c r="O355" i="8"/>
  <c r="Q379" i="8"/>
  <c r="O379" i="8"/>
  <c r="P379" i="8"/>
  <c r="Q403" i="8"/>
  <c r="P403" i="8"/>
  <c r="O403" i="8"/>
  <c r="Q499" i="8"/>
  <c r="P499" i="8"/>
  <c r="O499" i="8"/>
  <c r="O311" i="8"/>
  <c r="Q311" i="8"/>
  <c r="P311" i="8"/>
  <c r="Q14" i="8"/>
  <c r="P14" i="8"/>
  <c r="O14" i="8"/>
  <c r="P117" i="8"/>
  <c r="Q117" i="8"/>
  <c r="O117" i="8"/>
  <c r="P10" i="8"/>
  <c r="O10" i="8"/>
  <c r="Q10" i="8"/>
  <c r="P113" i="8"/>
  <c r="Q113" i="8"/>
  <c r="O113" i="8"/>
  <c r="O71" i="8"/>
  <c r="Q71" i="8"/>
  <c r="P71" i="8"/>
  <c r="O111" i="8"/>
  <c r="P111" i="8"/>
  <c r="Q111" i="8"/>
  <c r="P197" i="8"/>
  <c r="Q197" i="8"/>
  <c r="O197" i="8"/>
  <c r="O187" i="8"/>
  <c r="P187" i="8"/>
  <c r="Q187" i="8"/>
  <c r="O26" i="8"/>
  <c r="P26" i="8"/>
  <c r="Q26" i="8"/>
  <c r="O50" i="8"/>
  <c r="P50" i="8"/>
  <c r="Q50" i="8"/>
  <c r="O74" i="8"/>
  <c r="P74" i="8"/>
  <c r="Q74" i="8"/>
  <c r="O98" i="8"/>
  <c r="P98" i="8"/>
  <c r="Q98" i="8"/>
  <c r="O122" i="8"/>
  <c r="P122" i="8"/>
  <c r="Q122" i="8"/>
  <c r="P177" i="8"/>
  <c r="Q177" i="8"/>
  <c r="O177" i="8"/>
  <c r="P145" i="8"/>
  <c r="Q145" i="8"/>
  <c r="O145" i="8"/>
  <c r="O324" i="8"/>
  <c r="P324" i="8"/>
  <c r="Q324" i="8"/>
  <c r="O154" i="8"/>
  <c r="P154" i="8"/>
  <c r="Q154" i="8"/>
  <c r="O178" i="8"/>
  <c r="P178" i="8"/>
  <c r="Q178" i="8"/>
  <c r="O202" i="8"/>
  <c r="P202" i="8"/>
  <c r="Q202" i="8"/>
  <c r="O226" i="8"/>
  <c r="P226" i="8"/>
  <c r="Q226" i="8"/>
  <c r="O266" i="8"/>
  <c r="P266" i="8"/>
  <c r="Q266" i="8"/>
  <c r="O308" i="8"/>
  <c r="Q308" i="8"/>
  <c r="P308" i="8"/>
  <c r="O211" i="8"/>
  <c r="P211" i="8"/>
  <c r="Q211" i="8"/>
  <c r="O235" i="8"/>
  <c r="P235" i="8"/>
  <c r="Q235" i="8"/>
  <c r="O376" i="8"/>
  <c r="P376" i="8"/>
  <c r="Q376" i="8"/>
  <c r="O259" i="8"/>
  <c r="P259" i="8"/>
  <c r="Q259" i="8"/>
  <c r="O283" i="8"/>
  <c r="P283" i="8"/>
  <c r="Q283" i="8"/>
  <c r="O307" i="8"/>
  <c r="P307" i="8"/>
  <c r="Q307" i="8"/>
  <c r="O331" i="8"/>
  <c r="P331" i="8"/>
  <c r="Q331" i="8"/>
  <c r="O338" i="8"/>
  <c r="P338" i="8"/>
  <c r="Q338" i="8"/>
  <c r="O406" i="8"/>
  <c r="P406" i="8"/>
  <c r="Q406" i="8"/>
  <c r="O430" i="8"/>
  <c r="P430" i="8"/>
  <c r="Q430" i="8"/>
  <c r="O454" i="8"/>
  <c r="P454" i="8"/>
  <c r="Q454" i="8"/>
  <c r="O478" i="8"/>
  <c r="P478" i="8"/>
  <c r="Q478" i="8"/>
  <c r="O502" i="8"/>
  <c r="P502" i="8"/>
  <c r="Q502" i="8"/>
  <c r="Q357" i="8"/>
  <c r="O357" i="8"/>
  <c r="P357" i="8"/>
  <c r="Q381" i="8"/>
  <c r="O381" i="8"/>
  <c r="P381" i="8"/>
  <c r="Q405" i="8"/>
  <c r="O405" i="8"/>
  <c r="P405" i="8"/>
  <c r="Q429" i="8"/>
  <c r="O429" i="8"/>
  <c r="P429" i="8"/>
  <c r="Q453" i="8"/>
  <c r="O453" i="8"/>
  <c r="P453" i="8"/>
  <c r="Q477" i="8"/>
  <c r="O477" i="8"/>
  <c r="P477" i="8"/>
  <c r="Q501" i="8"/>
  <c r="O501" i="8"/>
  <c r="P501" i="8"/>
  <c r="O63" i="8"/>
  <c r="P63" i="8"/>
  <c r="Q63" i="8"/>
  <c r="P85" i="8"/>
  <c r="Q85" i="8"/>
  <c r="O85" i="8"/>
  <c r="O58" i="8"/>
  <c r="P58" i="8"/>
  <c r="Q58" i="8"/>
  <c r="P201" i="8"/>
  <c r="Q201" i="8"/>
  <c r="O201" i="8"/>
  <c r="O210" i="8"/>
  <c r="P210" i="8"/>
  <c r="Q210" i="8"/>
  <c r="O219" i="8"/>
  <c r="P219" i="8"/>
  <c r="Q219" i="8"/>
  <c r="O388" i="8"/>
  <c r="P388" i="8"/>
  <c r="Q388" i="8"/>
  <c r="O413" i="8"/>
  <c r="P413" i="8"/>
  <c r="Q413" i="8"/>
  <c r="P69" i="8"/>
  <c r="Q69" i="8"/>
  <c r="O69" i="8"/>
  <c r="O159" i="8"/>
  <c r="P159" i="8"/>
  <c r="Q159" i="8"/>
  <c r="O164" i="8"/>
  <c r="Q164" i="8"/>
  <c r="P164" i="8"/>
  <c r="Q415" i="8"/>
  <c r="O415" i="8"/>
  <c r="P415" i="8"/>
  <c r="O31" i="8"/>
  <c r="P31" i="8"/>
  <c r="Q31" i="8"/>
  <c r="P109" i="8"/>
  <c r="Q109" i="8"/>
  <c r="O109" i="8"/>
  <c r="O179" i="8"/>
  <c r="P179" i="8"/>
  <c r="Q179" i="8"/>
  <c r="O68" i="8"/>
  <c r="Q68" i="8"/>
  <c r="P68" i="8"/>
  <c r="O148" i="8"/>
  <c r="Q148" i="8"/>
  <c r="P148" i="8"/>
  <c r="P229" i="8"/>
  <c r="Q229" i="8"/>
  <c r="O229" i="8"/>
  <c r="Q423" i="8"/>
  <c r="P423" i="8"/>
  <c r="O423" i="8"/>
  <c r="O123" i="8"/>
  <c r="P123" i="8"/>
  <c r="Q123" i="8"/>
  <c r="O22" i="8"/>
  <c r="P22" i="8"/>
  <c r="Q22" i="8"/>
  <c r="P165" i="8"/>
  <c r="Q165" i="8"/>
  <c r="O165" i="8"/>
  <c r="O222" i="8"/>
  <c r="P222" i="8"/>
  <c r="Q222" i="8"/>
  <c r="O255" i="8"/>
  <c r="Q255" i="8"/>
  <c r="P255" i="8"/>
  <c r="O425" i="8"/>
  <c r="P425" i="8"/>
  <c r="Q425" i="8"/>
  <c r="O191" i="8"/>
  <c r="Q191" i="8"/>
  <c r="P191" i="8"/>
  <c r="Q427" i="8"/>
  <c r="O427" i="8"/>
  <c r="P427" i="8"/>
  <c r="O287" i="8"/>
  <c r="P287" i="8"/>
  <c r="Q287" i="8"/>
  <c r="O21" i="8"/>
  <c r="P21" i="8"/>
  <c r="Q21" i="8"/>
  <c r="O91" i="8"/>
  <c r="P91" i="8"/>
  <c r="Q91" i="8"/>
  <c r="Q15" i="8"/>
  <c r="O15" i="8"/>
  <c r="P15" i="8"/>
  <c r="O19" i="8"/>
  <c r="P19" i="8"/>
  <c r="Q19" i="8"/>
  <c r="P77" i="8"/>
  <c r="Q77" i="8"/>
  <c r="O77" i="8"/>
  <c r="P129" i="8"/>
  <c r="Q129" i="8"/>
  <c r="O129" i="8"/>
  <c r="O139" i="8"/>
  <c r="P139" i="8"/>
  <c r="Q139" i="8"/>
  <c r="P193" i="8"/>
  <c r="Q193" i="8"/>
  <c r="O193" i="8"/>
  <c r="O28" i="8"/>
  <c r="P28" i="8"/>
  <c r="Q28" i="8"/>
  <c r="O52" i="8"/>
  <c r="Q52" i="8"/>
  <c r="P52" i="8"/>
  <c r="O76" i="8"/>
  <c r="P76" i="8"/>
  <c r="Q76" i="8"/>
  <c r="O100" i="8"/>
  <c r="Q100" i="8"/>
  <c r="P100" i="8"/>
  <c r="O124" i="8"/>
  <c r="P124" i="8"/>
  <c r="Q124" i="8"/>
  <c r="O183" i="8"/>
  <c r="P183" i="8"/>
  <c r="Q183" i="8"/>
  <c r="P161" i="8"/>
  <c r="Q161" i="8"/>
  <c r="O161" i="8"/>
  <c r="O132" i="8"/>
  <c r="Q132" i="8"/>
  <c r="P132" i="8"/>
  <c r="O156" i="8"/>
  <c r="P156" i="8"/>
  <c r="Q156" i="8"/>
  <c r="O180" i="8"/>
  <c r="Q180" i="8"/>
  <c r="P180" i="8"/>
  <c r="O204" i="8"/>
  <c r="P204" i="8"/>
  <c r="Q204" i="8"/>
  <c r="O228" i="8"/>
  <c r="Q228" i="8"/>
  <c r="P228" i="8"/>
  <c r="O314" i="8"/>
  <c r="P314" i="8"/>
  <c r="Q314" i="8"/>
  <c r="O316" i="8"/>
  <c r="P316" i="8"/>
  <c r="Q316" i="8"/>
  <c r="P213" i="8"/>
  <c r="Q213" i="8"/>
  <c r="O213" i="8"/>
  <c r="P237" i="8"/>
  <c r="Q237" i="8"/>
  <c r="O237" i="8"/>
  <c r="O350" i="8"/>
  <c r="P350" i="8"/>
  <c r="Q350" i="8"/>
  <c r="P261" i="8"/>
  <c r="Q261" i="8"/>
  <c r="O261" i="8"/>
  <c r="P285" i="8"/>
  <c r="Q285" i="8"/>
  <c r="O285" i="8"/>
  <c r="P309" i="8"/>
  <c r="Q309" i="8"/>
  <c r="O309" i="8"/>
  <c r="P333" i="8"/>
  <c r="Q333" i="8"/>
  <c r="O333" i="8"/>
  <c r="O362" i="8"/>
  <c r="P362" i="8"/>
  <c r="Q362" i="8"/>
  <c r="O408" i="8"/>
  <c r="P408" i="8"/>
  <c r="Q408" i="8"/>
  <c r="O432" i="8"/>
  <c r="P432" i="8"/>
  <c r="Q432" i="8"/>
  <c r="O456" i="8"/>
  <c r="P456" i="8"/>
  <c r="Q456" i="8"/>
  <c r="O480" i="8"/>
  <c r="P480" i="8"/>
  <c r="Q480" i="8"/>
  <c r="O335" i="8"/>
  <c r="P335" i="8"/>
  <c r="Q335" i="8"/>
  <c r="Q359" i="8"/>
  <c r="O359" i="8"/>
  <c r="P359" i="8"/>
  <c r="Q383" i="8"/>
  <c r="O383" i="8"/>
  <c r="P383" i="8"/>
  <c r="Q407" i="8"/>
  <c r="O407" i="8"/>
  <c r="P407" i="8"/>
  <c r="Q431" i="8"/>
  <c r="O431" i="8"/>
  <c r="P431" i="8"/>
  <c r="Q455" i="8"/>
  <c r="O455" i="8"/>
  <c r="P455" i="8"/>
  <c r="Q479" i="8"/>
  <c r="O479" i="8"/>
  <c r="P479" i="8"/>
  <c r="Q503" i="8"/>
  <c r="O503" i="8"/>
  <c r="P503" i="8"/>
  <c r="P73" i="8"/>
  <c r="Q73" i="8"/>
  <c r="O73" i="8"/>
  <c r="O300" i="8"/>
  <c r="P300" i="8"/>
  <c r="Q300" i="8"/>
  <c r="O106" i="8"/>
  <c r="P106" i="8"/>
  <c r="Q106" i="8"/>
  <c r="O162" i="8"/>
  <c r="P162" i="8"/>
  <c r="Q162" i="8"/>
  <c r="O304" i="8"/>
  <c r="P304" i="8"/>
  <c r="Q304" i="8"/>
  <c r="O267" i="8"/>
  <c r="P267" i="8"/>
  <c r="Q267" i="8"/>
  <c r="O360" i="8"/>
  <c r="P360" i="8"/>
  <c r="Q360" i="8"/>
  <c r="O462" i="8"/>
  <c r="P462" i="8"/>
  <c r="Q462" i="8"/>
  <c r="O365" i="8"/>
  <c r="P365" i="8"/>
  <c r="Q365" i="8"/>
  <c r="Q485" i="8"/>
  <c r="O485" i="8"/>
  <c r="P485" i="8"/>
  <c r="O12" i="8"/>
  <c r="P12" i="8"/>
  <c r="Q12" i="8"/>
  <c r="O358" i="8"/>
  <c r="P358" i="8"/>
  <c r="Q358" i="8"/>
  <c r="O84" i="8"/>
  <c r="Q84" i="8"/>
  <c r="P84" i="8"/>
  <c r="O320" i="8"/>
  <c r="P320" i="8"/>
  <c r="Q320" i="8"/>
  <c r="O188" i="8"/>
  <c r="Q188" i="8"/>
  <c r="P188" i="8"/>
  <c r="O318" i="8"/>
  <c r="P318" i="8"/>
  <c r="Q318" i="8"/>
  <c r="O372" i="8"/>
  <c r="P372" i="8"/>
  <c r="Q372" i="8"/>
  <c r="P317" i="8"/>
  <c r="Q317" i="8"/>
  <c r="O317" i="8"/>
  <c r="O392" i="8"/>
  <c r="P392" i="8"/>
  <c r="Q392" i="8"/>
  <c r="O488" i="8"/>
  <c r="P488" i="8"/>
  <c r="Q488" i="8"/>
  <c r="Q463" i="8"/>
  <c r="O463" i="8"/>
  <c r="P463" i="8"/>
  <c r="O346" i="8"/>
  <c r="P346" i="8"/>
  <c r="Q346" i="8"/>
  <c r="P93" i="8"/>
  <c r="Q93" i="8"/>
  <c r="O93" i="8"/>
  <c r="P23" i="8"/>
  <c r="O23" i="8"/>
  <c r="Q23" i="8"/>
  <c r="P20" i="8"/>
  <c r="O20" i="8"/>
  <c r="Q20" i="8"/>
  <c r="O92" i="8"/>
  <c r="P92" i="8"/>
  <c r="Q92" i="8"/>
  <c r="O172" i="8"/>
  <c r="P172" i="8"/>
  <c r="Q172" i="8"/>
  <c r="O354" i="8"/>
  <c r="P354" i="8"/>
  <c r="Q354" i="8"/>
  <c r="P301" i="8"/>
  <c r="Q301" i="8"/>
  <c r="O301" i="8"/>
  <c r="O400" i="8"/>
  <c r="P400" i="8"/>
  <c r="Q400" i="8"/>
  <c r="O448" i="8"/>
  <c r="P448" i="8"/>
  <c r="Q448" i="8"/>
  <c r="O496" i="8"/>
  <c r="P496" i="8"/>
  <c r="Q496" i="8"/>
  <c r="Q375" i="8"/>
  <c r="P375" i="8"/>
  <c r="O375" i="8"/>
  <c r="Q399" i="8"/>
  <c r="O399" i="8"/>
  <c r="P399" i="8"/>
  <c r="Q495" i="8"/>
  <c r="P495" i="8"/>
  <c r="O495" i="8"/>
  <c r="P53" i="8"/>
  <c r="Q53" i="8"/>
  <c r="O53" i="8"/>
  <c r="P37" i="8"/>
  <c r="Q37" i="8"/>
  <c r="O37" i="8"/>
  <c r="O46" i="8"/>
  <c r="P46" i="8"/>
  <c r="Q46" i="8"/>
  <c r="O118" i="8"/>
  <c r="P118" i="8"/>
  <c r="Q118" i="8"/>
  <c r="O150" i="8"/>
  <c r="P150" i="8"/>
  <c r="Q150" i="8"/>
  <c r="O246" i="8"/>
  <c r="P246" i="8"/>
  <c r="Q246" i="8"/>
  <c r="O231" i="8"/>
  <c r="P231" i="8"/>
  <c r="Q231" i="8"/>
  <c r="O279" i="8"/>
  <c r="Q279" i="8"/>
  <c r="P279" i="8"/>
  <c r="O327" i="8"/>
  <c r="P327" i="8"/>
  <c r="Q327" i="8"/>
  <c r="O426" i="8"/>
  <c r="P426" i="8"/>
  <c r="Q426" i="8"/>
  <c r="O498" i="8"/>
  <c r="P498" i="8"/>
  <c r="Q498" i="8"/>
  <c r="O377" i="8"/>
  <c r="P377" i="8"/>
  <c r="Q377" i="8"/>
  <c r="O401" i="8"/>
  <c r="P401" i="8"/>
  <c r="Q401" i="8"/>
  <c r="O497" i="8"/>
  <c r="P497" i="8"/>
  <c r="Q497" i="8"/>
  <c r="P105" i="8"/>
  <c r="Q105" i="8"/>
  <c r="O105" i="8"/>
  <c r="P157" i="8"/>
  <c r="Q157" i="8"/>
  <c r="O157" i="8"/>
  <c r="P181" i="8"/>
  <c r="Q181" i="8"/>
  <c r="O181" i="8"/>
  <c r="O72" i="8"/>
  <c r="P72" i="8"/>
  <c r="Q72" i="8"/>
  <c r="O171" i="8"/>
  <c r="P171" i="8"/>
  <c r="Q171" i="8"/>
  <c r="O152" i="8"/>
  <c r="P152" i="8"/>
  <c r="Q152" i="8"/>
  <c r="O200" i="8"/>
  <c r="P200" i="8"/>
  <c r="Q200" i="8"/>
  <c r="O298" i="8"/>
  <c r="P298" i="8"/>
  <c r="Q298" i="8"/>
  <c r="P233" i="8"/>
  <c r="Q233" i="8"/>
  <c r="O233" i="8"/>
  <c r="P305" i="8"/>
  <c r="Q305" i="8"/>
  <c r="O305" i="8"/>
  <c r="O404" i="8"/>
  <c r="P404" i="8"/>
  <c r="Q404" i="8"/>
  <c r="Q475" i="8"/>
  <c r="P475" i="8"/>
  <c r="O475" i="8"/>
  <c r="O102" i="8"/>
  <c r="P102" i="8"/>
  <c r="Q102" i="8"/>
  <c r="O35" i="8"/>
  <c r="Q35" i="8"/>
  <c r="P35" i="8"/>
  <c r="O8" i="8"/>
  <c r="P8" i="8"/>
  <c r="Q8" i="8"/>
  <c r="P45" i="8"/>
  <c r="Q45" i="8"/>
  <c r="O45" i="8"/>
  <c r="P41" i="8"/>
  <c r="Q41" i="8"/>
  <c r="O41" i="8"/>
  <c r="O83" i="8"/>
  <c r="P83" i="8"/>
  <c r="Q83" i="8"/>
  <c r="O296" i="8"/>
  <c r="P296" i="8"/>
  <c r="Q296" i="8"/>
  <c r="P153" i="8"/>
  <c r="Q153" i="8"/>
  <c r="O153" i="8"/>
  <c r="O199" i="8"/>
  <c r="Q199" i="8"/>
  <c r="P199" i="8"/>
  <c r="O30" i="8"/>
  <c r="P30" i="8"/>
  <c r="Q30" i="8"/>
  <c r="O54" i="8"/>
  <c r="P54" i="8"/>
  <c r="Q54" i="8"/>
  <c r="O78" i="8"/>
  <c r="P78" i="8"/>
  <c r="Q78" i="8"/>
  <c r="O126" i="8"/>
  <c r="P126" i="8"/>
  <c r="Q126" i="8"/>
  <c r="P189" i="8"/>
  <c r="Q189" i="8"/>
  <c r="O189" i="8"/>
  <c r="O268" i="8"/>
  <c r="P268" i="8"/>
  <c r="Q268" i="8"/>
  <c r="O134" i="8"/>
  <c r="P134" i="8"/>
  <c r="Q134" i="8"/>
  <c r="O158" i="8"/>
  <c r="P158" i="8"/>
  <c r="Q158" i="8"/>
  <c r="O182" i="8"/>
  <c r="P182" i="8"/>
  <c r="Q182" i="8"/>
  <c r="O206" i="8"/>
  <c r="P206" i="8"/>
  <c r="Q206" i="8"/>
  <c r="O230" i="8"/>
  <c r="P230" i="8"/>
  <c r="Q230" i="8"/>
  <c r="O326" i="8"/>
  <c r="P326" i="8"/>
  <c r="Q326" i="8"/>
  <c r="O328" i="8"/>
  <c r="Q328" i="8"/>
  <c r="P328" i="8"/>
  <c r="O215" i="8"/>
  <c r="Q215" i="8"/>
  <c r="P215" i="8"/>
  <c r="O239" i="8"/>
  <c r="Q239" i="8"/>
  <c r="P239" i="8"/>
  <c r="O374" i="8"/>
  <c r="P374" i="8"/>
  <c r="Q374" i="8"/>
  <c r="O263" i="8"/>
  <c r="Q263" i="8"/>
  <c r="P263" i="8"/>
  <c r="O384" i="8"/>
  <c r="P384" i="8"/>
  <c r="Q384" i="8"/>
  <c r="O410" i="8"/>
  <c r="P410" i="8"/>
  <c r="Q410" i="8"/>
  <c r="O434" i="8"/>
  <c r="P434" i="8"/>
  <c r="Q434" i="8"/>
  <c r="O458" i="8"/>
  <c r="P458" i="8"/>
  <c r="Q458" i="8"/>
  <c r="O482" i="8"/>
  <c r="P482" i="8"/>
  <c r="Q482" i="8"/>
  <c r="P337" i="8"/>
  <c r="Q337" i="8"/>
  <c r="O337" i="8"/>
  <c r="P361" i="8"/>
  <c r="Q361" i="8"/>
  <c r="O361" i="8"/>
  <c r="P385" i="8"/>
  <c r="Q385" i="8"/>
  <c r="O385" i="8"/>
  <c r="Q409" i="8"/>
  <c r="P409" i="8"/>
  <c r="O409" i="8"/>
  <c r="P433" i="8"/>
  <c r="Q433" i="8"/>
  <c r="O433" i="8"/>
  <c r="O155" i="8"/>
  <c r="P155" i="8"/>
  <c r="Q155" i="8"/>
  <c r="O306" i="8"/>
  <c r="P306" i="8"/>
  <c r="Q306" i="8"/>
  <c r="O220" i="8"/>
  <c r="Q220" i="8"/>
  <c r="P220" i="8"/>
  <c r="O290" i="8"/>
  <c r="P290" i="8"/>
  <c r="Q290" i="8"/>
  <c r="P253" i="8"/>
  <c r="Q253" i="8"/>
  <c r="O253" i="8"/>
  <c r="P325" i="8"/>
  <c r="Q325" i="8"/>
  <c r="O325" i="8"/>
  <c r="O424" i="8"/>
  <c r="P424" i="8"/>
  <c r="Q424" i="8"/>
  <c r="Q351" i="8"/>
  <c r="P351" i="8"/>
  <c r="O351" i="8"/>
  <c r="Q471" i="8"/>
  <c r="O471" i="8"/>
  <c r="P471" i="8"/>
  <c r="P481" i="8"/>
  <c r="Q481" i="8"/>
  <c r="O481" i="8"/>
  <c r="O99" i="8"/>
  <c r="P99" i="8"/>
  <c r="Q99" i="8"/>
  <c r="P61" i="8"/>
  <c r="Q61" i="8"/>
  <c r="O61" i="8"/>
  <c r="O175" i="8"/>
  <c r="Q175" i="8"/>
  <c r="P175" i="8"/>
  <c r="O94" i="8"/>
  <c r="P94" i="8"/>
  <c r="Q94" i="8"/>
  <c r="O248" i="8"/>
  <c r="P248" i="8"/>
  <c r="Q248" i="8"/>
  <c r="O174" i="8"/>
  <c r="P174" i="8"/>
  <c r="Q174" i="8"/>
  <c r="O294" i="8"/>
  <c r="P294" i="8"/>
  <c r="Q294" i="8"/>
  <c r="O378" i="8"/>
  <c r="P378" i="8"/>
  <c r="Q378" i="8"/>
  <c r="O340" i="8"/>
  <c r="P340" i="8"/>
  <c r="Q340" i="8"/>
  <c r="O474" i="8"/>
  <c r="P474" i="8"/>
  <c r="Q474" i="8"/>
  <c r="O449" i="8"/>
  <c r="P449" i="8"/>
  <c r="Q449" i="8"/>
  <c r="Q457" i="8"/>
  <c r="P457" i="8"/>
  <c r="O457" i="8"/>
  <c r="P149" i="8"/>
  <c r="Q149" i="8"/>
  <c r="O149" i="8"/>
  <c r="O103" i="8"/>
  <c r="Q103" i="8"/>
  <c r="P103" i="8"/>
  <c r="O48" i="8"/>
  <c r="P48" i="8"/>
  <c r="Q48" i="8"/>
  <c r="O120" i="8"/>
  <c r="P120" i="8"/>
  <c r="Q120" i="8"/>
  <c r="O312" i="8"/>
  <c r="P312" i="8"/>
  <c r="Q312" i="8"/>
  <c r="O302" i="8"/>
  <c r="P302" i="8"/>
  <c r="Q302" i="8"/>
  <c r="P257" i="8"/>
  <c r="Q257" i="8"/>
  <c r="O257" i="8"/>
  <c r="Q451" i="8"/>
  <c r="P451" i="8"/>
  <c r="O451" i="8"/>
  <c r="O390" i="8"/>
  <c r="P390" i="8"/>
  <c r="Q390" i="8"/>
  <c r="O39" i="8"/>
  <c r="P39" i="8"/>
  <c r="Q39" i="8"/>
  <c r="O25" i="8"/>
  <c r="P25" i="8"/>
  <c r="Q25" i="8"/>
  <c r="P121" i="8"/>
  <c r="Q121" i="8"/>
  <c r="O121" i="8"/>
  <c r="P65" i="8"/>
  <c r="Q65" i="8"/>
  <c r="O65" i="8"/>
  <c r="P89" i="8"/>
  <c r="Q89" i="8"/>
  <c r="O89" i="8"/>
  <c r="O43" i="8"/>
  <c r="P43" i="8"/>
  <c r="Q43" i="8"/>
  <c r="O256" i="8"/>
  <c r="P256" i="8"/>
  <c r="Q256" i="8"/>
  <c r="O280" i="8"/>
  <c r="P280" i="8"/>
  <c r="Q280" i="8"/>
  <c r="O32" i="8"/>
  <c r="P32" i="8"/>
  <c r="Q32" i="8"/>
  <c r="O56" i="8"/>
  <c r="P56" i="8"/>
  <c r="Q56" i="8"/>
  <c r="O80" i="8"/>
  <c r="P80" i="8"/>
  <c r="Q80" i="8"/>
  <c r="O104" i="8"/>
  <c r="P104" i="8"/>
  <c r="Q104" i="8"/>
  <c r="O128" i="8"/>
  <c r="P128" i="8"/>
  <c r="Q128" i="8"/>
  <c r="O195" i="8"/>
  <c r="P195" i="8"/>
  <c r="Q195" i="8"/>
  <c r="O292" i="8"/>
  <c r="Q292" i="8"/>
  <c r="P292" i="8"/>
  <c r="O136" i="8"/>
  <c r="P136" i="8"/>
  <c r="Q136" i="8"/>
  <c r="O160" i="8"/>
  <c r="P160" i="8"/>
  <c r="Q160" i="8"/>
  <c r="O184" i="8"/>
  <c r="P184" i="8"/>
  <c r="Q184" i="8"/>
  <c r="O208" i="8"/>
  <c r="P208" i="8"/>
  <c r="Q208" i="8"/>
  <c r="O260" i="8"/>
  <c r="Q260" i="8"/>
  <c r="P260" i="8"/>
  <c r="O380" i="8"/>
  <c r="P380" i="8"/>
  <c r="Q380" i="8"/>
  <c r="P217" i="8"/>
  <c r="Q217" i="8"/>
  <c r="O217" i="8"/>
  <c r="P241" i="8"/>
  <c r="Q241" i="8"/>
  <c r="O241" i="8"/>
  <c r="P265" i="8"/>
  <c r="Q265" i="8"/>
  <c r="O265" i="8"/>
  <c r="P289" i="8"/>
  <c r="Q289" i="8"/>
  <c r="O289" i="8"/>
  <c r="P313" i="8"/>
  <c r="Q313" i="8"/>
  <c r="O313" i="8"/>
  <c r="O370" i="8"/>
  <c r="P370" i="8"/>
  <c r="Q370" i="8"/>
  <c r="O336" i="8"/>
  <c r="Q336" i="8"/>
  <c r="P336" i="8"/>
  <c r="O412" i="8"/>
  <c r="P412" i="8"/>
  <c r="Q412" i="8"/>
  <c r="O436" i="8"/>
  <c r="P436" i="8"/>
  <c r="Q436" i="8"/>
  <c r="O460" i="8"/>
  <c r="P460" i="8"/>
  <c r="Q460" i="8"/>
  <c r="O484" i="8"/>
  <c r="P484" i="8"/>
  <c r="Q484" i="8"/>
  <c r="O339" i="8"/>
  <c r="P339" i="8"/>
  <c r="Q339" i="8"/>
  <c r="Q363" i="8"/>
  <c r="O363" i="8"/>
  <c r="P363" i="8"/>
  <c r="Q387" i="8"/>
  <c r="O387" i="8"/>
  <c r="P387" i="8"/>
  <c r="Q411" i="8"/>
  <c r="O411" i="8"/>
  <c r="P411" i="8"/>
  <c r="M20" i="4"/>
  <c r="G20" i="4"/>
  <c r="M56" i="4"/>
  <c r="G56" i="4"/>
  <c r="N55" i="4"/>
  <c r="G55" i="4"/>
  <c r="N63" i="4"/>
  <c r="G63" i="4"/>
  <c r="N39" i="4"/>
  <c r="G39" i="4"/>
  <c r="N27" i="4"/>
  <c r="G27" i="4"/>
  <c r="G3" i="4"/>
  <c r="L32" i="4"/>
  <c r="G32" i="4"/>
  <c r="M44" i="4"/>
  <c r="G44" i="4"/>
  <c r="M67" i="4"/>
  <c r="G67" i="4"/>
  <c r="N19" i="4"/>
  <c r="G19" i="4"/>
  <c r="L43" i="4"/>
  <c r="L31" i="4"/>
  <c r="M6" i="4"/>
  <c r="M65" i="4"/>
  <c r="M53" i="4"/>
  <c r="M41" i="4"/>
  <c r="M29" i="4"/>
  <c r="M17" i="4"/>
  <c r="N46" i="4"/>
  <c r="L64" i="4"/>
  <c r="M52" i="4"/>
  <c r="M40" i="4"/>
  <c r="L28" i="4"/>
  <c r="N4" i="4"/>
  <c r="M62" i="4"/>
  <c r="L50" i="4"/>
  <c r="M38" i="4"/>
  <c r="L26" i="4"/>
  <c r="L14" i="4"/>
  <c r="L60" i="4"/>
  <c r="L48" i="4"/>
  <c r="L12" i="4"/>
  <c r="L36" i="4"/>
  <c r="M24" i="4"/>
  <c r="L11" i="4"/>
  <c r="L57" i="4"/>
  <c r="M45" i="4"/>
  <c r="M33" i="4"/>
  <c r="L21" i="4"/>
  <c r="L9" i="4"/>
  <c r="B11" i="1"/>
  <c r="L24" i="4"/>
  <c r="B13" i="1"/>
  <c r="I2" i="3"/>
  <c r="L45" i="4"/>
  <c r="M57" i="4"/>
  <c r="M14" i="4"/>
  <c r="N14" i="4"/>
  <c r="L38" i="4"/>
  <c r="M31" i="4"/>
  <c r="N3" i="4"/>
  <c r="M3" i="4"/>
  <c r="M64" i="4"/>
  <c r="N17" i="4"/>
  <c r="M28" i="4"/>
  <c r="N65" i="4"/>
  <c r="M11" i="4"/>
  <c r="M36" i="4"/>
  <c r="M50" i="4"/>
  <c r="L62" i="4"/>
  <c r="M21" i="4"/>
  <c r="N29" i="4"/>
  <c r="N36" i="4"/>
  <c r="M43" i="4"/>
  <c r="M55" i="4"/>
  <c r="L33" i="4"/>
  <c r="M48" i="4"/>
  <c r="M26" i="4"/>
  <c r="N6" i="4"/>
  <c r="M19" i="4"/>
  <c r="L52" i="4"/>
  <c r="M60" i="4"/>
  <c r="L67" i="4"/>
  <c r="L55" i="4"/>
  <c r="M9" i="4"/>
  <c r="L40" i="4"/>
  <c r="L6" i="4"/>
  <c r="N9" i="4"/>
  <c r="M12" i="4"/>
  <c r="L19" i="4"/>
  <c r="N48" i="4"/>
  <c r="L16" i="4"/>
  <c r="N12" i="4"/>
  <c r="L23" i="4"/>
  <c r="N23" i="4"/>
  <c r="M23" i="4"/>
  <c r="M49" i="4"/>
  <c r="L49" i="4"/>
  <c r="N49" i="4"/>
  <c r="N30" i="4"/>
  <c r="M30" i="4"/>
  <c r="L30" i="4"/>
  <c r="L25" i="4"/>
  <c r="N25" i="4"/>
  <c r="M25" i="4"/>
  <c r="N34" i="4"/>
  <c r="N43" i="4"/>
  <c r="N60" i="4"/>
  <c r="N5" i="4"/>
  <c r="M5" i="4"/>
  <c r="L5" i="4"/>
  <c r="L54" i="4"/>
  <c r="N54" i="4"/>
  <c r="M54" i="4"/>
  <c r="N61" i="4"/>
  <c r="M61" i="4"/>
  <c r="L61" i="4"/>
  <c r="L59" i="4"/>
  <c r="M59" i="4"/>
  <c r="N59" i="4"/>
  <c r="M18" i="4"/>
  <c r="L18" i="4"/>
  <c r="N18" i="4"/>
  <c r="L10" i="4"/>
  <c r="N10" i="4"/>
  <c r="M10" i="4"/>
  <c r="M35" i="4"/>
  <c r="L35" i="4"/>
  <c r="N35" i="4"/>
  <c r="N51" i="4"/>
  <c r="M66" i="4"/>
  <c r="L66" i="4"/>
  <c r="N66" i="4"/>
  <c r="N37" i="4"/>
  <c r="M37" i="4"/>
  <c r="L37" i="4"/>
  <c r="N64" i="4"/>
  <c r="N52" i="4"/>
  <c r="N16" i="4"/>
  <c r="N57" i="4"/>
  <c r="N50" i="4"/>
  <c r="N40" i="4"/>
  <c r="N28" i="4"/>
  <c r="N11" i="4"/>
  <c r="N45" i="4"/>
  <c r="N33" i="4"/>
  <c r="N21" i="4"/>
  <c r="N62" i="4"/>
  <c r="N38" i="4"/>
  <c r="N26" i="4"/>
  <c r="N15" i="4"/>
  <c r="N24" i="4"/>
  <c r="N47" i="4"/>
  <c r="L47" i="4"/>
  <c r="M47" i="4"/>
  <c r="N7" i="4"/>
  <c r="N53" i="4"/>
  <c r="N2" i="4"/>
  <c r="M2" i="4"/>
  <c r="N13" i="4"/>
  <c r="L13" i="4"/>
  <c r="M13" i="4"/>
  <c r="M8" i="4"/>
  <c r="L8" i="4"/>
  <c r="N8" i="4"/>
  <c r="N22" i="4"/>
  <c r="N31" i="4"/>
  <c r="N41" i="4"/>
  <c r="M42" i="4"/>
  <c r="L42" i="4"/>
  <c r="N42" i="4"/>
  <c r="N58" i="4"/>
  <c r="N67" i="4"/>
  <c r="L20" i="4"/>
  <c r="L7" i="4"/>
  <c r="L27" i="4"/>
  <c r="M32" i="4"/>
  <c r="L51" i="4"/>
  <c r="M4" i="4"/>
  <c r="M7" i="4"/>
  <c r="M15" i="4"/>
  <c r="N20" i="4"/>
  <c r="L22" i="4"/>
  <c r="M27" i="4"/>
  <c r="N32" i="4"/>
  <c r="L34" i="4"/>
  <c r="M39" i="4"/>
  <c r="N44" i="4"/>
  <c r="L46" i="4"/>
  <c r="M51" i="4"/>
  <c r="N56" i="4"/>
  <c r="L58" i="4"/>
  <c r="M63" i="4"/>
  <c r="L44" i="4"/>
  <c r="L56" i="4"/>
  <c r="L4" i="4"/>
  <c r="L15" i="4"/>
  <c r="L39" i="4"/>
  <c r="L63" i="4"/>
  <c r="L17" i="4"/>
  <c r="M22" i="4"/>
  <c r="L29" i="4"/>
  <c r="M34" i="4"/>
  <c r="L41" i="4"/>
  <c r="M46" i="4"/>
  <c r="L53" i="4"/>
  <c r="M58" i="4"/>
  <c r="L65" i="4"/>
  <c r="K62" i="3"/>
  <c r="K38" i="3"/>
  <c r="K46" i="3"/>
  <c r="K37" i="3"/>
  <c r="K14" i="3"/>
  <c r="K61" i="3"/>
  <c r="K58" i="3"/>
  <c r="K35" i="3"/>
  <c r="K13" i="3"/>
  <c r="K34" i="3"/>
  <c r="K11" i="3"/>
  <c r="K60" i="3"/>
  <c r="K59" i="3"/>
  <c r="K36" i="3"/>
  <c r="K50" i="3"/>
  <c r="K10" i="3"/>
  <c r="K23" i="3"/>
  <c r="K49" i="3"/>
  <c r="K24" i="3"/>
  <c r="K48" i="3"/>
  <c r="K26" i="3"/>
  <c r="K22" i="3"/>
  <c r="K47" i="3"/>
  <c r="K25" i="3"/>
  <c r="K12" i="3"/>
  <c r="K57" i="3"/>
  <c r="K45" i="3"/>
  <c r="K33" i="3"/>
  <c r="K21" i="3"/>
  <c r="K9" i="3"/>
  <c r="K67" i="3"/>
  <c r="K55" i="3"/>
  <c r="K43" i="3"/>
  <c r="K31" i="3"/>
  <c r="K19" i="3"/>
  <c r="K7" i="3"/>
  <c r="K66" i="3"/>
  <c r="K42" i="3"/>
  <c r="K30" i="3"/>
  <c r="K6" i="3"/>
  <c r="I56" i="3"/>
  <c r="I44" i="3"/>
  <c r="I32" i="3"/>
  <c r="I20" i="3"/>
  <c r="I8" i="3"/>
  <c r="J41" i="3"/>
  <c r="J52" i="3"/>
  <c r="J29" i="3"/>
  <c r="J4" i="3"/>
  <c r="J47" i="3"/>
  <c r="J46" i="3"/>
  <c r="I54" i="3"/>
  <c r="I18" i="3"/>
  <c r="J57" i="3"/>
  <c r="I65" i="3"/>
  <c r="I17" i="3"/>
  <c r="I64" i="3"/>
  <c r="I40" i="3"/>
  <c r="J55" i="3"/>
  <c r="J43" i="3"/>
  <c r="J19" i="3"/>
  <c r="I39" i="3"/>
  <c r="J54" i="3"/>
  <c r="J18" i="3"/>
  <c r="J59" i="3"/>
  <c r="J23" i="3"/>
  <c r="J11" i="3"/>
  <c r="J34" i="3"/>
  <c r="J10" i="3"/>
  <c r="I30" i="3"/>
  <c r="I53" i="3"/>
  <c r="I5" i="3"/>
  <c r="J44" i="3"/>
  <c r="J8" i="3"/>
  <c r="I28" i="3"/>
  <c r="I63" i="3"/>
  <c r="I15" i="3"/>
  <c r="I62" i="3"/>
  <c r="I50" i="3"/>
  <c r="I38" i="3"/>
  <c r="I26" i="3"/>
  <c r="I14" i="3"/>
  <c r="J65" i="3"/>
  <c r="J53" i="3"/>
  <c r="J17" i="3"/>
  <c r="J5" i="3"/>
  <c r="I66" i="3"/>
  <c r="I6" i="3"/>
  <c r="J45" i="3"/>
  <c r="J33" i="3"/>
  <c r="J9" i="3"/>
  <c r="I29" i="3"/>
  <c r="J2" i="3"/>
  <c r="J32" i="3"/>
  <c r="I16" i="3"/>
  <c r="J67" i="3"/>
  <c r="J7" i="3"/>
  <c r="I27" i="3"/>
  <c r="I61" i="3"/>
  <c r="I49" i="3"/>
  <c r="I37" i="3"/>
  <c r="I25" i="3"/>
  <c r="I13" i="3"/>
  <c r="J64" i="3"/>
  <c r="J40" i="3"/>
  <c r="J28" i="3"/>
  <c r="J16" i="3"/>
  <c r="J35" i="3"/>
  <c r="J58" i="3"/>
  <c r="J22" i="3"/>
  <c r="I42" i="3"/>
  <c r="J21" i="3"/>
  <c r="I41" i="3"/>
  <c r="J56" i="3"/>
  <c r="J20" i="3"/>
  <c r="I52" i="3"/>
  <c r="I4" i="3"/>
  <c r="J31" i="3"/>
  <c r="I51" i="3"/>
  <c r="I3" i="3"/>
  <c r="I60" i="3"/>
  <c r="I48" i="3"/>
  <c r="I36" i="3"/>
  <c r="I24" i="3"/>
  <c r="I12" i="3"/>
  <c r="J63" i="3"/>
  <c r="J51" i="3"/>
  <c r="J39" i="3"/>
  <c r="J27" i="3"/>
  <c r="J15" i="3"/>
  <c r="J3" i="3"/>
  <c r="B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tc={8BBE77E7-2AAF-46B1-AFF2-FC43B43DA6ED}</author>
  </authors>
  <commentList>
    <comment ref="A8" authorId="0" shapeId="0" xr:uid="{8BBE77E7-2AAF-46B1-AFF2-FC43B43DA6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Área máxima que sujeta la cuña diseñada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tc={6A9DD311-5D54-4A24-956F-A9DB897A8037}</author>
  </authors>
  <commentList>
    <comment ref="A8" authorId="0" shapeId="0" xr:uid="{6A9DD311-5D54-4A24-956F-A9DB897A80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Área máxima que sujeta la cuña diseñada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tc={65773388-3AC0-4688-84E0-805EFB230EFB}</author>
  </authors>
  <commentList>
    <comment ref="A20" authorId="0" shapeId="0" xr:uid="{65773388-3AC0-4688-84E0-805EFB230E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Área máxima que sujeta la cuña diseñada</t>
      </text>
    </comment>
  </commentList>
</comments>
</file>

<file path=xl/sharedStrings.xml><?xml version="1.0" encoding="utf-8"?>
<sst xmlns="http://schemas.openxmlformats.org/spreadsheetml/2006/main" count="148" uniqueCount="83">
  <si>
    <t>cos(a)</t>
  </si>
  <si>
    <t>sen(a)</t>
  </si>
  <si>
    <r>
      <t xml:space="preserve">Coheficiente de friccion cuña </t>
    </r>
    <r>
      <rPr>
        <sz val="11"/>
        <color theme="1"/>
        <rFont val="Calibri"/>
        <family val="2"/>
      </rPr>
      <t>μ</t>
    </r>
  </si>
  <si>
    <t>Para una wedge grip, el bloque A seria el cilindro que sube y baja las cuñas</t>
  </si>
  <si>
    <t>Consideramos que RA y TA son insignificantes ya que su fuerza depende de 1 resorte</t>
  </si>
  <si>
    <t>Pt</t>
  </si>
  <si>
    <t>RB</t>
  </si>
  <si>
    <t>TB</t>
  </si>
  <si>
    <t>TB Y</t>
  </si>
  <si>
    <t>Presion Probeta I [Mpa]</t>
  </si>
  <si>
    <t>Presion Probeta II [Mpa]</t>
  </si>
  <si>
    <t>Presion Probeta III [Mpa]</t>
  </si>
  <si>
    <t>Tuerza aplicada en tension F [N]</t>
  </si>
  <si>
    <r>
      <t>angulo de cuña</t>
    </r>
    <r>
      <rPr>
        <sz val="11"/>
        <color theme="1"/>
        <rFont val="Calibri"/>
        <family val="2"/>
      </rPr>
      <t xml:space="preserve"> [α]</t>
    </r>
  </si>
  <si>
    <r>
      <t>Area sujecion Probeta I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</si>
  <si>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r>
      <t>Area sujecion Probeta II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</si>
  <si>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r>
      <t>Area sujecion Probeta III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</si>
  <si>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r>
      <t>Area sujecion real Probeta III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</si>
  <si>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t>espesor T en probetas</t>
  </si>
  <si>
    <t>Tension en Probeta I [Mpa]</t>
  </si>
  <si>
    <t>Tension en Probeta II [Mpa]</t>
  </si>
  <si>
    <t>Tension en Probeta III [Mpa]</t>
  </si>
  <si>
    <t>angulo de cuña</t>
  </si>
  <si>
    <t>Fuerza normal cuña FN [N]</t>
  </si>
  <si>
    <t>espesor T en probetas I y II</t>
  </si>
  <si>
    <t>espesor T en probetas III</t>
  </si>
  <si>
    <t>FN</t>
  </si>
  <si>
    <t>Fuerza de apriete total de cuña FA [N]</t>
  </si>
  <si>
    <t>Esfuerzo de apriete ocacionado por los resortes FAr [N]</t>
  </si>
  <si>
    <t>Esfuerzo de apriete ocacionado por tracción FAt [N]</t>
  </si>
  <si>
    <t>Tension para vencer la friccion FTr [N]</t>
  </si>
  <si>
    <t>Fuerza aplicada en tension FT en una cuña [N]</t>
  </si>
  <si>
    <t>Esfuerzo provocado por los resortes FR de un lado de la cuña [N]</t>
  </si>
  <si>
    <t>Fuerza friccion mordaza cuña FFMC [N]</t>
  </si>
  <si>
    <t>Fuerza friccion rodillo cuña FFRC [N]</t>
  </si>
  <si>
    <t>Fat</t>
  </si>
  <si>
    <t>Coeficiente de fricción rodillo cuña RC</t>
  </si>
  <si>
    <t>Coeficiente de fricción mordaza cuña MC</t>
  </si>
  <si>
    <t>Coeficiente de fricción de cuña a probeta CP</t>
  </si>
  <si>
    <t>para garantizar el grip</t>
  </si>
  <si>
    <t>FT</t>
  </si>
  <si>
    <t>FFMC</t>
  </si>
  <si>
    <t>FAr</t>
  </si>
  <si>
    <t>FAt</t>
  </si>
  <si>
    <t>FA</t>
  </si>
  <si>
    <t>FTr</t>
  </si>
  <si>
    <t>Far</t>
  </si>
  <si>
    <t>Fuerza de la mitad de los resortes</t>
  </si>
  <si>
    <t>FFmc</t>
  </si>
  <si>
    <t>μCP</t>
  </si>
  <si>
    <t>7mm</t>
  </si>
  <si>
    <t>Probeta 4mm</t>
  </si>
  <si>
    <t>Probeta 3,2 mm</t>
  </si>
  <si>
    <t>Probeta 5mm</t>
  </si>
  <si>
    <t>Tipo I e=3,2[mm]</t>
  </si>
  <si>
    <t>Tipo II e=3,2[mm]</t>
  </si>
  <si>
    <t>Tipo I e=4[mm]</t>
  </si>
  <si>
    <t>Tipo II e=4[mm]</t>
  </si>
  <si>
    <t>Tipo I e=5[mm]</t>
  </si>
  <si>
    <t>Tipo II e=5[mm]</t>
  </si>
  <si>
    <t>FT2</t>
  </si>
  <si>
    <t>Probeta 6mm</t>
  </si>
  <si>
    <t>Tipo I e=6[mm]</t>
  </si>
  <si>
    <t>Tipo II e=6[mm]</t>
  </si>
  <si>
    <t>8mm</t>
  </si>
  <si>
    <t>9mm</t>
  </si>
  <si>
    <t>10mm</t>
  </si>
  <si>
    <t>11mm</t>
  </si>
  <si>
    <t>Tipo III e=7[mm]</t>
  </si>
  <si>
    <t>Tipo III e=8[mm]</t>
  </si>
  <si>
    <t>Tipo III e=9[mm]</t>
  </si>
  <si>
    <t>Tipo III e=10[mm]</t>
  </si>
  <si>
    <t>Tipo III e=11[mm]</t>
  </si>
  <si>
    <t>Tipo I</t>
  </si>
  <si>
    <t>Tipo II</t>
  </si>
  <si>
    <t>Tipo III</t>
  </si>
  <si>
    <t>esfuerzo compresion cuña</t>
  </si>
  <si>
    <r>
      <t>Area sujecion Probeta IV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</si>
  <si>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r>
      <t>Area sujecion Probeta V [mm</t>
    </r>
    <r>
      <rPr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]</t>
    </r>
  </si>
  <si>
    <t>Tipo IV e=4[mm]</t>
  </si>
  <si>
    <t>Tipo V e=4[mm]</t>
  </si>
  <si>
    <t>Tipo IV e=3,2[mm]</t>
  </si>
  <si>
    <t>Tipo V e=3,2[mm]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</si>
</sst>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quotePrefix="1" applyNumberFormat="1"/>
    <xf numFmtId="0" fontId="0" fillId="0" borderId="0" xfId="0" quotePrefix="1"/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/>
    <xf numFmtId="2" fontId="0" fillId="3" borderId="0" xfId="0" applyNumberFormat="1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46A9"/>
      <color rgb="FFF12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'Variacion FA x mu'!$E$1</c:f>
              <c:strCache>
                <c:ptCount val="1"/>
                <c:pt idx="0">
                  <c:v>Fat</c:v>
                </c:pt>
              </c:strCache>
            </c:strRef>
          </c:tx>
          <c:spPr>
            <a:ln w="25400" cap="flat" cmpd="sng" algn="ctr">
              <a:solidFill>
                <a:schemeClr val="accent1"/>
              </a:solidFill>
              <a:prstDash val="sysDot"/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mu'!$E$2:$E$67</c:f>
              <c:numCache>
                <c:formatCode>0.0</c:formatCode>
                <c:ptCount val="66"/>
                <c:pt idx="0">
                  <c:v>10955.905011720883</c:v>
                </c:pt>
                <c:pt idx="1">
                  <c:v>10678.574068067805</c:v>
                </c:pt>
                <c:pt idx="2">
                  <c:v>10413.386911842039</c:v>
                </c:pt>
                <c:pt idx="3">
                  <c:v>10159.563002659184</c:v>
                </c:pt>
                <c:pt idx="4">
                  <c:v>9916.3872892120398</c:v>
                </c:pt>
                <c:pt idx="5">
                  <c:v>9683.2034820289082</c:v>
                </c:pt>
                <c:pt idx="6">
                  <c:v>9459.4081387900133</c:v>
                </c:pt>
                <c:pt idx="7">
                  <c:v>9244.4454499581734</c:v>
                </c:pt>
                <c:pt idx="8">
                  <c:v>9037.8026298568966</c:v>
                </c:pt>
                <c:pt idx="9">
                  <c:v>8839.005832737048</c:v>
                </c:pt>
                <c:pt idx="10">
                  <c:v>8647.6165253653944</c:v>
                </c:pt>
                <c:pt idx="11">
                  <c:v>8463.2282576863163</c:v>
                </c:pt>
                <c:pt idx="12">
                  <c:v>8285.4637815067545</c:v>
                </c:pt>
                <c:pt idx="13">
                  <c:v>8113.9724742191265</c:v>
                </c:pt>
                <c:pt idx="14">
                  <c:v>7948.4280305396778</c:v>
                </c:pt>
                <c:pt idx="15">
                  <c:v>7788.5263902873176</c:v>
                </c:pt>
                <c:pt idx="16">
                  <c:v>7633.9838745147908</c:v>
                </c:pt>
                <c:pt idx="17">
                  <c:v>7484.5355059545827</c:v>
                </c:pt>
                <c:pt idx="18">
                  <c:v>7339.933492860051</c:v>
                </c:pt>
                <c:pt idx="19">
                  <c:v>7199.9458579924785</c:v>
                </c:pt>
                <c:pt idx="20">
                  <c:v>7064.3551967975363</c:v>
                </c:pt>
                <c:pt idx="21">
                  <c:v>6932.9575507884965</c:v>
                </c:pt>
                <c:pt idx="22">
                  <c:v>6805.561383856686</c:v>
                </c:pt>
                <c:pt idx="23">
                  <c:v>6681.986650703132</c:v>
                </c:pt>
                <c:pt idx="24">
                  <c:v>6562.0639478627236</c:v>
                </c:pt>
                <c:pt idx="25">
                  <c:v>6445.6337389022074</c:v>
                </c:pt>
                <c:pt idx="26">
                  <c:v>6332.5456463400305</c:v>
                </c:pt>
                <c:pt idx="27">
                  <c:v>6222.657803679469</c:v>
                </c:pt>
                <c:pt idx="28">
                  <c:v>6115.8362616842232</c:v>
                </c:pt>
                <c:pt idx="29">
                  <c:v>6011.9544436717742</c:v>
                </c:pt>
                <c:pt idx="30">
                  <c:v>5910.8926451672987</c:v>
                </c:pt>
                <c:pt idx="31">
                  <c:v>5812.537573759686</c:v>
                </c:pt>
                <c:pt idx="32">
                  <c:v>5716.7819254409624</c:v>
                </c:pt>
                <c:pt idx="33">
                  <c:v>5623.5239940983629</c:v>
                </c:pt>
                <c:pt idx="34">
                  <c:v>5532.6673111713289</c:v>
                </c:pt>
                <c:pt idx="35">
                  <c:v>5444.1203127895551</c:v>
                </c:pt>
                <c:pt idx="36">
                  <c:v>5357.7960319776457</c:v>
                </c:pt>
                <c:pt idx="37">
                  <c:v>5273.611813751425</c:v>
                </c:pt>
                <c:pt idx="38">
                  <c:v>5191.489051143908</c:v>
                </c:pt>
                <c:pt idx="39">
                  <c:v>5111.352940388876</c:v>
                </c:pt>
                <c:pt idx="40">
                  <c:v>5033.1322536593343</c:v>
                </c:pt>
                <c:pt idx="41">
                  <c:v>4956.7591279096368</c:v>
                </c:pt>
                <c:pt idx="42">
                  <c:v>4882.1688685055124</c:v>
                </c:pt>
                <c:pt idx="43">
                  <c:v>4809.2997664477007</c:v>
                </c:pt>
                <c:pt idx="44">
                  <c:v>4738.0929281038807</c:v>
                </c:pt>
                <c:pt idx="45">
                  <c:v>4668.4921164614652</c:v>
                </c:pt>
                <c:pt idx="46">
                  <c:v>4600.4436030019633</c:v>
                </c:pt>
                <c:pt idx="47">
                  <c:v>4533.8960293769123</c:v>
                </c:pt>
                <c:pt idx="48">
                  <c:v>4468.8002781369814</c:v>
                </c:pt>
                <c:pt idx="49">
                  <c:v>4405.1093518304197</c:v>
                </c:pt>
                <c:pt idx="50">
                  <c:v>4342.7782598454323</c:v>
                </c:pt>
                <c:pt idx="51">
                  <c:v>4281.7639124239276</c:v>
                </c:pt>
                <c:pt idx="52">
                  <c:v>4222.0250213219342</c:v>
                </c:pt>
                <c:pt idx="53">
                  <c:v>4163.5220066354286</c:v>
                </c:pt>
                <c:pt idx="54">
                  <c:v>4106.2169093497005</c:v>
                </c:pt>
                <c:pt idx="55">
                  <c:v>4050.0733092062496</c:v>
                </c:pt>
                <c:pt idx="56">
                  <c:v>3995.056247513754</c:v>
                </c:pt>
                <c:pt idx="57">
                  <c:v>3941.1321545593419</c:v>
                </c:pt>
                <c:pt idx="58">
                  <c:v>3888.2687813034886</c:v>
                </c:pt>
                <c:pt idx="59">
                  <c:v>3836.4351350664106</c:v>
                </c:pt>
                <c:pt idx="60">
                  <c:v>3785.6014189365505</c:v>
                </c:pt>
                <c:pt idx="61">
                  <c:v>3735.7389746521949</c:v>
                </c:pt>
                <c:pt idx="62">
                  <c:v>3686.8202287261424</c:v>
                </c:pt>
                <c:pt idx="63">
                  <c:v>3638.8186416006656</c:v>
                </c:pt>
                <c:pt idx="64">
                  <c:v>3591.7086596357108</c:v>
                </c:pt>
                <c:pt idx="65">
                  <c:v>3545.465669747874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7-465B-9A2F-B1E1074B9970}"/>
            </c:ext>
          </c:extLst>
        </c:ser>
        <c:ser>
          <c:idx val="1"/>
          <c:order val="1"/>
          <c:tx>
            <c:strRef>
              <c:f>'Variacion FA x mu'!$F$1</c:f>
              <c:strCache>
                <c:ptCount val="1"/>
                <c:pt idx="0">
                  <c:v>Far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ysDot"/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mu'!$F$2:$F$67</c:f>
              <c:numCache>
                <c:formatCode>0.0</c:formatCode>
                <c:ptCount val="66"/>
                <c:pt idx="0">
                  <c:v>137.75789501580701</c:v>
                </c:pt>
                <c:pt idx="1">
                  <c:v>134.24720637714512</c:v>
                </c:pt>
                <c:pt idx="2">
                  <c:v>130.86329246807799</c:v>
                </c:pt>
                <c:pt idx="3">
                  <c:v>127.59800485906811</c:v>
                </c:pt>
                <c:pt idx="4">
                  <c:v>124.44387879196984</c:v>
                </c:pt>
                <c:pt idx="5">
                  <c:v>121.39406295117769</c:v>
                </c:pt>
                <c:pt idx="6">
                  <c:v>118.44225771745232</c:v>
                </c:pt>
                <c:pt idx="7">
                  <c:v>115.5826607326576</c:v>
                </c:pt>
                <c:pt idx="8">
                  <c:v>112.80991878504913</c:v>
                </c:pt>
                <c:pt idx="9">
                  <c:v>110.11908517516629</c:v>
                </c:pt>
                <c:pt idx="10">
                  <c:v>107.50558184757178</c:v>
                </c:pt>
                <c:pt idx="11">
                  <c:v>104.96516567826464</c:v>
                </c:pt>
                <c:pt idx="12">
                  <c:v>102.49389839527242</c:v>
                </c:pt>
                <c:pt idx="13">
                  <c:v>100.08811968367829</c:v>
                </c:pt>
                <c:pt idx="14">
                  <c:v>97.74442308858832</c:v>
                </c:pt>
                <c:pt idx="15">
                  <c:v>95.459634382236288</c:v>
                </c:pt>
                <c:pt idx="16">
                  <c:v>93.230792106177319</c:v>
                </c:pt>
                <c:pt idx="17">
                  <c:v>91.055130037629624</c:v>
                </c:pt>
                <c:pt idx="18">
                  <c:v>88.930061361576563</c:v>
                </c:pt>
                <c:pt idx="19">
                  <c:v>86.853164358115109</c:v>
                </c:pt>
                <c:pt idx="20">
                  <c:v>84.822169438473864</c:v>
                </c:pt>
                <c:pt idx="21">
                  <c:v>82.834947383728434</c:v>
                </c:pt>
                <c:pt idx="22">
                  <c:v>80.889498658023157</c:v>
                </c:pt>
                <c:pt idx="23">
                  <c:v>78.983943683489244</c:v>
                </c:pt>
                <c:pt idx="24">
                  <c:v>77.116513977385125</c:v>
                </c:pt>
                <c:pt idx="25">
                  <c:v>75.285544063572743</c:v>
                </c:pt>
                <c:pt idx="26">
                  <c:v>73.489464080534418</c:v>
                </c:pt>
                <c:pt idx="27">
                  <c:v>71.726793016940789</c:v>
                </c:pt>
                <c:pt idx="28">
                  <c:v>69.996132513481598</c:v>
                </c:pt>
                <c:pt idx="29">
                  <c:v>68.296161176415779</c:v>
                </c:pt>
                <c:pt idx="30">
                  <c:v>66.625629354222482</c:v>
                </c:pt>
                <c:pt idx="31">
                  <c:v>64.983354333940895</c:v>
                </c:pt>
                <c:pt idx="32">
                  <c:v>63.36821591837748</c:v>
                </c:pt>
                <c:pt idx="33">
                  <c:v>61.779152349409316</c:v>
                </c:pt>
                <c:pt idx="34">
                  <c:v>60.215156546193391</c:v>
                </c:pt>
                <c:pt idx="35">
                  <c:v>58.675272630263649</c:v>
                </c:pt>
                <c:pt idx="36">
                  <c:v>57.158592712309968</c:v>
                </c:pt>
                <c:pt idx="37">
                  <c:v>55.664253917934126</c:v>
                </c:pt>
                <c:pt idx="38">
                  <c:v>54.191435631900262</c:v>
                </c:pt>
                <c:pt idx="39">
                  <c:v>52.739356942380702</c:v>
                </c:pt>
                <c:pt idx="40">
                  <c:v>51.307274268465342</c:v>
                </c:pt>
                <c:pt idx="41">
                  <c:v>49.894479155785028</c:v>
                </c:pt>
                <c:pt idx="42">
                  <c:v>48.50029622651261</c:v>
                </c:pt>
                <c:pt idx="43">
                  <c:v>47.124081271274228</c:v>
                </c:pt>
                <c:pt idx="44">
                  <c:v>45.765219471640549</c:v>
                </c:pt>
                <c:pt idx="45">
                  <c:v>44.423123742889707</c:v>
                </c:pt>
                <c:pt idx="46">
                  <c:v>43.097233187653906</c:v>
                </c:pt>
                <c:pt idx="47">
                  <c:v>41.787011651889102</c:v>
                </c:pt>
                <c:pt idx="48">
                  <c:v>40.491946375355234</c:v>
                </c:pt>
                <c:pt idx="49">
                  <c:v>39.211546729467635</c:v>
                </c:pt>
                <c:pt idx="50">
                  <c:v>37.945343035991321</c:v>
                </c:pt>
                <c:pt idx="51">
                  <c:v>36.692885460600529</c:v>
                </c:pt>
                <c:pt idx="52">
                  <c:v>35.453742975825712</c:v>
                </c:pt>
                <c:pt idx="53">
                  <c:v>34.227502388364535</c:v>
                </c:pt>
                <c:pt idx="54">
                  <c:v>33.013767426143403</c:v>
                </c:pt>
                <c:pt idx="55">
                  <c:v>31.812157880891107</c:v>
                </c:pt>
                <c:pt idx="56">
                  <c:v>30.622308802326238</c:v>
                </c:pt>
                <c:pt idx="57">
                  <c:v>29.443869740369003</c:v>
                </c:pt>
                <c:pt idx="58">
                  <c:v>28.276504032072339</c:v>
                </c:pt>
                <c:pt idx="59">
                  <c:v>27.119888130221398</c:v>
                </c:pt>
                <c:pt idx="60">
                  <c:v>25.9737109707904</c:v>
                </c:pt>
                <c:pt idx="61">
                  <c:v>24.837673376656785</c:v>
                </c:pt>
                <c:pt idx="62">
                  <c:v>23.711487495171237</c:v>
                </c:pt>
                <c:pt idx="63">
                  <c:v>22.594876267362249</c:v>
                </c:pt>
                <c:pt idx="64">
                  <c:v>21.487572926718357</c:v>
                </c:pt>
                <c:pt idx="65">
                  <c:v>20.389320525642994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7-465B-9A2F-B1E1074B9970}"/>
            </c:ext>
          </c:extLst>
        </c:ser>
        <c:ser>
          <c:idx val="2"/>
          <c:order val="2"/>
          <c:tx>
            <c:strRef>
              <c:f>'Variacion FA x mu'!$G$1</c:f>
              <c:strCache>
                <c:ptCount val="1"/>
                <c:pt idx="0">
                  <c:v>FA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mu'!$G$2:$G$67</c:f>
              <c:numCache>
                <c:formatCode>0.0</c:formatCode>
                <c:ptCount val="66"/>
                <c:pt idx="0">
                  <c:v>11093.66290673669</c:v>
                </c:pt>
                <c:pt idx="1">
                  <c:v>10812.82127444495</c:v>
                </c:pt>
                <c:pt idx="2">
                  <c:v>10544.250204310118</c:v>
                </c:pt>
                <c:pt idx="3">
                  <c:v>10287.161007518253</c:v>
                </c:pt>
                <c:pt idx="4">
                  <c:v>10040.83116800401</c:v>
                </c:pt>
                <c:pt idx="5">
                  <c:v>9804.5975449800862</c:v>
                </c:pt>
                <c:pt idx="6">
                  <c:v>9577.8503965074651</c:v>
                </c:pt>
                <c:pt idx="7">
                  <c:v>9360.0281106908315</c:v>
                </c:pt>
                <c:pt idx="8">
                  <c:v>9150.612548641946</c:v>
                </c:pt>
                <c:pt idx="9">
                  <c:v>8949.1249179122151</c:v>
                </c:pt>
                <c:pt idx="10">
                  <c:v>8755.1221072129665</c:v>
                </c:pt>
                <c:pt idx="11">
                  <c:v>8568.1934233645807</c:v>
                </c:pt>
                <c:pt idx="12">
                  <c:v>8387.9576799020269</c:v>
                </c:pt>
                <c:pt idx="13">
                  <c:v>8214.0605939028046</c:v>
                </c:pt>
                <c:pt idx="14">
                  <c:v>8046.1724536282663</c:v>
                </c:pt>
                <c:pt idx="15">
                  <c:v>7883.9860246695534</c:v>
                </c:pt>
                <c:pt idx="16">
                  <c:v>7727.2146666209683</c:v>
                </c:pt>
                <c:pt idx="17">
                  <c:v>7575.5906359922119</c:v>
                </c:pt>
                <c:pt idx="18">
                  <c:v>7428.863554221628</c:v>
                </c:pt>
                <c:pt idx="19">
                  <c:v>7286.799022350594</c:v>
                </c:pt>
                <c:pt idx="20">
                  <c:v>7149.1773662360101</c:v>
                </c:pt>
                <c:pt idx="21">
                  <c:v>7015.7924981722254</c:v>
                </c:pt>
                <c:pt idx="22">
                  <c:v>6886.4508825147095</c:v>
                </c:pt>
                <c:pt idx="23">
                  <c:v>6760.9705943866211</c:v>
                </c:pt>
                <c:pt idx="24">
                  <c:v>6639.1804618401084</c:v>
                </c:pt>
                <c:pt idx="25">
                  <c:v>6520.9192829657804</c:v>
                </c:pt>
                <c:pt idx="26">
                  <c:v>6406.0351104205647</c:v>
                </c:pt>
                <c:pt idx="27">
                  <c:v>6294.38459669641</c:v>
                </c:pt>
                <c:pt idx="28">
                  <c:v>6185.8323941977051</c:v>
                </c:pt>
                <c:pt idx="29">
                  <c:v>6080.2506048481901</c:v>
                </c:pt>
                <c:pt idx="30">
                  <c:v>5977.5182745215216</c:v>
                </c:pt>
                <c:pt idx="31">
                  <c:v>5877.5209280936269</c:v>
                </c:pt>
                <c:pt idx="32">
                  <c:v>5780.1501413593396</c:v>
                </c:pt>
                <c:pt idx="33">
                  <c:v>5685.3031464477726</c:v>
                </c:pt>
                <c:pt idx="34">
                  <c:v>5592.8824677175226</c:v>
                </c:pt>
                <c:pt idx="35">
                  <c:v>5502.795585419819</c:v>
                </c:pt>
                <c:pt idx="36">
                  <c:v>5414.9546246899554</c:v>
                </c:pt>
                <c:pt idx="37">
                  <c:v>5329.2760676693588</c:v>
                </c:pt>
                <c:pt idx="38">
                  <c:v>5245.6804867758083</c:v>
                </c:pt>
                <c:pt idx="39">
                  <c:v>5164.0922973312563</c:v>
                </c:pt>
                <c:pt idx="40">
                  <c:v>5084.4395279277996</c:v>
                </c:pt>
                <c:pt idx="41">
                  <c:v>5006.653607065422</c:v>
                </c:pt>
                <c:pt idx="42">
                  <c:v>4930.6691647320249</c:v>
                </c:pt>
                <c:pt idx="43">
                  <c:v>4856.4238477189747</c:v>
                </c:pt>
                <c:pt idx="44">
                  <c:v>4783.8581475755209</c:v>
                </c:pt>
                <c:pt idx="45">
                  <c:v>4712.9152402043546</c:v>
                </c:pt>
                <c:pt idx="46">
                  <c:v>4643.540836189617</c:v>
                </c:pt>
                <c:pt idx="47">
                  <c:v>4575.6830410288012</c:v>
                </c:pt>
                <c:pt idx="48">
                  <c:v>4509.2922245123364</c:v>
                </c:pt>
                <c:pt idx="49">
                  <c:v>4444.3208985598876</c:v>
                </c:pt>
                <c:pt idx="50">
                  <c:v>4380.7236028814241</c:v>
                </c:pt>
                <c:pt idx="51">
                  <c:v>4318.456797884528</c:v>
                </c:pt>
                <c:pt idx="52">
                  <c:v>4257.4787642977599</c:v>
                </c:pt>
                <c:pt idx="53">
                  <c:v>4197.7495090237935</c:v>
                </c:pt>
                <c:pt idx="54">
                  <c:v>4139.2306767758437</c:v>
                </c:pt>
                <c:pt idx="55">
                  <c:v>4081.8854670871406</c:v>
                </c:pt>
                <c:pt idx="56">
                  <c:v>4025.6785563160802</c:v>
                </c:pt>
                <c:pt idx="57">
                  <c:v>3970.5760242997108</c:v>
                </c:pt>
                <c:pt idx="58">
                  <c:v>3916.5452853355609</c:v>
                </c:pt>
                <c:pt idx="59">
                  <c:v>3863.5550231966317</c:v>
                </c:pt>
                <c:pt idx="60">
                  <c:v>3811.5751299073409</c:v>
                </c:pt>
                <c:pt idx="61">
                  <c:v>3760.5766480288517</c:v>
                </c:pt>
                <c:pt idx="62">
                  <c:v>3710.5317162213137</c:v>
                </c:pt>
                <c:pt idx="63">
                  <c:v>3661.4135178680281</c:v>
                </c:pt>
                <c:pt idx="64">
                  <c:v>3613.196232562429</c:v>
                </c:pt>
                <c:pt idx="65">
                  <c:v>3565.8549902735172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7-465B-9A2F-B1E1074B9970}"/>
            </c:ext>
          </c:extLst>
        </c:ser>
        <c:ser>
          <c:idx val="3"/>
          <c:order val="3"/>
          <c:tx>
            <c:strRef>
              <c:f>'Variacion FA x mu'!$H$1</c:f>
              <c:strCache>
                <c:ptCount val="1"/>
                <c:pt idx="0">
                  <c:v>FN</c:v>
                </c:pt>
              </c:strCache>
            </c:strRef>
          </c:tx>
          <c:spPr>
            <a:ln w="25400" cap="flat" cmpd="sng" algn="ctr">
              <a:solidFill>
                <a:schemeClr val="accent4"/>
              </a:solidFill>
              <a:prstDash val="dashDot"/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mu'!$H$2:$H$67</c:f>
              <c:numCache>
                <c:formatCode>0.0</c:formatCode>
                <c:ptCount val="66"/>
                <c:pt idx="0">
                  <c:v>12056.2867548947</c:v>
                </c:pt>
                <c:pt idx="1">
                  <c:v>11786.417448143678</c:v>
                </c:pt>
                <c:pt idx="2">
                  <c:v>11528.365198123409</c:v>
                </c:pt>
                <c:pt idx="3">
                  <c:v>11281.370465023236</c:v>
                </c:pt>
                <c:pt idx="4">
                  <c:v>11044.73743611479</c:v>
                </c:pt>
                <c:pt idx="5">
                  <c:v>10817.827479507872</c:v>
                </c:pt>
                <c:pt idx="6">
                  <c:v>10600.053388602468</c:v>
                </c:pt>
                <c:pt idx="7">
                  <c:v>10390.874308012917</c:v>
                </c:pt>
                <c:pt idx="8">
                  <c:v>10189.79124864985</c:v>
                </c:pt>
                <c:pt idx="9">
                  <c:v>9996.3431136657946</c:v>
                </c:pt>
                <c:pt idx="10">
                  <c:v>9810.1031686398364</c:v>
                </c:pt>
                <c:pt idx="11">
                  <c:v>9630.6758991252536</c:v>
                </c:pt>
                <c:pt idx="12">
                  <c:v>9457.6942068567296</c:v>
                </c:pt>
                <c:pt idx="13">
                  <c:v>9290.8169027884469</c:v>
                </c:pt>
                <c:pt idx="14">
                  <c:v>9129.7264609366284</c:v>
                </c:pt>
                <c:pt idx="15">
                  <c:v>8974.127001911831</c:v>
                </c:pt>
                <c:pt idx="16">
                  <c:v>8823.7424791978337</c:v>
                </c:pt>
                <c:pt idx="17">
                  <c:v>8678.315044786239</c:v>
                </c:pt>
                <c:pt idx="18">
                  <c:v>8537.6035738101073</c:v>
                </c:pt>
                <c:pt idx="19">
                  <c:v>8401.3823304183679</c:v>
                </c:pt>
                <c:pt idx="20">
                  <c:v>8269.4397593637459</c:v>
                </c:pt>
                <c:pt idx="21">
                  <c:v>8141.5773896978008</c:v>
                </c:pt>
                <c:pt idx="22">
                  <c:v>8017.6088386239171</c:v>
                </c:pt>
                <c:pt idx="23">
                  <c:v>7897.358904992966</c:v>
                </c:pt>
                <c:pt idx="24">
                  <c:v>7780.6627431692996</c:v>
                </c:pt>
                <c:pt idx="25">
                  <c:v>7667.3651090749372</c:v>
                </c:pt>
                <c:pt idx="26">
                  <c:v>7557.3196711604178</c:v>
                </c:pt>
                <c:pt idx="27">
                  <c:v>7450.388379871597</c:v>
                </c:pt>
                <c:pt idx="28">
                  <c:v>7346.4408898994934</c:v>
                </c:pt>
                <c:pt idx="29">
                  <c:v>7245.3540301290805</c:v>
                </c:pt>
                <c:pt idx="30">
                  <c:v>7147.0113167550871</c:v>
                </c:pt>
                <c:pt idx="31">
                  <c:v>7051.3025055182734</c:v>
                </c:pt>
                <c:pt idx="32">
                  <c:v>6958.1231794435234</c:v>
                </c:pt>
                <c:pt idx="33">
                  <c:v>6867.3743688385875</c:v>
                </c:pt>
                <c:pt idx="34">
                  <c:v>6778.9622006461768</c:v>
                </c:pt>
                <c:pt idx="35">
                  <c:v>6692.7975745377198</c:v>
                </c:pt>
                <c:pt idx="36">
                  <c:v>6608.795863399303</c:v>
                </c:pt>
                <c:pt idx="37">
                  <c:v>6526.8766360933651</c:v>
                </c:pt>
                <c:pt idx="38">
                  <c:v>6446.9634005869339</c:v>
                </c:pt>
                <c:pt idx="39">
                  <c:v>6368.9833657220324</c:v>
                </c:pt>
                <c:pt idx="40">
                  <c:v>6292.8672200686397</c:v>
                </c:pt>
                <c:pt idx="41">
                  <c:v>6218.5489264480702</c:v>
                </c:pt>
                <c:pt idx="42">
                  <c:v>6145.9655308463498</c:v>
                </c:pt>
                <c:pt idx="43">
                  <c:v>6075.0569845554937</c:v>
                </c:pt>
                <c:pt idx="44">
                  <c:v>6005.7659784865245</c:v>
                </c:pt>
                <c:pt idx="45">
                  <c:v>5938.037788693382</c:v>
                </c:pt>
                <c:pt idx="46">
                  <c:v>5871.8201322326386</c:v>
                </c:pt>
                <c:pt idx="47">
                  <c:v>5807.06303256106</c:v>
                </c:pt>
                <c:pt idx="48">
                  <c:v>5743.7186937427705</c:v>
                </c:pt>
                <c:pt idx="49">
                  <c:v>5681.7413828005656</c:v>
                </c:pt>
                <c:pt idx="50">
                  <c:v>5621.0873196028251</c:v>
                </c:pt>
                <c:pt idx="51">
                  <c:v>5561.7145737288374</c:v>
                </c:pt>
                <c:pt idx="52">
                  <c:v>5503.5829678019609</c:v>
                </c:pt>
                <c:pt idx="53">
                  <c:v>5446.6539868223199</c:v>
                </c:pt>
                <c:pt idx="54">
                  <c:v>5390.8906930690464</c:v>
                </c:pt>
                <c:pt idx="55">
                  <c:v>5336.2576461769795</c:v>
                </c:pt>
                <c:pt idx="56">
                  <c:v>5282.7208280244231</c:v>
                </c:pt>
                <c:pt idx="57">
                  <c:v>5230.2475720974217</c:v>
                </c:pt>
                <c:pt idx="58">
                  <c:v>5178.806497022425</c:v>
                </c:pt>
                <c:pt idx="59">
                  <c:v>5128.3674439830484</c:v>
                </c:pt>
                <c:pt idx="60">
                  <c:v>5078.9014177587833</c:v>
                </c:pt>
                <c:pt idx="61">
                  <c:v>5030.3805311433925</c:v>
                </c:pt>
                <c:pt idx="62">
                  <c:v>4982.7779525191072</c:v>
                </c:pt>
                <c:pt idx="63">
                  <c:v>4936.06785637958</c:v>
                </c:pt>
                <c:pt idx="64">
                  <c:v>4890.2253766098529</c:v>
                </c:pt>
                <c:pt idx="65">
                  <c:v>4845.2265623457797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37-465B-9A2F-B1E1074B9970}"/>
            </c:ext>
          </c:extLst>
        </c:ser>
        <c:ser>
          <c:idx val="4"/>
          <c:order val="4"/>
          <c:tx>
            <c:strRef>
              <c:f>'Variacion FA x mu'!$I$1</c:f>
              <c:strCache>
                <c:ptCount val="1"/>
                <c:pt idx="0">
                  <c:v>FFmc</c:v>
                </c:pt>
              </c:strCache>
            </c:strRef>
          </c:tx>
          <c:spPr>
            <a:ln w="25400" cap="flat" cmpd="sng" algn="ctr">
              <a:solidFill>
                <a:schemeClr val="accent5"/>
              </a:solidFill>
              <a:prstDash val="dashDot"/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mu'!$I$2:$I$67</c:f>
              <c:numCache>
                <c:formatCode>0.0</c:formatCode>
                <c:ptCount val="66"/>
                <c:pt idx="0">
                  <c:v>1808.443013234205</c:v>
                </c:pt>
                <c:pt idx="1">
                  <c:v>1885.8267917029887</c:v>
                </c:pt>
                <c:pt idx="2">
                  <c:v>1959.8220836809796</c:v>
                </c:pt>
                <c:pt idx="3">
                  <c:v>2030.6466837041824</c:v>
                </c:pt>
                <c:pt idx="4">
                  <c:v>2098.5001128618101</c:v>
                </c:pt>
                <c:pt idx="5">
                  <c:v>2163.5654959015746</c:v>
                </c:pt>
                <c:pt idx="6">
                  <c:v>2226.0112116065179</c:v>
                </c:pt>
                <c:pt idx="7">
                  <c:v>2285.9923477628417</c:v>
                </c:pt>
                <c:pt idx="8">
                  <c:v>2343.6519871894657</c:v>
                </c:pt>
                <c:pt idx="9">
                  <c:v>2399.1223472797906</c:v>
                </c:pt>
                <c:pt idx="10">
                  <c:v>2452.5257921599591</c:v>
                </c:pt>
                <c:pt idx="11">
                  <c:v>2503.9757337725659</c:v>
                </c:pt>
                <c:pt idx="12">
                  <c:v>2553.5774358513172</c:v>
                </c:pt>
                <c:pt idx="13">
                  <c:v>2601.4287327807656</c:v>
                </c:pt>
                <c:pt idx="14">
                  <c:v>2647.6206736716222</c:v>
                </c:pt>
                <c:pt idx="15">
                  <c:v>2692.2381005735492</c:v>
                </c:pt>
                <c:pt idx="16">
                  <c:v>2735.3601685513286</c:v>
                </c:pt>
                <c:pt idx="17">
                  <c:v>2777.0608143315967</c:v>
                </c:pt>
                <c:pt idx="18">
                  <c:v>2817.4091793573357</c:v>
                </c:pt>
                <c:pt idx="19">
                  <c:v>2856.4699923422454</c:v>
                </c:pt>
                <c:pt idx="20">
                  <c:v>2894.303915777311</c:v>
                </c:pt>
                <c:pt idx="21">
                  <c:v>2930.9678602912081</c:v>
                </c:pt>
                <c:pt idx="22">
                  <c:v>2966.5152702908495</c:v>
                </c:pt>
                <c:pt idx="23">
                  <c:v>3000.9963838973272</c:v>
                </c:pt>
                <c:pt idx="24">
                  <c:v>3034.4584698360268</c:v>
                </c:pt>
                <c:pt idx="25">
                  <c:v>3066.9460436299751</c:v>
                </c:pt>
                <c:pt idx="26">
                  <c:v>3098.5010651757711</c:v>
                </c:pt>
                <c:pt idx="27">
                  <c:v>3129.1631195460704</c:v>
                </c:pt>
                <c:pt idx="28">
                  <c:v>3158.9695826567822</c:v>
                </c:pt>
                <c:pt idx="29">
                  <c:v>3187.9557732567955</c:v>
                </c:pt>
                <c:pt idx="30">
                  <c:v>3216.1550925397892</c:v>
                </c:pt>
                <c:pt idx="31">
                  <c:v>3243.5991525384061</c:v>
                </c:pt>
                <c:pt idx="32">
                  <c:v>3270.317894338456</c:v>
                </c:pt>
                <c:pt idx="33">
                  <c:v>3296.3396970425219</c:v>
                </c:pt>
                <c:pt idx="34">
                  <c:v>3321.6914783166267</c:v>
                </c:pt>
                <c:pt idx="35">
                  <c:v>3346.3987872688599</c:v>
                </c:pt>
                <c:pt idx="36">
                  <c:v>3370.4858903336444</c:v>
                </c:pt>
                <c:pt idx="37">
                  <c:v>3393.9758507685501</c:v>
                </c:pt>
                <c:pt idx="38">
                  <c:v>3416.8906023110753</c:v>
                </c:pt>
                <c:pt idx="39">
                  <c:v>3439.2510174898975</c:v>
                </c:pt>
                <c:pt idx="40">
                  <c:v>3461.0769710377522</c:v>
                </c:pt>
                <c:pt idx="41">
                  <c:v>3482.3873988109199</c:v>
                </c:pt>
                <c:pt idx="42">
                  <c:v>3503.2003525824189</c:v>
                </c:pt>
                <c:pt idx="43">
                  <c:v>3523.5330510421863</c:v>
                </c:pt>
                <c:pt idx="44">
                  <c:v>3543.4019273070494</c:v>
                </c:pt>
                <c:pt idx="45">
                  <c:v>3562.8226732160292</c:v>
                </c:pt>
                <c:pt idx="46">
                  <c:v>3581.8102806619095</c:v>
                </c:pt>
                <c:pt idx="47">
                  <c:v>3600.3790801878572</c:v>
                </c:pt>
                <c:pt idx="48">
                  <c:v>3618.5427770579454</c:v>
                </c:pt>
                <c:pt idx="49">
                  <c:v>3636.3144849923619</c:v>
                </c:pt>
                <c:pt idx="50">
                  <c:v>3653.7067577418366</c:v>
                </c:pt>
                <c:pt idx="51">
                  <c:v>3670.7316186610328</c:v>
                </c:pt>
                <c:pt idx="52">
                  <c:v>3687.4005884273142</c:v>
                </c:pt>
                <c:pt idx="53">
                  <c:v>3703.7247110391777</c:v>
                </c:pt>
                <c:pt idx="54">
                  <c:v>3719.7145782176417</c:v>
                </c:pt>
                <c:pt idx="55">
                  <c:v>3735.3803523238853</c:v>
                </c:pt>
                <c:pt idx="56">
                  <c:v>3750.7317878973404</c:v>
                </c:pt>
                <c:pt idx="57">
                  <c:v>3765.7782519101488</c:v>
                </c:pt>
                <c:pt idx="58">
                  <c:v>3780.5287428263755</c:v>
                </c:pt>
                <c:pt idx="59">
                  <c:v>3794.9919085474608</c:v>
                </c:pt>
                <c:pt idx="60">
                  <c:v>3809.1760633190925</c:v>
                </c:pt>
                <c:pt idx="61">
                  <c:v>3823.0892036689834</c:v>
                </c:pt>
                <c:pt idx="62">
                  <c:v>3836.7390234397176</c:v>
                </c:pt>
                <c:pt idx="63">
                  <c:v>3850.1329279760776</c:v>
                </c:pt>
                <c:pt idx="64">
                  <c:v>3863.2780475217887</c:v>
                </c:pt>
                <c:pt idx="65">
                  <c:v>3876.181249876629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37-465B-9A2F-B1E1074B9970}"/>
            </c:ext>
          </c:extLst>
        </c:ser>
        <c:ser>
          <c:idx val="5"/>
          <c:order val="5"/>
          <c:tx>
            <c:strRef>
              <c:f>'Variacion FA x mu'!$J$1</c:f>
              <c:strCache>
                <c:ptCount val="1"/>
                <c:pt idx="0">
                  <c:v>FTr</c:v>
                </c:pt>
              </c:strCache>
            </c:strRef>
          </c:tx>
          <c:spPr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mu'!$J$2:$J$67</c:f>
              <c:numCache>
                <c:formatCode>0.0</c:formatCode>
                <c:ptCount val="66"/>
                <c:pt idx="0">
                  <c:v>1738.3869979093156</c:v>
                </c:pt>
                <c:pt idx="1">
                  <c:v>1812.7730600383338</c:v>
                </c:pt>
                <c:pt idx="2">
                  <c:v>1883.9018998965485</c:v>
                </c:pt>
                <c:pt idx="3">
                  <c:v>1951.9828750290053</c:v>
                </c:pt>
                <c:pt idx="4">
                  <c:v>2017.2077774162972</c:v>
                </c:pt>
                <c:pt idx="5">
                  <c:v>2079.7526378639777</c:v>
                </c:pt>
                <c:pt idx="6">
                  <c:v>2139.7793124465934</c:v>
                </c:pt>
                <c:pt idx="7">
                  <c:v>2197.4368811125287</c:v>
                </c:pt>
                <c:pt idx="8">
                  <c:v>2252.8628838949571</c:v>
                </c:pt>
                <c:pt idx="9">
                  <c:v>2306.1844163096921</c:v>
                </c:pt>
                <c:pt idx="10">
                  <c:v>2357.5191023041511</c:v>
                </c:pt>
                <c:pt idx="11">
                  <c:v>2406.9759604346132</c:v>
                </c:pt>
                <c:pt idx="12">
                  <c:v>2454.6561766962609</c:v>
                </c:pt>
                <c:pt idx="13">
                  <c:v>2500.6537955355107</c:v>
                </c:pt>
                <c:pt idx="14">
                  <c:v>2545.0563389749377</c:v>
                </c:pt>
                <c:pt idx="15">
                  <c:v>2587.9453624270882</c:v>
                </c:pt>
                <c:pt idx="16">
                  <c:v>2629.3969546237759</c:v>
                </c:pt>
                <c:pt idx="17">
                  <c:v>2669.4821881082394</c:v>
                </c:pt>
                <c:pt idx="18">
                  <c:v>2708.2675259012199</c:v>
                </c:pt>
                <c:pt idx="19">
                  <c:v>2745.8151892358237</c:v>
                </c:pt>
                <c:pt idx="20">
                  <c:v>2782.1834906410154</c:v>
                </c:pt>
                <c:pt idx="21">
                  <c:v>2817.4271361242322</c:v>
                </c:pt>
                <c:pt idx="22">
                  <c:v>2851.5974997467024</c:v>
                </c:pt>
                <c:pt idx="23">
                  <c:v>2884.7428734899072</c:v>
                </c:pt>
                <c:pt idx="24">
                  <c:v>2916.9086949689754</c:v>
                </c:pt>
                <c:pt idx="25">
                  <c:v>2948.1377552510671</c:v>
                </c:pt>
                <c:pt idx="26">
                  <c:v>2978.4703887775495</c:v>
                </c:pt>
                <c:pt idx="27">
                  <c:v>3007.944647162496</c:v>
                </c:pt>
                <c:pt idx="28">
                  <c:v>3036.5964584422218</c:v>
                </c:pt>
                <c:pt idx="29">
                  <c:v>3064.4597731771819</c:v>
                </c:pt>
                <c:pt idx="30">
                  <c:v>3091.5666986554588</c:v>
                </c:pt>
                <c:pt idx="31">
                  <c:v>3117.9476223131624</c:v>
                </c:pt>
                <c:pt idx="32">
                  <c:v>3143.631325369216</c:v>
                </c:pt>
                <c:pt idx="33">
                  <c:v>3168.6450875678988</c:v>
                </c:pt>
                <c:pt idx="34">
                  <c:v>3193.014783830502</c:v>
                </c:pt>
                <c:pt idx="35">
                  <c:v>3216.7649735359978</c:v>
                </c:pt>
                <c:pt idx="36">
                  <c:v>3239.9189830782939</c:v>
                </c:pt>
                <c:pt idx="37">
                  <c:v>3262.498982283475</c:v>
                </c:pt>
                <c:pt idx="38">
                  <c:v>3284.5260552132481</c:v>
                </c:pt>
                <c:pt idx="39">
                  <c:v>3306.0202658299277</c:v>
                </c:pt>
                <c:pt idx="40">
                  <c:v>3327.0007189528096</c:v>
                </c:pt>
                <c:pt idx="41">
                  <c:v>3347.4856168952156</c:v>
                </c:pt>
                <c:pt idx="42">
                  <c:v>3367.4923121350926</c:v>
                </c:pt>
                <c:pt idx="43">
                  <c:v>3387.037356339531</c:v>
                </c:pt>
                <c:pt idx="44">
                  <c:v>3406.1365460342822</c:v>
                </c:pt>
                <c:pt idx="45">
                  <c:v>3424.8049651831352</c:v>
                </c:pt>
                <c:pt idx="46">
                  <c:v>3443.0570249183729</c:v>
                </c:pt>
                <c:pt idx="47">
                  <c:v>3460.9065006422243</c:v>
                </c:pt>
                <c:pt idx="48">
                  <c:v>3478.3665667000746</c:v>
                </c:pt>
                <c:pt idx="49">
                  <c:v>3495.4498288088325</c:v>
                </c:pt>
                <c:pt idx="50">
                  <c:v>3512.1683544082143</c:v>
                </c:pt>
                <c:pt idx="51">
                  <c:v>3528.533701088515</c:v>
                </c:pt>
                <c:pt idx="52">
                  <c:v>3544.5569432355951</c:v>
                </c:pt>
                <c:pt idx="53">
                  <c:v>3560.2486970221798</c:v>
                </c:pt>
                <c:pt idx="54">
                  <c:v>3575.6191438639789</c:v>
                </c:pt>
                <c:pt idx="55">
                  <c:v>3590.678052449533</c:v>
                </c:pt>
                <c:pt idx="56">
                  <c:v>3605.4347994439604</c:v>
                </c:pt>
                <c:pt idx="57">
                  <c:v>3619.8983889587876</c:v>
                </c:pt>
                <c:pt idx="58">
                  <c:v>3634.0774708728422</c:v>
                </c:pt>
                <c:pt idx="59">
                  <c:v>3647.9803580825296</c:v>
                </c:pt>
                <c:pt idx="60">
                  <c:v>3661.61504275376</c:v>
                </c:pt>
                <c:pt idx="61">
                  <c:v>3674.9892116423239</c:v>
                </c:pt>
                <c:pt idx="62">
                  <c:v>3688.1102605443925</c:v>
                </c:pt>
                <c:pt idx="63">
                  <c:v>3700.9853079342497</c:v>
                </c:pt>
                <c:pt idx="64">
                  <c:v>3713.6212078420722</c:v>
                </c:pt>
                <c:pt idx="65">
                  <c:v>3726.0245620207211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37-465B-9A2F-B1E1074B9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15696"/>
        <c:axId val="63128176"/>
      </c:lineChart>
      <c:catAx>
        <c:axId val="631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cap="none" baseline="0">
                    <a:solidFill>
                      <a:sysClr val="windowText" lastClr="000000"/>
                    </a:solidFill>
                  </a:rPr>
                  <a:t>Coeficiente de fricción entre cuña-mordaza y cuña-rodillo (mismo valor para ambos)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65000"/>
                <a:lumOff val="35000"/>
              </a:schemeClr>
            </a:solidFill>
            <a:round/>
            <a:tailEnd type="none" w="med" len="lg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128176"/>
        <c:crosses val="autoZero"/>
        <c:auto val="1"/>
        <c:lblAlgn val="ctr"/>
        <c:lblOffset val="100"/>
        <c:noMultiLvlLbl val="0"/>
      </c:catAx>
      <c:valAx>
        <c:axId val="63128176"/>
        <c:scaling>
          <c:orientation val="minMax"/>
          <c:max val="1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cap="none" baseline="0"/>
                  <a:t>Esfuerzos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115696"/>
        <c:crosses val="autoZero"/>
        <c:crossBetween val="between"/>
        <c:majorUnit val="500"/>
        <c:minorUnit val="2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1"/>
          <c:tx>
            <c:strRef>
              <c:f>'Variacion FA x mu'!$K$1</c:f>
              <c:strCache>
                <c:ptCount val="1"/>
                <c:pt idx="0">
                  <c:v>μCP</c:v>
                </c:pt>
              </c:strCache>
            </c:strRef>
          </c:tx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'Variacion FA x mu'!$D$2:$D$67</c:f>
              <c:numCache>
                <c:formatCode>General</c:formatCode>
                <c:ptCount val="66"/>
                <c:pt idx="0">
                  <c:v>0.15</c:v>
                </c:pt>
                <c:pt idx="1">
                  <c:v>0.16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0.2</c:v>
                </c:pt>
                <c:pt idx="6">
                  <c:v>0.21</c:v>
                </c:pt>
                <c:pt idx="7">
                  <c:v>0.22</c:v>
                </c:pt>
                <c:pt idx="8">
                  <c:v>0.23</c:v>
                </c:pt>
                <c:pt idx="9">
                  <c:v>0.24</c:v>
                </c:pt>
                <c:pt idx="10">
                  <c:v>0.25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0.33</c:v>
                </c:pt>
                <c:pt idx="19">
                  <c:v>0.34</c:v>
                </c:pt>
                <c:pt idx="20">
                  <c:v>0.35</c:v>
                </c:pt>
                <c:pt idx="21">
                  <c:v>0.36</c:v>
                </c:pt>
                <c:pt idx="22">
                  <c:v>0.37</c:v>
                </c:pt>
                <c:pt idx="23">
                  <c:v>0.38</c:v>
                </c:pt>
                <c:pt idx="24">
                  <c:v>0.39</c:v>
                </c:pt>
                <c:pt idx="25">
                  <c:v>0.4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0.44</c:v>
                </c:pt>
                <c:pt idx="30">
                  <c:v>0.45</c:v>
                </c:pt>
                <c:pt idx="31">
                  <c:v>0.46</c:v>
                </c:pt>
                <c:pt idx="32">
                  <c:v>0.47</c:v>
                </c:pt>
                <c:pt idx="33">
                  <c:v>0.48</c:v>
                </c:pt>
                <c:pt idx="34">
                  <c:v>0.49</c:v>
                </c:pt>
                <c:pt idx="35">
                  <c:v>0.5</c:v>
                </c:pt>
                <c:pt idx="36">
                  <c:v>0.51</c:v>
                </c:pt>
                <c:pt idx="37">
                  <c:v>0.52</c:v>
                </c:pt>
                <c:pt idx="38">
                  <c:v>0.53</c:v>
                </c:pt>
                <c:pt idx="39">
                  <c:v>0.54</c:v>
                </c:pt>
                <c:pt idx="40">
                  <c:v>0.55000000000000004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0.59</c:v>
                </c:pt>
                <c:pt idx="45">
                  <c:v>0.6</c:v>
                </c:pt>
                <c:pt idx="46">
                  <c:v>0.61</c:v>
                </c:pt>
                <c:pt idx="47">
                  <c:v>0.62</c:v>
                </c:pt>
                <c:pt idx="48">
                  <c:v>0.63</c:v>
                </c:pt>
                <c:pt idx="49">
                  <c:v>0.64</c:v>
                </c:pt>
                <c:pt idx="50">
                  <c:v>0.65</c:v>
                </c:pt>
                <c:pt idx="51">
                  <c:v>0.66</c:v>
                </c:pt>
                <c:pt idx="52">
                  <c:v>0.67</c:v>
                </c:pt>
                <c:pt idx="53">
                  <c:v>0.68</c:v>
                </c:pt>
                <c:pt idx="54">
                  <c:v>0.69</c:v>
                </c:pt>
                <c:pt idx="55">
                  <c:v>0.7</c:v>
                </c:pt>
                <c:pt idx="56">
                  <c:v>0.71</c:v>
                </c:pt>
                <c:pt idx="57">
                  <c:v>0.72000000000000097</c:v>
                </c:pt>
                <c:pt idx="58">
                  <c:v>0.73000000000000098</c:v>
                </c:pt>
                <c:pt idx="59">
                  <c:v>0.74000000000000099</c:v>
                </c:pt>
                <c:pt idx="60">
                  <c:v>0.750000000000001</c:v>
                </c:pt>
                <c:pt idx="61">
                  <c:v>0.76000000000000101</c:v>
                </c:pt>
                <c:pt idx="62">
                  <c:v>0.77000000000000102</c:v>
                </c:pt>
                <c:pt idx="63">
                  <c:v>0.78000000000000103</c:v>
                </c:pt>
                <c:pt idx="64">
                  <c:v>0.79000000000000103</c:v>
                </c:pt>
                <c:pt idx="65">
                  <c:v>0.80000000000000104</c:v>
                </c:pt>
              </c:numCache>
            </c:numRef>
          </c:cat>
          <c:val>
            <c:numRef>
              <c:f>'Variacion FA x mu'!$K$2:$K$67</c:f>
              <c:numCache>
                <c:formatCode>0.00</c:formatCode>
                <c:ptCount val="66"/>
                <c:pt idx="0">
                  <c:v>0.45637489505895529</c:v>
                </c:pt>
                <c:pt idx="1">
                  <c:v>0.46822730901418064</c:v>
                </c:pt>
                <c:pt idx="2">
                  <c:v>0.48015117870191026</c:v>
                </c:pt>
                <c:pt idx="3">
                  <c:v>0.49214715226346745</c:v>
                </c:pt>
                <c:pt idx="4">
                  <c:v>0.50421588570259457</c:v>
                </c:pt>
                <c:pt idx="5">
                  <c:v>0.51635804300503629</c:v>
                </c:pt>
                <c:pt idx="6">
                  <c:v>0.52857429626031216</c:v>
                </c:pt>
                <c:pt idx="7">
                  <c:v>0.54086532578572599</c:v>
                </c:pt>
                <c:pt idx="8">
                  <c:v>0.55323182025265905</c:v>
                </c:pt>
                <c:pt idx="9">
                  <c:v>0.56567447681519656</c:v>
                </c:pt>
                <c:pt idx="10">
                  <c:v>0.57819400124113751</c:v>
                </c:pt>
                <c:pt idx="11">
                  <c:v>0.59079110804544266</c:v>
                </c:pt>
                <c:pt idx="12">
                  <c:v>0.60346652062616635</c:v>
                </c:pt>
                <c:pt idx="13">
                  <c:v>0.61622097140293675</c:v>
                </c:pt>
                <c:pt idx="14">
                  <c:v>0.62905520195802955</c:v>
                </c:pt>
                <c:pt idx="15">
                  <c:v>0.6419699631801018</c:v>
                </c:pt>
                <c:pt idx="16">
                  <c:v>0.65496601541063582</c:v>
                </c:pt>
                <c:pt idx="17">
                  <c:v>0.66804412859316065</c:v>
                </c:pt>
                <c:pt idx="18">
                  <c:v>0.68120508242530664</c:v>
                </c:pt>
                <c:pt idx="19">
                  <c:v>0.69444966651375939</c:v>
                </c:pt>
                <c:pt idx="20">
                  <c:v>0.70777868053217874</c:v>
                </c:pt>
                <c:pt idx="21">
                  <c:v>0.72119293438214427</c:v>
                </c:pt>
                <c:pt idx="22">
                  <c:v>0.73469324835720151</c:v>
                </c:pt>
                <c:pt idx="23">
                  <c:v>0.74828045331007365</c:v>
                </c:pt>
                <c:pt idx="24">
                  <c:v>0.76195539082311281</c:v>
                </c:pt>
                <c:pt idx="25">
                  <c:v>0.77571891338206544</c:v>
                </c:pt>
                <c:pt idx="26">
                  <c:v>0.78957188455322214</c:v>
                </c:pt>
                <c:pt idx="27">
                  <c:v>0.80351517916403681</c:v>
                </c:pt>
                <c:pt idx="28">
                  <c:v>0.81754968348728552</c:v>
                </c:pt>
                <c:pt idx="29">
                  <c:v>0.83167629542885768</c:v>
                </c:pt>
                <c:pt idx="30">
                  <c:v>0.84589592471924901</c:v>
                </c:pt>
                <c:pt idx="31">
                  <c:v>0.86020949310885619</c:v>
                </c:pt>
                <c:pt idx="32">
                  <c:v>0.87461793456715187</c:v>
                </c:pt>
                <c:pt idx="33">
                  <c:v>0.88912219548583349</c:v>
                </c:pt>
                <c:pt idx="34">
                  <c:v>0.90372323488603956</c:v>
                </c:pt>
                <c:pt idx="35">
                  <c:v>0.91842202462972589</c:v>
                </c:pt>
                <c:pt idx="36">
                  <c:v>0.93321954963530451</c:v>
                </c:pt>
                <c:pt idx="37">
                  <c:v>0.94811680809763865</c:v>
                </c:pt>
                <c:pt idx="38">
                  <c:v>0.96311481171250568</c:v>
                </c:pt>
                <c:pt idx="39">
                  <c:v>0.97821458590562438</c:v>
                </c:pt>
                <c:pt idx="40">
                  <c:v>0.99341717006636465</c:v>
                </c:pt>
                <c:pt idx="41">
                  <c:v>1.0087236177862446</c:v>
                </c:pt>
                <c:pt idx="42">
                  <c:v>1.0241349971023344</c:v>
                </c:pt>
                <c:pt idx="43">
                  <c:v>1.0396523907456816</c:v>
                </c:pt>
                <c:pt idx="44">
                  <c:v>1.0552768963948815</c:v>
                </c:pt>
                <c:pt idx="45">
                  <c:v>1.0710096269349181</c:v>
                </c:pt>
                <c:pt idx="46">
                  <c:v>1.0868517107213989</c:v>
                </c:pt>
                <c:pt idx="47">
                  <c:v>1.1028042918503236</c:v>
                </c:pt>
                <c:pt idx="48">
                  <c:v>1.1188685304335133</c:v>
                </c:pt>
                <c:pt idx="49">
                  <c:v>1.1350456028798446</c:v>
                </c:pt>
                <c:pt idx="50">
                  <c:v>1.1513367021824319</c:v>
                </c:pt>
                <c:pt idx="51">
                  <c:v>1.1677430382119025</c:v>
                </c:pt>
                <c:pt idx="52">
                  <c:v>1.1842658380159192</c:v>
                </c:pt>
                <c:pt idx="53">
                  <c:v>1.2009063461251008</c:v>
                </c:pt>
                <c:pt idx="54">
                  <c:v>1.2176658248655081</c:v>
                </c:pt>
                <c:pt idx="55">
                  <c:v>1.2345455546778537</c:v>
                </c:pt>
                <c:pt idx="56">
                  <c:v>1.2515468344436085</c:v>
                </c:pt>
                <c:pt idx="57">
                  <c:v>1.2686709818181801</c:v>
                </c:pt>
                <c:pt idx="58">
                  <c:v>1.2859193335713326</c:v>
                </c:pt>
                <c:pt idx="59">
                  <c:v>1.3032932459350568</c:v>
                </c:pt>
                <c:pt idx="60">
                  <c:v>1.3207940949590509</c:v>
                </c:pt>
                <c:pt idx="61">
                  <c:v>1.3384232768740247</c:v>
                </c:pt>
                <c:pt idx="62">
                  <c:v>1.3561822084630317</c:v>
                </c:pt>
                <c:pt idx="63">
                  <c:v>1.3740723274410207</c:v>
                </c:pt>
                <c:pt idx="64">
                  <c:v>1.3920950928428379</c:v>
                </c:pt>
                <c:pt idx="65">
                  <c:v>1.4102519854198903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8A-4575-B43A-E25ED483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08016"/>
        <c:axId val="63120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'Variacion FA x mu'!$K$1</c15:sqref>
                        </c15:formulaRef>
                      </c:ext>
                    </c:extLst>
                    <c:strCache>
                      <c:ptCount val="1"/>
                      <c:pt idx="0">
                        <c:v>μCP</c:v>
                      </c:pt>
                    </c:strCache>
                  </c:strRef>
                </c:tx>
                <c:spPr>
                  <a:ln w="25400" cmpd="sng"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'Variacion FA x mu'!$D$2:$D$67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>
                        <c:v>0.15</c:v>
                      </c:pt>
                      <c:pt idx="1">
                        <c:v>0.16</c:v>
                      </c:pt>
                      <c:pt idx="2">
                        <c:v>0.17</c:v>
                      </c:pt>
                      <c:pt idx="3">
                        <c:v>0.18</c:v>
                      </c:pt>
                      <c:pt idx="4">
                        <c:v>0.19</c:v>
                      </c:pt>
                      <c:pt idx="5">
                        <c:v>0.2</c:v>
                      </c:pt>
                      <c:pt idx="6">
                        <c:v>0.21</c:v>
                      </c:pt>
                      <c:pt idx="7">
                        <c:v>0.22</c:v>
                      </c:pt>
                      <c:pt idx="8">
                        <c:v>0.23</c:v>
                      </c:pt>
                      <c:pt idx="9">
                        <c:v>0.24</c:v>
                      </c:pt>
                      <c:pt idx="10">
                        <c:v>0.25</c:v>
                      </c:pt>
                      <c:pt idx="11">
                        <c:v>0.26</c:v>
                      </c:pt>
                      <c:pt idx="12">
                        <c:v>0.27</c:v>
                      </c:pt>
                      <c:pt idx="13">
                        <c:v>0.28000000000000003</c:v>
                      </c:pt>
                      <c:pt idx="14">
                        <c:v>0.28999999999999998</c:v>
                      </c:pt>
                      <c:pt idx="15">
                        <c:v>0.3</c:v>
                      </c:pt>
                      <c:pt idx="16">
                        <c:v>0.31</c:v>
                      </c:pt>
                      <c:pt idx="17">
                        <c:v>0.32</c:v>
                      </c:pt>
                      <c:pt idx="18">
                        <c:v>0.33</c:v>
                      </c:pt>
                      <c:pt idx="19">
                        <c:v>0.34</c:v>
                      </c:pt>
                      <c:pt idx="20">
                        <c:v>0.35</c:v>
                      </c:pt>
                      <c:pt idx="21">
                        <c:v>0.36</c:v>
                      </c:pt>
                      <c:pt idx="22">
                        <c:v>0.37</c:v>
                      </c:pt>
                      <c:pt idx="23">
                        <c:v>0.38</c:v>
                      </c:pt>
                      <c:pt idx="24">
                        <c:v>0.39</c:v>
                      </c:pt>
                      <c:pt idx="25">
                        <c:v>0.4</c:v>
                      </c:pt>
                      <c:pt idx="26">
                        <c:v>0.41</c:v>
                      </c:pt>
                      <c:pt idx="27">
                        <c:v>0.42</c:v>
                      </c:pt>
                      <c:pt idx="28">
                        <c:v>0.43</c:v>
                      </c:pt>
                      <c:pt idx="29">
                        <c:v>0.44</c:v>
                      </c:pt>
                      <c:pt idx="30">
                        <c:v>0.45</c:v>
                      </c:pt>
                      <c:pt idx="31">
                        <c:v>0.46</c:v>
                      </c:pt>
                      <c:pt idx="32">
                        <c:v>0.47</c:v>
                      </c:pt>
                      <c:pt idx="33">
                        <c:v>0.48</c:v>
                      </c:pt>
                      <c:pt idx="34">
                        <c:v>0.49</c:v>
                      </c:pt>
                      <c:pt idx="35">
                        <c:v>0.5</c:v>
                      </c:pt>
                      <c:pt idx="36">
                        <c:v>0.51</c:v>
                      </c:pt>
                      <c:pt idx="37">
                        <c:v>0.52</c:v>
                      </c:pt>
                      <c:pt idx="38">
                        <c:v>0.53</c:v>
                      </c:pt>
                      <c:pt idx="39">
                        <c:v>0.54</c:v>
                      </c:pt>
                      <c:pt idx="40">
                        <c:v>0.55000000000000004</c:v>
                      </c:pt>
                      <c:pt idx="41">
                        <c:v>0.56000000000000005</c:v>
                      </c:pt>
                      <c:pt idx="42">
                        <c:v>0.56999999999999995</c:v>
                      </c:pt>
                      <c:pt idx="43">
                        <c:v>0.57999999999999996</c:v>
                      </c:pt>
                      <c:pt idx="44">
                        <c:v>0.59</c:v>
                      </c:pt>
                      <c:pt idx="45">
                        <c:v>0.6</c:v>
                      </c:pt>
                      <c:pt idx="46">
                        <c:v>0.61</c:v>
                      </c:pt>
                      <c:pt idx="47">
                        <c:v>0.62</c:v>
                      </c:pt>
                      <c:pt idx="48">
                        <c:v>0.63</c:v>
                      </c:pt>
                      <c:pt idx="49">
                        <c:v>0.64</c:v>
                      </c:pt>
                      <c:pt idx="50">
                        <c:v>0.65</c:v>
                      </c:pt>
                      <c:pt idx="51">
                        <c:v>0.66</c:v>
                      </c:pt>
                      <c:pt idx="52">
                        <c:v>0.67</c:v>
                      </c:pt>
                      <c:pt idx="53">
                        <c:v>0.68</c:v>
                      </c:pt>
                      <c:pt idx="54">
                        <c:v>0.69</c:v>
                      </c:pt>
                      <c:pt idx="55">
                        <c:v>0.7</c:v>
                      </c:pt>
                      <c:pt idx="56">
                        <c:v>0.71</c:v>
                      </c:pt>
                      <c:pt idx="57">
                        <c:v>0.72000000000000097</c:v>
                      </c:pt>
                      <c:pt idx="58">
                        <c:v>0.73000000000000098</c:v>
                      </c:pt>
                      <c:pt idx="59">
                        <c:v>0.74000000000000099</c:v>
                      </c:pt>
                      <c:pt idx="60">
                        <c:v>0.750000000000001</c:v>
                      </c:pt>
                      <c:pt idx="61">
                        <c:v>0.76000000000000101</c:v>
                      </c:pt>
                      <c:pt idx="62">
                        <c:v>0.77000000000000102</c:v>
                      </c:pt>
                      <c:pt idx="63">
                        <c:v>0.78000000000000103</c:v>
                      </c:pt>
                      <c:pt idx="64">
                        <c:v>0.79000000000000103</c:v>
                      </c:pt>
                      <c:pt idx="65">
                        <c:v>0.80000000000000104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'Variacion FA x mu'!$K$2:$K$67</c15:sqref>
                        </c15:formulaRef>
                      </c:ext>
                    </c:extLst>
                    <c:numCache>
                      <c:formatCode>0.00</c:formatCode>
                      <c:ptCount val="66"/>
                      <c:pt idx="0">
                        <c:v>0.45637489505895529</c:v>
                      </c:pt>
                      <c:pt idx="1">
                        <c:v>0.46822730901418064</c:v>
                      </c:pt>
                      <c:pt idx="2">
                        <c:v>0.48015117870191026</c:v>
                      </c:pt>
                      <c:pt idx="3">
                        <c:v>0.49214715226346745</c:v>
                      </c:pt>
                      <c:pt idx="4">
                        <c:v>0.50421588570259457</c:v>
                      </c:pt>
                      <c:pt idx="5">
                        <c:v>0.51635804300503629</c:v>
                      </c:pt>
                      <c:pt idx="6">
                        <c:v>0.52857429626031216</c:v>
                      </c:pt>
                      <c:pt idx="7">
                        <c:v>0.54086532578572599</c:v>
                      </c:pt>
                      <c:pt idx="8">
                        <c:v>0.55323182025265905</c:v>
                      </c:pt>
                      <c:pt idx="9">
                        <c:v>0.56567447681519656</c:v>
                      </c:pt>
                      <c:pt idx="10">
                        <c:v>0.57819400124113751</c:v>
                      </c:pt>
                      <c:pt idx="11">
                        <c:v>0.59079110804544266</c:v>
                      </c:pt>
                      <c:pt idx="12">
                        <c:v>0.60346652062616635</c:v>
                      </c:pt>
                      <c:pt idx="13">
                        <c:v>0.61622097140293675</c:v>
                      </c:pt>
                      <c:pt idx="14">
                        <c:v>0.62905520195802955</c:v>
                      </c:pt>
                      <c:pt idx="15">
                        <c:v>0.6419699631801018</c:v>
                      </c:pt>
                      <c:pt idx="16">
                        <c:v>0.65496601541063582</c:v>
                      </c:pt>
                      <c:pt idx="17">
                        <c:v>0.66804412859316065</c:v>
                      </c:pt>
                      <c:pt idx="18">
                        <c:v>0.68120508242530664</c:v>
                      </c:pt>
                      <c:pt idx="19">
                        <c:v>0.69444966651375939</c:v>
                      </c:pt>
                      <c:pt idx="20">
                        <c:v>0.70777868053217874</c:v>
                      </c:pt>
                      <c:pt idx="21">
                        <c:v>0.72119293438214427</c:v>
                      </c:pt>
                      <c:pt idx="22">
                        <c:v>0.73469324835720151</c:v>
                      </c:pt>
                      <c:pt idx="23">
                        <c:v>0.74828045331007365</c:v>
                      </c:pt>
                      <c:pt idx="24">
                        <c:v>0.76195539082311281</c:v>
                      </c:pt>
                      <c:pt idx="25">
                        <c:v>0.77571891338206544</c:v>
                      </c:pt>
                      <c:pt idx="26">
                        <c:v>0.78957188455322214</c:v>
                      </c:pt>
                      <c:pt idx="27">
                        <c:v>0.80351517916403681</c:v>
                      </c:pt>
                      <c:pt idx="28">
                        <c:v>0.81754968348728552</c:v>
                      </c:pt>
                      <c:pt idx="29">
                        <c:v>0.83167629542885768</c:v>
                      </c:pt>
                      <c:pt idx="30">
                        <c:v>0.84589592471924901</c:v>
                      </c:pt>
                      <c:pt idx="31">
                        <c:v>0.86020949310885619</c:v>
                      </c:pt>
                      <c:pt idx="32">
                        <c:v>0.87461793456715187</c:v>
                      </c:pt>
                      <c:pt idx="33">
                        <c:v>0.88912219548583349</c:v>
                      </c:pt>
                      <c:pt idx="34">
                        <c:v>0.90372323488603956</c:v>
                      </c:pt>
                      <c:pt idx="35">
                        <c:v>0.91842202462972589</c:v>
                      </c:pt>
                      <c:pt idx="36">
                        <c:v>0.93321954963530451</c:v>
                      </c:pt>
                      <c:pt idx="37">
                        <c:v>0.94811680809763865</c:v>
                      </c:pt>
                      <c:pt idx="38">
                        <c:v>0.96311481171250568</c:v>
                      </c:pt>
                      <c:pt idx="39">
                        <c:v>0.97821458590562438</c:v>
                      </c:pt>
                      <c:pt idx="40">
                        <c:v>0.99341717006636465</c:v>
                      </c:pt>
                      <c:pt idx="41">
                        <c:v>1.0087236177862446</c:v>
                      </c:pt>
                      <c:pt idx="42">
                        <c:v>1.0241349971023344</c:v>
                      </c:pt>
                      <c:pt idx="43">
                        <c:v>1.0396523907456816</c:v>
                      </c:pt>
                      <c:pt idx="44">
                        <c:v>1.0552768963948815</c:v>
                      </c:pt>
                      <c:pt idx="45">
                        <c:v>1.0710096269349181</c:v>
                      </c:pt>
                      <c:pt idx="46">
                        <c:v>1.0868517107213989</c:v>
                      </c:pt>
                      <c:pt idx="47">
                        <c:v>1.1028042918503236</c:v>
                      </c:pt>
                      <c:pt idx="48">
                        <c:v>1.1188685304335133</c:v>
                      </c:pt>
                      <c:pt idx="49">
                        <c:v>1.1350456028798446</c:v>
                      </c:pt>
                      <c:pt idx="50">
                        <c:v>1.1513367021824319</c:v>
                      </c:pt>
                      <c:pt idx="51">
                        <c:v>1.1677430382119025</c:v>
                      </c:pt>
                      <c:pt idx="52">
                        <c:v>1.1842658380159192</c:v>
                      </c:pt>
                      <c:pt idx="53">
                        <c:v>1.2009063461251008</c:v>
                      </c:pt>
                      <c:pt idx="54">
                        <c:v>1.2176658248655081</c:v>
                      </c:pt>
                      <c:pt idx="55">
                        <c:v>1.2345455546778537</c:v>
                      </c:pt>
                      <c:pt idx="56">
                        <c:v>1.2515468344436085</c:v>
                      </c:pt>
                      <c:pt idx="57">
                        <c:v>1.2686709818181801</c:v>
                      </c:pt>
                      <c:pt idx="58">
                        <c:v>1.2859193335713326</c:v>
                      </c:pt>
                      <c:pt idx="59">
                        <c:v>1.3032932459350568</c:v>
                      </c:pt>
                      <c:pt idx="60">
                        <c:v>1.3207940949590509</c:v>
                      </c:pt>
                      <c:pt idx="61">
                        <c:v>1.3384232768740247</c:v>
                      </c:pt>
                      <c:pt idx="62">
                        <c:v>1.3561822084630317</c:v>
                      </c:pt>
                      <c:pt idx="63">
                        <c:v>1.3740723274410207</c:v>
                      </c:pt>
                      <c:pt idx="64">
                        <c:v>1.3920950928428379</c:v>
                      </c:pt>
                      <c:pt idx="65">
                        <c:v>1.4102519854198903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78A-4575-B43A-E25ED4834356}"/>
                  </c:ext>
                </c:extLst>
              </c15:ser>
            </c15:filteredLineSeries>
          </c:ext>
        </c:extLst>
      </c:lineChart>
      <c:catAx>
        <c:axId val="6310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cap="none" baseline="0"/>
                  <a:t>Coeficiente de fricción entre cuña-mordaza y cuña-rodillo (mismo valor para ambos)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120496"/>
        <c:crosses val="autoZero"/>
        <c:auto val="1"/>
        <c:lblAlgn val="ctr"/>
        <c:lblOffset val="100"/>
        <c:noMultiLvlLbl val="0"/>
      </c:catAx>
      <c:valAx>
        <c:axId val="63120496"/>
        <c:scaling>
          <c:orientation val="minMax"/>
          <c:max val="1.45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cap="none" baseline="0"/>
                  <a:t>Coeficiente de fricción cuña-Pobeta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108016"/>
        <c:crosses val="autoZero"/>
        <c:crossBetween val="midCat"/>
        <c:majorUnit val="5.000000000000001E-2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FT'!$L$1</c:f>
              <c:strCache>
                <c:ptCount val="1"/>
                <c:pt idx="0">
                  <c:v>FN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FT'!$L$2:$L$502</c:f>
              <c:numCache>
                <c:formatCode>0.0</c:formatCode>
                <c:ptCount val="501"/>
                <c:pt idx="0">
                  <c:v>40.607861645276564</c:v>
                </c:pt>
                <c:pt idx="1">
                  <c:v>61.980420405948436</c:v>
                </c:pt>
                <c:pt idx="2">
                  <c:v>83.352979166620315</c:v>
                </c:pt>
                <c:pt idx="3">
                  <c:v>104.72553792729218</c:v>
                </c:pt>
                <c:pt idx="4">
                  <c:v>126.09809668796406</c:v>
                </c:pt>
                <c:pt idx="5">
                  <c:v>147.47065544863594</c:v>
                </c:pt>
                <c:pt idx="6">
                  <c:v>168.8432142093078</c:v>
                </c:pt>
                <c:pt idx="7">
                  <c:v>190.21577296997967</c:v>
                </c:pt>
                <c:pt idx="8">
                  <c:v>211.58833173065156</c:v>
                </c:pt>
                <c:pt idx="9">
                  <c:v>232.96089049132343</c:v>
                </c:pt>
                <c:pt idx="10">
                  <c:v>254.33344925199529</c:v>
                </c:pt>
                <c:pt idx="11">
                  <c:v>275.70600801266716</c:v>
                </c:pt>
                <c:pt idx="12">
                  <c:v>297.07856677333905</c:v>
                </c:pt>
                <c:pt idx="13">
                  <c:v>318.45112553401094</c:v>
                </c:pt>
                <c:pt idx="14">
                  <c:v>339.82368429468278</c:v>
                </c:pt>
                <c:pt idx="15">
                  <c:v>361.19624305535467</c:v>
                </c:pt>
                <c:pt idx="16">
                  <c:v>382.56880181602656</c:v>
                </c:pt>
                <c:pt idx="17">
                  <c:v>403.9413605766984</c:v>
                </c:pt>
                <c:pt idx="18">
                  <c:v>425.31391933737029</c:v>
                </c:pt>
                <c:pt idx="19">
                  <c:v>446.68647809804219</c:v>
                </c:pt>
                <c:pt idx="20">
                  <c:v>468.05903685871402</c:v>
                </c:pt>
                <c:pt idx="21">
                  <c:v>489.43159561938592</c:v>
                </c:pt>
                <c:pt idx="22">
                  <c:v>510.80415438005781</c:v>
                </c:pt>
                <c:pt idx="23">
                  <c:v>532.1767131407297</c:v>
                </c:pt>
                <c:pt idx="24">
                  <c:v>553.54927190140154</c:v>
                </c:pt>
                <c:pt idx="25">
                  <c:v>574.92183066207338</c:v>
                </c:pt>
                <c:pt idx="26">
                  <c:v>596.29438942274533</c:v>
                </c:pt>
                <c:pt idx="27">
                  <c:v>617.66694818341716</c:v>
                </c:pt>
                <c:pt idx="28">
                  <c:v>639.039506944089</c:v>
                </c:pt>
                <c:pt idx="29">
                  <c:v>660.41206570476095</c:v>
                </c:pt>
                <c:pt idx="30">
                  <c:v>681.78462446543278</c:v>
                </c:pt>
                <c:pt idx="31">
                  <c:v>703.15718322610462</c:v>
                </c:pt>
                <c:pt idx="32">
                  <c:v>724.52974198677657</c:v>
                </c:pt>
                <c:pt idx="33">
                  <c:v>745.90230074744841</c:v>
                </c:pt>
                <c:pt idx="34">
                  <c:v>767.27485950812024</c:v>
                </c:pt>
                <c:pt idx="35">
                  <c:v>788.64741826879219</c:v>
                </c:pt>
                <c:pt idx="36">
                  <c:v>810.01997702946403</c:v>
                </c:pt>
                <c:pt idx="37">
                  <c:v>831.39253579013587</c:v>
                </c:pt>
                <c:pt idx="38">
                  <c:v>852.76509455080782</c:v>
                </c:pt>
                <c:pt idx="39">
                  <c:v>874.13765331147965</c:v>
                </c:pt>
                <c:pt idx="40">
                  <c:v>895.51021207215149</c:v>
                </c:pt>
                <c:pt idx="41">
                  <c:v>916.88277083282344</c:v>
                </c:pt>
                <c:pt idx="42">
                  <c:v>938.25532959349528</c:v>
                </c:pt>
                <c:pt idx="43">
                  <c:v>959.62788835416711</c:v>
                </c:pt>
                <c:pt idx="44">
                  <c:v>981.00044711483906</c:v>
                </c:pt>
                <c:pt idx="45">
                  <c:v>1002.3730058755109</c:v>
                </c:pt>
                <c:pt idx="46">
                  <c:v>1023.7455646361827</c:v>
                </c:pt>
                <c:pt idx="47">
                  <c:v>1045.1181233968546</c:v>
                </c:pt>
                <c:pt idx="48">
                  <c:v>1066.4906821575266</c:v>
                </c:pt>
                <c:pt idx="49">
                  <c:v>1087.8632409181985</c:v>
                </c:pt>
                <c:pt idx="50">
                  <c:v>1109.2357996788703</c:v>
                </c:pt>
                <c:pt idx="51">
                  <c:v>1130.6083584395421</c:v>
                </c:pt>
                <c:pt idx="52">
                  <c:v>1151.980917200214</c:v>
                </c:pt>
                <c:pt idx="53">
                  <c:v>1173.3534759608858</c:v>
                </c:pt>
                <c:pt idx="54">
                  <c:v>1194.7260347215579</c:v>
                </c:pt>
                <c:pt idx="55">
                  <c:v>1216.0985934822297</c:v>
                </c:pt>
                <c:pt idx="56">
                  <c:v>1237.4711522429016</c:v>
                </c:pt>
                <c:pt idx="57">
                  <c:v>1258.8437110035734</c:v>
                </c:pt>
                <c:pt idx="58">
                  <c:v>1280.2162697642452</c:v>
                </c:pt>
                <c:pt idx="59">
                  <c:v>1301.5888285249171</c:v>
                </c:pt>
                <c:pt idx="60">
                  <c:v>1322.9613872855891</c:v>
                </c:pt>
                <c:pt idx="61">
                  <c:v>1344.333946046261</c:v>
                </c:pt>
                <c:pt idx="62">
                  <c:v>1365.7065048069328</c:v>
                </c:pt>
                <c:pt idx="63">
                  <c:v>1387.0790635676046</c:v>
                </c:pt>
                <c:pt idx="64">
                  <c:v>1408.4516223282765</c:v>
                </c:pt>
                <c:pt idx="65">
                  <c:v>1429.8241810889483</c:v>
                </c:pt>
                <c:pt idx="66">
                  <c:v>1451.1967398496204</c:v>
                </c:pt>
                <c:pt idx="67">
                  <c:v>1472.5692986102922</c:v>
                </c:pt>
                <c:pt idx="68">
                  <c:v>1493.941857370964</c:v>
                </c:pt>
                <c:pt idx="69">
                  <c:v>1515.3144161316359</c:v>
                </c:pt>
                <c:pt idx="70">
                  <c:v>1536.6869748923077</c:v>
                </c:pt>
                <c:pt idx="71">
                  <c:v>1558.0595336529796</c:v>
                </c:pt>
                <c:pt idx="72">
                  <c:v>1579.4320924136516</c:v>
                </c:pt>
                <c:pt idx="73">
                  <c:v>1600.8046511743235</c:v>
                </c:pt>
                <c:pt idx="74">
                  <c:v>1622.1772099349953</c:v>
                </c:pt>
                <c:pt idx="75">
                  <c:v>1643.5497686956671</c:v>
                </c:pt>
                <c:pt idx="76">
                  <c:v>1664.922327456339</c:v>
                </c:pt>
                <c:pt idx="77">
                  <c:v>1686.2948862170108</c:v>
                </c:pt>
                <c:pt idx="78">
                  <c:v>1707.6674449776829</c:v>
                </c:pt>
                <c:pt idx="79">
                  <c:v>1729.0400037383547</c:v>
                </c:pt>
                <c:pt idx="80">
                  <c:v>1750.4125624990265</c:v>
                </c:pt>
                <c:pt idx="81">
                  <c:v>1771.7851212596984</c:v>
                </c:pt>
                <c:pt idx="82">
                  <c:v>1793.1576800203702</c:v>
                </c:pt>
                <c:pt idx="83">
                  <c:v>1814.530238781042</c:v>
                </c:pt>
                <c:pt idx="84">
                  <c:v>1835.9027975417141</c:v>
                </c:pt>
                <c:pt idx="85">
                  <c:v>1857.2753563023859</c:v>
                </c:pt>
                <c:pt idx="86">
                  <c:v>1878.6479150630578</c:v>
                </c:pt>
                <c:pt idx="87">
                  <c:v>1900.0204738237296</c:v>
                </c:pt>
                <c:pt idx="88">
                  <c:v>1921.3930325844015</c:v>
                </c:pt>
                <c:pt idx="89">
                  <c:v>1942.7655913450733</c:v>
                </c:pt>
                <c:pt idx="90">
                  <c:v>1964.1381501057454</c:v>
                </c:pt>
                <c:pt idx="91">
                  <c:v>1985.5107088664172</c:v>
                </c:pt>
                <c:pt idx="92">
                  <c:v>2006.883267627089</c:v>
                </c:pt>
                <c:pt idx="93">
                  <c:v>2028.2558263877609</c:v>
                </c:pt>
                <c:pt idx="94">
                  <c:v>2049.6283851484327</c:v>
                </c:pt>
                <c:pt idx="95">
                  <c:v>2071.0009439091045</c:v>
                </c:pt>
                <c:pt idx="96">
                  <c:v>2092.3735026697764</c:v>
                </c:pt>
                <c:pt idx="97">
                  <c:v>2113.7460614304482</c:v>
                </c:pt>
                <c:pt idx="98">
                  <c:v>2135.11862019112</c:v>
                </c:pt>
                <c:pt idx="99">
                  <c:v>2156.4911789517923</c:v>
                </c:pt>
                <c:pt idx="100">
                  <c:v>2177.8637377124642</c:v>
                </c:pt>
                <c:pt idx="101">
                  <c:v>2199.236296473136</c:v>
                </c:pt>
                <c:pt idx="102">
                  <c:v>2220.6088552338078</c:v>
                </c:pt>
                <c:pt idx="103">
                  <c:v>2241.9814139944797</c:v>
                </c:pt>
                <c:pt idx="104">
                  <c:v>2263.3539727551515</c:v>
                </c:pt>
                <c:pt idx="105">
                  <c:v>2284.7265315158234</c:v>
                </c:pt>
                <c:pt idx="106">
                  <c:v>2306.0990902764952</c:v>
                </c:pt>
                <c:pt idx="107">
                  <c:v>2327.471649037167</c:v>
                </c:pt>
                <c:pt idx="108">
                  <c:v>2348.8442077978389</c:v>
                </c:pt>
                <c:pt idx="109">
                  <c:v>2370.2167665585107</c:v>
                </c:pt>
                <c:pt idx="110">
                  <c:v>2391.5893253191825</c:v>
                </c:pt>
                <c:pt idx="111">
                  <c:v>2412.9618840798548</c:v>
                </c:pt>
                <c:pt idx="112">
                  <c:v>2434.3344428405267</c:v>
                </c:pt>
                <c:pt idx="113">
                  <c:v>2455.7070016011985</c:v>
                </c:pt>
                <c:pt idx="114">
                  <c:v>2477.0795603618703</c:v>
                </c:pt>
                <c:pt idx="115">
                  <c:v>2498.4521191225422</c:v>
                </c:pt>
                <c:pt idx="116">
                  <c:v>2519.824677883214</c:v>
                </c:pt>
                <c:pt idx="117">
                  <c:v>2541.1972366438858</c:v>
                </c:pt>
                <c:pt idx="118">
                  <c:v>2562.5697954045577</c:v>
                </c:pt>
                <c:pt idx="119">
                  <c:v>2583.9423541652295</c:v>
                </c:pt>
                <c:pt idx="120">
                  <c:v>2605.3149129259014</c:v>
                </c:pt>
                <c:pt idx="121">
                  <c:v>2626.6874716865732</c:v>
                </c:pt>
                <c:pt idx="122">
                  <c:v>2648.060030447245</c:v>
                </c:pt>
                <c:pt idx="123">
                  <c:v>2669.4325892079173</c:v>
                </c:pt>
                <c:pt idx="124">
                  <c:v>2690.8051479685892</c:v>
                </c:pt>
                <c:pt idx="125">
                  <c:v>2712.177706729261</c:v>
                </c:pt>
                <c:pt idx="126">
                  <c:v>2733.5502654899328</c:v>
                </c:pt>
                <c:pt idx="127">
                  <c:v>2754.9228242506047</c:v>
                </c:pt>
                <c:pt idx="128">
                  <c:v>2776.2953830112765</c:v>
                </c:pt>
                <c:pt idx="129">
                  <c:v>2797.6679417719483</c:v>
                </c:pt>
                <c:pt idx="130">
                  <c:v>2819.0405005326202</c:v>
                </c:pt>
                <c:pt idx="131">
                  <c:v>2840.413059293292</c:v>
                </c:pt>
                <c:pt idx="132">
                  <c:v>2861.7856180539638</c:v>
                </c:pt>
                <c:pt idx="133">
                  <c:v>2883.1581768146357</c:v>
                </c:pt>
                <c:pt idx="134">
                  <c:v>2904.5307355753075</c:v>
                </c:pt>
                <c:pt idx="135">
                  <c:v>2925.9032943359798</c:v>
                </c:pt>
                <c:pt idx="136">
                  <c:v>2947.2758530966516</c:v>
                </c:pt>
                <c:pt idx="137">
                  <c:v>2968.6484118573235</c:v>
                </c:pt>
                <c:pt idx="138">
                  <c:v>2990.0209706179953</c:v>
                </c:pt>
                <c:pt idx="139">
                  <c:v>3011.3935293786672</c:v>
                </c:pt>
                <c:pt idx="140">
                  <c:v>3032.766088139339</c:v>
                </c:pt>
                <c:pt idx="141">
                  <c:v>3054.1386469000108</c:v>
                </c:pt>
                <c:pt idx="142">
                  <c:v>3075.5112056606827</c:v>
                </c:pt>
                <c:pt idx="143">
                  <c:v>3096.8837644213545</c:v>
                </c:pt>
                <c:pt idx="144">
                  <c:v>3118.2563231820263</c:v>
                </c:pt>
                <c:pt idx="145">
                  <c:v>3139.6288819426982</c:v>
                </c:pt>
                <c:pt idx="146">
                  <c:v>3161.00144070337</c:v>
                </c:pt>
                <c:pt idx="147">
                  <c:v>3182.3739994640423</c:v>
                </c:pt>
                <c:pt idx="148">
                  <c:v>3203.7465582247141</c:v>
                </c:pt>
                <c:pt idx="149">
                  <c:v>3225.119116985386</c:v>
                </c:pt>
                <c:pt idx="150">
                  <c:v>3246.4916757460578</c:v>
                </c:pt>
                <c:pt idx="151">
                  <c:v>3267.8642345067296</c:v>
                </c:pt>
                <c:pt idx="152">
                  <c:v>3289.2367932674015</c:v>
                </c:pt>
                <c:pt idx="153">
                  <c:v>3310.6093520280733</c:v>
                </c:pt>
                <c:pt idx="154">
                  <c:v>3331.9819107887452</c:v>
                </c:pt>
                <c:pt idx="155">
                  <c:v>3353.354469549417</c:v>
                </c:pt>
                <c:pt idx="156">
                  <c:v>3374.7270283100888</c:v>
                </c:pt>
                <c:pt idx="157">
                  <c:v>3396.0995870707607</c:v>
                </c:pt>
                <c:pt idx="158">
                  <c:v>3417.4721458314325</c:v>
                </c:pt>
                <c:pt idx="159">
                  <c:v>3438.8447045921048</c:v>
                </c:pt>
                <c:pt idx="160">
                  <c:v>3460.2172633527766</c:v>
                </c:pt>
                <c:pt idx="161">
                  <c:v>3481.5898221134485</c:v>
                </c:pt>
                <c:pt idx="162">
                  <c:v>3502.9623808741203</c:v>
                </c:pt>
                <c:pt idx="163">
                  <c:v>3524.3349396347921</c:v>
                </c:pt>
                <c:pt idx="164">
                  <c:v>3545.707498395464</c:v>
                </c:pt>
                <c:pt idx="165">
                  <c:v>3567.0800571561358</c:v>
                </c:pt>
                <c:pt idx="166">
                  <c:v>3588.4526159168076</c:v>
                </c:pt>
                <c:pt idx="167">
                  <c:v>3609.8251746774795</c:v>
                </c:pt>
                <c:pt idx="168">
                  <c:v>3631.1977334381513</c:v>
                </c:pt>
                <c:pt idx="169">
                  <c:v>3652.5702921988232</c:v>
                </c:pt>
                <c:pt idx="170">
                  <c:v>3673.942850959495</c:v>
                </c:pt>
                <c:pt idx="171">
                  <c:v>3695.3154097201673</c:v>
                </c:pt>
                <c:pt idx="172">
                  <c:v>3716.6879684808391</c:v>
                </c:pt>
                <c:pt idx="173">
                  <c:v>3738.060527241511</c:v>
                </c:pt>
                <c:pt idx="174">
                  <c:v>3759.4330860021828</c:v>
                </c:pt>
                <c:pt idx="175">
                  <c:v>3780.8056447628546</c:v>
                </c:pt>
                <c:pt idx="176">
                  <c:v>3802.1782035235265</c:v>
                </c:pt>
                <c:pt idx="177">
                  <c:v>3823.5507622841983</c:v>
                </c:pt>
                <c:pt idx="178">
                  <c:v>3844.9233210448701</c:v>
                </c:pt>
                <c:pt idx="179">
                  <c:v>3866.295879805542</c:v>
                </c:pt>
                <c:pt idx="180">
                  <c:v>3887.6684385662138</c:v>
                </c:pt>
                <c:pt idx="181">
                  <c:v>3909.0409973268856</c:v>
                </c:pt>
                <c:pt idx="182">
                  <c:v>3930.4135560875575</c:v>
                </c:pt>
                <c:pt idx="183">
                  <c:v>3951.7861148482298</c:v>
                </c:pt>
                <c:pt idx="184">
                  <c:v>3973.1586736089016</c:v>
                </c:pt>
                <c:pt idx="185">
                  <c:v>3994.5312323695734</c:v>
                </c:pt>
                <c:pt idx="186">
                  <c:v>4015.9037911302453</c:v>
                </c:pt>
                <c:pt idx="187">
                  <c:v>4037.2763498909171</c:v>
                </c:pt>
                <c:pt idx="188">
                  <c:v>4058.648908651589</c:v>
                </c:pt>
                <c:pt idx="189">
                  <c:v>4080.0214674122608</c:v>
                </c:pt>
                <c:pt idx="190">
                  <c:v>4101.3940261729331</c:v>
                </c:pt>
                <c:pt idx="191">
                  <c:v>4122.7665849336045</c:v>
                </c:pt>
                <c:pt idx="192">
                  <c:v>4144.1391436942768</c:v>
                </c:pt>
                <c:pt idx="193">
                  <c:v>4165.5117024549481</c:v>
                </c:pt>
                <c:pt idx="194">
                  <c:v>4186.8842612156204</c:v>
                </c:pt>
                <c:pt idx="195">
                  <c:v>4208.2568199762918</c:v>
                </c:pt>
                <c:pt idx="196">
                  <c:v>4229.6293787369641</c:v>
                </c:pt>
                <c:pt idx="197">
                  <c:v>4251.0019374976355</c:v>
                </c:pt>
                <c:pt idx="198">
                  <c:v>4272.3744962583078</c:v>
                </c:pt>
                <c:pt idx="199">
                  <c:v>4293.7470550189792</c:v>
                </c:pt>
                <c:pt idx="200">
                  <c:v>4315.1196137796514</c:v>
                </c:pt>
                <c:pt idx="201">
                  <c:v>4336.4921725403237</c:v>
                </c:pt>
                <c:pt idx="202">
                  <c:v>4357.8647313009951</c:v>
                </c:pt>
                <c:pt idx="203">
                  <c:v>4379.2372900616674</c:v>
                </c:pt>
                <c:pt idx="204">
                  <c:v>4400.6098488223388</c:v>
                </c:pt>
                <c:pt idx="205">
                  <c:v>4421.9824075830111</c:v>
                </c:pt>
                <c:pt idx="206">
                  <c:v>4443.3549663436825</c:v>
                </c:pt>
                <c:pt idx="207">
                  <c:v>4464.7275251043548</c:v>
                </c:pt>
                <c:pt idx="208">
                  <c:v>4486.1000838650261</c:v>
                </c:pt>
                <c:pt idx="209">
                  <c:v>4507.4726426256984</c:v>
                </c:pt>
                <c:pt idx="210">
                  <c:v>4528.8452013863698</c:v>
                </c:pt>
                <c:pt idx="211">
                  <c:v>4550.2177601470421</c:v>
                </c:pt>
                <c:pt idx="212">
                  <c:v>4571.5903189077135</c:v>
                </c:pt>
                <c:pt idx="213">
                  <c:v>4592.9628776683858</c:v>
                </c:pt>
                <c:pt idx="214">
                  <c:v>4614.3354364290581</c:v>
                </c:pt>
                <c:pt idx="215">
                  <c:v>4635.7079951897294</c:v>
                </c:pt>
                <c:pt idx="216">
                  <c:v>4657.0805539504017</c:v>
                </c:pt>
                <c:pt idx="217">
                  <c:v>4678.4531127110731</c:v>
                </c:pt>
                <c:pt idx="218">
                  <c:v>4699.8256714717454</c:v>
                </c:pt>
                <c:pt idx="219">
                  <c:v>4721.1982302324168</c:v>
                </c:pt>
                <c:pt idx="220">
                  <c:v>4742.5707889930891</c:v>
                </c:pt>
                <c:pt idx="221">
                  <c:v>4763.9433477537605</c:v>
                </c:pt>
                <c:pt idx="222">
                  <c:v>4785.3159065144328</c:v>
                </c:pt>
                <c:pt idx="223">
                  <c:v>4806.6884652751041</c:v>
                </c:pt>
                <c:pt idx="224">
                  <c:v>4828.0610240357764</c:v>
                </c:pt>
                <c:pt idx="225">
                  <c:v>4849.4335827964487</c:v>
                </c:pt>
                <c:pt idx="226">
                  <c:v>4870.8061415571201</c:v>
                </c:pt>
                <c:pt idx="227">
                  <c:v>4892.1787003177924</c:v>
                </c:pt>
                <c:pt idx="228">
                  <c:v>4913.5512590784638</c:v>
                </c:pt>
                <c:pt idx="229">
                  <c:v>4934.9238178391361</c:v>
                </c:pt>
                <c:pt idx="230">
                  <c:v>4956.2963765998074</c:v>
                </c:pt>
                <c:pt idx="231">
                  <c:v>4977.6689353604797</c:v>
                </c:pt>
                <c:pt idx="232">
                  <c:v>4999.0414941211511</c:v>
                </c:pt>
                <c:pt idx="233">
                  <c:v>5020.4140528818234</c:v>
                </c:pt>
                <c:pt idx="234">
                  <c:v>5041.7866116424948</c:v>
                </c:pt>
                <c:pt idx="235">
                  <c:v>5063.1591704031671</c:v>
                </c:pt>
                <c:pt idx="236">
                  <c:v>5084.5317291638385</c:v>
                </c:pt>
                <c:pt idx="237">
                  <c:v>5105.9042879245108</c:v>
                </c:pt>
                <c:pt idx="238">
                  <c:v>5127.276846685183</c:v>
                </c:pt>
                <c:pt idx="239">
                  <c:v>5148.6494054458544</c:v>
                </c:pt>
                <c:pt idx="240">
                  <c:v>5170.0219642065267</c:v>
                </c:pt>
                <c:pt idx="241">
                  <c:v>5191.3945229671981</c:v>
                </c:pt>
                <c:pt idx="242">
                  <c:v>5212.7670817278704</c:v>
                </c:pt>
                <c:pt idx="243">
                  <c:v>5234.1396404885418</c:v>
                </c:pt>
                <c:pt idx="244">
                  <c:v>5255.5121992492141</c:v>
                </c:pt>
                <c:pt idx="245">
                  <c:v>5276.8847580098854</c:v>
                </c:pt>
                <c:pt idx="246">
                  <c:v>5298.2573167705577</c:v>
                </c:pt>
                <c:pt idx="247">
                  <c:v>5319.6298755312291</c:v>
                </c:pt>
                <c:pt idx="248">
                  <c:v>5341.0024342919014</c:v>
                </c:pt>
                <c:pt idx="249">
                  <c:v>5362.3749930525737</c:v>
                </c:pt>
                <c:pt idx="250">
                  <c:v>5383.7475518132451</c:v>
                </c:pt>
                <c:pt idx="251">
                  <c:v>5405.1201105739174</c:v>
                </c:pt>
                <c:pt idx="252">
                  <c:v>5426.4926693345888</c:v>
                </c:pt>
                <c:pt idx="253">
                  <c:v>5447.865228095261</c:v>
                </c:pt>
                <c:pt idx="254">
                  <c:v>5469.2377868559324</c:v>
                </c:pt>
                <c:pt idx="255">
                  <c:v>5490.6103456166047</c:v>
                </c:pt>
                <c:pt idx="256">
                  <c:v>5511.9829043772761</c:v>
                </c:pt>
                <c:pt idx="257">
                  <c:v>5533.3554631379484</c:v>
                </c:pt>
                <c:pt idx="258">
                  <c:v>5554.7280218986198</c:v>
                </c:pt>
                <c:pt idx="259">
                  <c:v>5576.1005806592921</c:v>
                </c:pt>
                <c:pt idx="260">
                  <c:v>5597.4731394199634</c:v>
                </c:pt>
                <c:pt idx="261">
                  <c:v>5618.8456981806357</c:v>
                </c:pt>
                <c:pt idx="262">
                  <c:v>5640.218256941308</c:v>
                </c:pt>
                <c:pt idx="263">
                  <c:v>5661.5908157019794</c:v>
                </c:pt>
                <c:pt idx="264">
                  <c:v>5682.9633744626517</c:v>
                </c:pt>
                <c:pt idx="265">
                  <c:v>5704.3359332233231</c:v>
                </c:pt>
                <c:pt idx="266">
                  <c:v>5725.7084919839954</c:v>
                </c:pt>
                <c:pt idx="267">
                  <c:v>5747.0810507446668</c:v>
                </c:pt>
                <c:pt idx="268">
                  <c:v>5768.453609505339</c:v>
                </c:pt>
                <c:pt idx="269">
                  <c:v>5789.8261682660104</c:v>
                </c:pt>
                <c:pt idx="270">
                  <c:v>5811.1987270266827</c:v>
                </c:pt>
                <c:pt idx="271">
                  <c:v>5832.5712857873541</c:v>
                </c:pt>
                <c:pt idx="272">
                  <c:v>5853.9438445480264</c:v>
                </c:pt>
                <c:pt idx="273">
                  <c:v>5875.3164033086987</c:v>
                </c:pt>
                <c:pt idx="274">
                  <c:v>5896.6889620693701</c:v>
                </c:pt>
                <c:pt idx="275">
                  <c:v>5918.0615208300424</c:v>
                </c:pt>
                <c:pt idx="276">
                  <c:v>5939.4340795907137</c:v>
                </c:pt>
                <c:pt idx="277">
                  <c:v>5960.806638351386</c:v>
                </c:pt>
                <c:pt idx="278">
                  <c:v>5982.1791971120574</c:v>
                </c:pt>
                <c:pt idx="279">
                  <c:v>6003.5517558727297</c:v>
                </c:pt>
                <c:pt idx="280">
                  <c:v>6024.9243146334011</c:v>
                </c:pt>
                <c:pt idx="281">
                  <c:v>6046.2968733940734</c:v>
                </c:pt>
                <c:pt idx="282">
                  <c:v>6067.6694321547448</c:v>
                </c:pt>
                <c:pt idx="283">
                  <c:v>6089.041990915417</c:v>
                </c:pt>
                <c:pt idx="284">
                  <c:v>6110.4145496760884</c:v>
                </c:pt>
                <c:pt idx="285">
                  <c:v>6131.7871084367607</c:v>
                </c:pt>
                <c:pt idx="286">
                  <c:v>6153.159667197433</c:v>
                </c:pt>
                <c:pt idx="287">
                  <c:v>6174.5322259581044</c:v>
                </c:pt>
                <c:pt idx="288">
                  <c:v>6195.9047847187767</c:v>
                </c:pt>
                <c:pt idx="289">
                  <c:v>6217.2773434794481</c:v>
                </c:pt>
                <c:pt idx="290">
                  <c:v>6238.6499022401204</c:v>
                </c:pt>
                <c:pt idx="291">
                  <c:v>6260.0224610007917</c:v>
                </c:pt>
                <c:pt idx="292">
                  <c:v>6281.395019761464</c:v>
                </c:pt>
                <c:pt idx="293">
                  <c:v>6302.7675785221354</c:v>
                </c:pt>
                <c:pt idx="294">
                  <c:v>6324.1401372828077</c:v>
                </c:pt>
                <c:pt idx="295">
                  <c:v>6345.5126960434791</c:v>
                </c:pt>
                <c:pt idx="296">
                  <c:v>6366.8852548041514</c:v>
                </c:pt>
                <c:pt idx="297">
                  <c:v>6388.2578135648237</c:v>
                </c:pt>
                <c:pt idx="298">
                  <c:v>6409.630372325495</c:v>
                </c:pt>
                <c:pt idx="299">
                  <c:v>6431.0029310861673</c:v>
                </c:pt>
                <c:pt idx="300">
                  <c:v>6452.3754898468387</c:v>
                </c:pt>
                <c:pt idx="301">
                  <c:v>6473.748048607511</c:v>
                </c:pt>
                <c:pt idx="302">
                  <c:v>6495.1206073681824</c:v>
                </c:pt>
                <c:pt idx="303">
                  <c:v>6516.4931661288547</c:v>
                </c:pt>
                <c:pt idx="304">
                  <c:v>6537.8657248895261</c:v>
                </c:pt>
                <c:pt idx="305">
                  <c:v>6559.2382836501984</c:v>
                </c:pt>
                <c:pt idx="306">
                  <c:v>6580.6108424108697</c:v>
                </c:pt>
                <c:pt idx="307">
                  <c:v>6601.983401171542</c:v>
                </c:pt>
                <c:pt idx="308">
                  <c:v>6623.3559599322134</c:v>
                </c:pt>
                <c:pt idx="309">
                  <c:v>6644.7285186928857</c:v>
                </c:pt>
                <c:pt idx="310">
                  <c:v>6666.101077453558</c:v>
                </c:pt>
                <c:pt idx="311">
                  <c:v>6687.4736362142294</c:v>
                </c:pt>
                <c:pt idx="312">
                  <c:v>6708.8461949749017</c:v>
                </c:pt>
                <c:pt idx="313">
                  <c:v>6730.218753735573</c:v>
                </c:pt>
                <c:pt idx="314">
                  <c:v>6751.5913124962453</c:v>
                </c:pt>
                <c:pt idx="315">
                  <c:v>6772.9638712569167</c:v>
                </c:pt>
                <c:pt idx="316">
                  <c:v>6794.336430017589</c:v>
                </c:pt>
                <c:pt idx="317">
                  <c:v>6815.7089887782604</c:v>
                </c:pt>
                <c:pt idx="318">
                  <c:v>6837.0815475389327</c:v>
                </c:pt>
                <c:pt idx="319">
                  <c:v>6858.4541062996041</c:v>
                </c:pt>
                <c:pt idx="320">
                  <c:v>6879.8266650602764</c:v>
                </c:pt>
                <c:pt idx="321">
                  <c:v>6901.1992238209477</c:v>
                </c:pt>
                <c:pt idx="322">
                  <c:v>6922.57178258162</c:v>
                </c:pt>
                <c:pt idx="323">
                  <c:v>6943.9443413422923</c:v>
                </c:pt>
                <c:pt idx="324">
                  <c:v>6965.3169001029637</c:v>
                </c:pt>
                <c:pt idx="325">
                  <c:v>6986.689458863636</c:v>
                </c:pt>
                <c:pt idx="326">
                  <c:v>7008.0620176243074</c:v>
                </c:pt>
                <c:pt idx="327">
                  <c:v>7029.4345763849797</c:v>
                </c:pt>
                <c:pt idx="328">
                  <c:v>7050.807135145651</c:v>
                </c:pt>
                <c:pt idx="329">
                  <c:v>7072.1796939063233</c:v>
                </c:pt>
                <c:pt idx="330">
                  <c:v>7093.5522526669947</c:v>
                </c:pt>
                <c:pt idx="331">
                  <c:v>7114.924811427667</c:v>
                </c:pt>
                <c:pt idx="332">
                  <c:v>7136.2973701883384</c:v>
                </c:pt>
                <c:pt idx="333">
                  <c:v>7157.6699289490107</c:v>
                </c:pt>
                <c:pt idx="334">
                  <c:v>7179.042487709683</c:v>
                </c:pt>
                <c:pt idx="335">
                  <c:v>7200.4150464703544</c:v>
                </c:pt>
                <c:pt idx="336">
                  <c:v>7221.7876052310266</c:v>
                </c:pt>
                <c:pt idx="337">
                  <c:v>7243.160163991698</c:v>
                </c:pt>
                <c:pt idx="338">
                  <c:v>7264.5327227523703</c:v>
                </c:pt>
                <c:pt idx="339">
                  <c:v>7285.9052815130417</c:v>
                </c:pt>
                <c:pt idx="340">
                  <c:v>7307.277840273714</c:v>
                </c:pt>
                <c:pt idx="341">
                  <c:v>7328.6503990343854</c:v>
                </c:pt>
                <c:pt idx="342">
                  <c:v>7350.0229577950577</c:v>
                </c:pt>
                <c:pt idx="343">
                  <c:v>7371.395516555729</c:v>
                </c:pt>
                <c:pt idx="344">
                  <c:v>7392.7680753164013</c:v>
                </c:pt>
                <c:pt idx="345">
                  <c:v>7414.1406340770736</c:v>
                </c:pt>
                <c:pt idx="346">
                  <c:v>7435.513192837745</c:v>
                </c:pt>
                <c:pt idx="347">
                  <c:v>7456.8857515984173</c:v>
                </c:pt>
                <c:pt idx="348">
                  <c:v>7478.2583103590887</c:v>
                </c:pt>
                <c:pt idx="349">
                  <c:v>7499.630869119761</c:v>
                </c:pt>
                <c:pt idx="350">
                  <c:v>7521.0034278804324</c:v>
                </c:pt>
                <c:pt idx="351">
                  <c:v>7542.3759866411046</c:v>
                </c:pt>
                <c:pt idx="352">
                  <c:v>7563.748545401776</c:v>
                </c:pt>
                <c:pt idx="353">
                  <c:v>7585.1211041624483</c:v>
                </c:pt>
                <c:pt idx="354">
                  <c:v>7606.4936629231197</c:v>
                </c:pt>
                <c:pt idx="355">
                  <c:v>7627.866221683792</c:v>
                </c:pt>
                <c:pt idx="356">
                  <c:v>7649.2387804444634</c:v>
                </c:pt>
                <c:pt idx="357">
                  <c:v>7670.6113392051357</c:v>
                </c:pt>
                <c:pt idx="358">
                  <c:v>7691.983897965808</c:v>
                </c:pt>
                <c:pt idx="359">
                  <c:v>7713.3564567264793</c:v>
                </c:pt>
                <c:pt idx="360">
                  <c:v>7734.7290154871516</c:v>
                </c:pt>
                <c:pt idx="361">
                  <c:v>7756.101574247823</c:v>
                </c:pt>
                <c:pt idx="362">
                  <c:v>7777.4741330084953</c:v>
                </c:pt>
                <c:pt idx="363">
                  <c:v>7798.8466917691667</c:v>
                </c:pt>
                <c:pt idx="364">
                  <c:v>7820.219250529839</c:v>
                </c:pt>
                <c:pt idx="365">
                  <c:v>7841.5918092905104</c:v>
                </c:pt>
                <c:pt idx="366">
                  <c:v>7862.9643680511826</c:v>
                </c:pt>
                <c:pt idx="367">
                  <c:v>7884.336926811854</c:v>
                </c:pt>
                <c:pt idx="368">
                  <c:v>7905.7094855725263</c:v>
                </c:pt>
                <c:pt idx="369">
                  <c:v>7927.0820443331977</c:v>
                </c:pt>
                <c:pt idx="370">
                  <c:v>7948.45460309387</c:v>
                </c:pt>
                <c:pt idx="371">
                  <c:v>7969.8271618545423</c:v>
                </c:pt>
                <c:pt idx="372">
                  <c:v>7991.1997206152137</c:v>
                </c:pt>
                <c:pt idx="373">
                  <c:v>8012.572279375886</c:v>
                </c:pt>
                <c:pt idx="374">
                  <c:v>8033.9448381365573</c:v>
                </c:pt>
                <c:pt idx="375">
                  <c:v>8055.3173968972296</c:v>
                </c:pt>
                <c:pt idx="376">
                  <c:v>8076.689955657901</c:v>
                </c:pt>
                <c:pt idx="377">
                  <c:v>8098.0625144185733</c:v>
                </c:pt>
                <c:pt idx="378">
                  <c:v>8119.4350731792447</c:v>
                </c:pt>
                <c:pt idx="379">
                  <c:v>8140.807631939917</c:v>
                </c:pt>
                <c:pt idx="380">
                  <c:v>8162.1801907005884</c:v>
                </c:pt>
                <c:pt idx="381">
                  <c:v>8183.5527494612606</c:v>
                </c:pt>
                <c:pt idx="382">
                  <c:v>8204.9253082219329</c:v>
                </c:pt>
                <c:pt idx="383">
                  <c:v>8226.2978669826043</c:v>
                </c:pt>
                <c:pt idx="384">
                  <c:v>8247.6704257432757</c:v>
                </c:pt>
                <c:pt idx="385">
                  <c:v>8269.0429845039489</c:v>
                </c:pt>
                <c:pt idx="386">
                  <c:v>8290.4155432646203</c:v>
                </c:pt>
                <c:pt idx="387">
                  <c:v>8311.7881020252917</c:v>
                </c:pt>
                <c:pt idx="388">
                  <c:v>8333.160660785963</c:v>
                </c:pt>
                <c:pt idx="389">
                  <c:v>8354.5332195466362</c:v>
                </c:pt>
                <c:pt idx="390">
                  <c:v>8375.9057783073076</c:v>
                </c:pt>
                <c:pt idx="391">
                  <c:v>8397.278337067979</c:v>
                </c:pt>
                <c:pt idx="392">
                  <c:v>8418.6508958286504</c:v>
                </c:pt>
                <c:pt idx="393">
                  <c:v>8440.0234545893236</c:v>
                </c:pt>
                <c:pt idx="394">
                  <c:v>8461.396013349995</c:v>
                </c:pt>
                <c:pt idx="395">
                  <c:v>8482.7685721106664</c:v>
                </c:pt>
                <c:pt idx="396">
                  <c:v>8504.1411308713396</c:v>
                </c:pt>
                <c:pt idx="397">
                  <c:v>8525.5136896320109</c:v>
                </c:pt>
                <c:pt idx="398">
                  <c:v>8546.8862483926823</c:v>
                </c:pt>
                <c:pt idx="399">
                  <c:v>8568.2588071533537</c:v>
                </c:pt>
                <c:pt idx="400">
                  <c:v>8589.6313659140269</c:v>
                </c:pt>
                <c:pt idx="401">
                  <c:v>8611.0039246746983</c:v>
                </c:pt>
                <c:pt idx="402">
                  <c:v>8632.3764834353697</c:v>
                </c:pt>
                <c:pt idx="403">
                  <c:v>8653.749042196041</c:v>
                </c:pt>
                <c:pt idx="404">
                  <c:v>8675.1216009567142</c:v>
                </c:pt>
                <c:pt idx="405">
                  <c:v>8696.4941597173856</c:v>
                </c:pt>
                <c:pt idx="406">
                  <c:v>8717.866718478057</c:v>
                </c:pt>
                <c:pt idx="407">
                  <c:v>8739.2392772387302</c:v>
                </c:pt>
                <c:pt idx="408">
                  <c:v>8760.6118359994016</c:v>
                </c:pt>
                <c:pt idx="409">
                  <c:v>8781.984394760073</c:v>
                </c:pt>
                <c:pt idx="410">
                  <c:v>8803.3569535207444</c:v>
                </c:pt>
                <c:pt idx="411">
                  <c:v>8824.7295122814176</c:v>
                </c:pt>
                <c:pt idx="412">
                  <c:v>8846.1020710420889</c:v>
                </c:pt>
                <c:pt idx="413">
                  <c:v>8867.4746298027603</c:v>
                </c:pt>
                <c:pt idx="414">
                  <c:v>8888.8471885634317</c:v>
                </c:pt>
                <c:pt idx="415">
                  <c:v>8910.2197473241049</c:v>
                </c:pt>
                <c:pt idx="416">
                  <c:v>8931.5923060847763</c:v>
                </c:pt>
                <c:pt idx="417">
                  <c:v>8952.9648648454477</c:v>
                </c:pt>
                <c:pt idx="418">
                  <c:v>8974.3374236061209</c:v>
                </c:pt>
                <c:pt idx="419">
                  <c:v>8995.7099823667922</c:v>
                </c:pt>
                <c:pt idx="420">
                  <c:v>9017.0825411274636</c:v>
                </c:pt>
                <c:pt idx="421">
                  <c:v>9038.455099888135</c:v>
                </c:pt>
                <c:pt idx="422">
                  <c:v>9059.8276586488082</c:v>
                </c:pt>
                <c:pt idx="423">
                  <c:v>9081.2002174094796</c:v>
                </c:pt>
                <c:pt idx="424">
                  <c:v>9102.572776170151</c:v>
                </c:pt>
                <c:pt idx="425">
                  <c:v>9123.9453349308224</c:v>
                </c:pt>
                <c:pt idx="426">
                  <c:v>9145.3178936914956</c:v>
                </c:pt>
                <c:pt idx="427">
                  <c:v>9166.6904524521669</c:v>
                </c:pt>
                <c:pt idx="428">
                  <c:v>9188.0630112128383</c:v>
                </c:pt>
                <c:pt idx="429">
                  <c:v>9209.4355699735097</c:v>
                </c:pt>
                <c:pt idx="430">
                  <c:v>9230.8081287341829</c:v>
                </c:pt>
                <c:pt idx="431">
                  <c:v>9252.1806874948543</c:v>
                </c:pt>
                <c:pt idx="432">
                  <c:v>9273.5532462555257</c:v>
                </c:pt>
                <c:pt idx="433">
                  <c:v>9294.9258050161989</c:v>
                </c:pt>
                <c:pt idx="434">
                  <c:v>9316.2983637768702</c:v>
                </c:pt>
                <c:pt idx="435">
                  <c:v>9337.6709225375416</c:v>
                </c:pt>
                <c:pt idx="436">
                  <c:v>9359.043481298213</c:v>
                </c:pt>
                <c:pt idx="437">
                  <c:v>9380.4160400588862</c:v>
                </c:pt>
                <c:pt idx="438">
                  <c:v>9401.7885988195576</c:v>
                </c:pt>
                <c:pt idx="439">
                  <c:v>9423.161157580229</c:v>
                </c:pt>
                <c:pt idx="440">
                  <c:v>9444.5337163409004</c:v>
                </c:pt>
                <c:pt idx="441">
                  <c:v>9465.9062751015736</c:v>
                </c:pt>
                <c:pt idx="442">
                  <c:v>9487.2788338622449</c:v>
                </c:pt>
                <c:pt idx="443">
                  <c:v>9508.6513926229163</c:v>
                </c:pt>
                <c:pt idx="444">
                  <c:v>9530.0239513835895</c:v>
                </c:pt>
                <c:pt idx="445">
                  <c:v>9551.3965101442609</c:v>
                </c:pt>
                <c:pt idx="446">
                  <c:v>9572.7690689049323</c:v>
                </c:pt>
                <c:pt idx="447">
                  <c:v>9594.1416276656037</c:v>
                </c:pt>
                <c:pt idx="448">
                  <c:v>9615.5141864262769</c:v>
                </c:pt>
                <c:pt idx="449">
                  <c:v>9636.8867451869482</c:v>
                </c:pt>
                <c:pt idx="450">
                  <c:v>9658.2593039476196</c:v>
                </c:pt>
                <c:pt idx="451">
                  <c:v>9679.631862708291</c:v>
                </c:pt>
                <c:pt idx="452">
                  <c:v>9701.0044214689642</c:v>
                </c:pt>
                <c:pt idx="453">
                  <c:v>9722.3769802296356</c:v>
                </c:pt>
                <c:pt idx="454">
                  <c:v>9743.749538990307</c:v>
                </c:pt>
                <c:pt idx="455">
                  <c:v>9765.1220977509802</c:v>
                </c:pt>
                <c:pt idx="456">
                  <c:v>9786.4946565116516</c:v>
                </c:pt>
                <c:pt idx="457">
                  <c:v>9807.8672152723229</c:v>
                </c:pt>
                <c:pt idx="458">
                  <c:v>9829.2397740329943</c:v>
                </c:pt>
                <c:pt idx="459">
                  <c:v>9850.6123327936675</c:v>
                </c:pt>
                <c:pt idx="460">
                  <c:v>9871.9848915543389</c:v>
                </c:pt>
                <c:pt idx="461">
                  <c:v>9893.3574503150103</c:v>
                </c:pt>
                <c:pt idx="462">
                  <c:v>9914.7300090756817</c:v>
                </c:pt>
                <c:pt idx="463">
                  <c:v>9936.1025678363549</c:v>
                </c:pt>
                <c:pt idx="464">
                  <c:v>9957.4751265970262</c:v>
                </c:pt>
                <c:pt idx="465">
                  <c:v>9978.8476853576976</c:v>
                </c:pt>
                <c:pt idx="466">
                  <c:v>10000.220244118371</c:v>
                </c:pt>
                <c:pt idx="467">
                  <c:v>10021.592802879042</c:v>
                </c:pt>
                <c:pt idx="468">
                  <c:v>10042.965361639714</c:v>
                </c:pt>
                <c:pt idx="469">
                  <c:v>10064.337920400385</c:v>
                </c:pt>
                <c:pt idx="470">
                  <c:v>10085.710479161058</c:v>
                </c:pt>
                <c:pt idx="471">
                  <c:v>10107.08303792173</c:v>
                </c:pt>
                <c:pt idx="472">
                  <c:v>10128.455596682401</c:v>
                </c:pt>
                <c:pt idx="473">
                  <c:v>10149.828155443072</c:v>
                </c:pt>
                <c:pt idx="474">
                  <c:v>10171.200714203746</c:v>
                </c:pt>
                <c:pt idx="475">
                  <c:v>10192.573272964417</c:v>
                </c:pt>
                <c:pt idx="476">
                  <c:v>10213.945831725088</c:v>
                </c:pt>
                <c:pt idx="477">
                  <c:v>10235.31839048576</c:v>
                </c:pt>
                <c:pt idx="478">
                  <c:v>10256.690949246433</c:v>
                </c:pt>
                <c:pt idx="479">
                  <c:v>10278.063508007104</c:v>
                </c:pt>
                <c:pt idx="480">
                  <c:v>10299.436066767776</c:v>
                </c:pt>
                <c:pt idx="481">
                  <c:v>10320.808625528449</c:v>
                </c:pt>
                <c:pt idx="482">
                  <c:v>10342.18118428912</c:v>
                </c:pt>
                <c:pt idx="483">
                  <c:v>10363.553743049792</c:v>
                </c:pt>
                <c:pt idx="484">
                  <c:v>10384.926301810463</c:v>
                </c:pt>
                <c:pt idx="485">
                  <c:v>10406.298860571136</c:v>
                </c:pt>
                <c:pt idx="486">
                  <c:v>10427.671419331808</c:v>
                </c:pt>
                <c:pt idx="487">
                  <c:v>10449.043978092479</c:v>
                </c:pt>
                <c:pt idx="488">
                  <c:v>10470.41653685315</c:v>
                </c:pt>
                <c:pt idx="489">
                  <c:v>10491.789095613824</c:v>
                </c:pt>
                <c:pt idx="490">
                  <c:v>10513.161654374495</c:v>
                </c:pt>
                <c:pt idx="491">
                  <c:v>10534.534213135166</c:v>
                </c:pt>
                <c:pt idx="492">
                  <c:v>10555.906771895839</c:v>
                </c:pt>
                <c:pt idx="493">
                  <c:v>10577.279330656511</c:v>
                </c:pt>
                <c:pt idx="494">
                  <c:v>10598.651889417182</c:v>
                </c:pt>
                <c:pt idx="495">
                  <c:v>10620.024448177854</c:v>
                </c:pt>
                <c:pt idx="496">
                  <c:v>10641.397006938527</c:v>
                </c:pt>
                <c:pt idx="497">
                  <c:v>10662.769565699198</c:v>
                </c:pt>
                <c:pt idx="498">
                  <c:v>10684.14212445987</c:v>
                </c:pt>
                <c:pt idx="499">
                  <c:v>10705.514683220541</c:v>
                </c:pt>
                <c:pt idx="500">
                  <c:v>10726.887241981214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9-498E-81D4-8AB6502944B9}"/>
            </c:ext>
          </c:extLst>
        </c:ser>
        <c:ser>
          <c:idx val="1"/>
          <c:order val="1"/>
          <c:tx>
            <c:strRef>
              <c:f>'esfuerzos por FT'!$I$1</c:f>
              <c:strCache>
                <c:ptCount val="1"/>
                <c:pt idx="0">
                  <c:v>FAt</c:v>
                </c:pt>
              </c:strCache>
            </c:strRef>
          </c:tx>
          <c:spPr>
            <a:ln w="25400" cap="rnd">
              <a:solidFill>
                <a:srgbClr val="F12DE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FT'!$I$2:$I$502</c:f>
              <c:numCache>
                <c:formatCode>0.0</c:formatCode>
                <c:ptCount val="501"/>
                <c:pt idx="0">
                  <c:v>0</c:v>
                </c:pt>
                <c:pt idx="1">
                  <c:v>19.366406964057813</c:v>
                </c:pt>
                <c:pt idx="2">
                  <c:v>38.732813928115625</c:v>
                </c:pt>
                <c:pt idx="3">
                  <c:v>58.099220892173442</c:v>
                </c:pt>
                <c:pt idx="4">
                  <c:v>77.465627856231251</c:v>
                </c:pt>
                <c:pt idx="5">
                  <c:v>96.832034820289067</c:v>
                </c:pt>
                <c:pt idx="6">
                  <c:v>116.19844178434688</c:v>
                </c:pt>
                <c:pt idx="7">
                  <c:v>135.5648487484047</c:v>
                </c:pt>
                <c:pt idx="8">
                  <c:v>154.9312557124625</c:v>
                </c:pt>
                <c:pt idx="9">
                  <c:v>174.29766267652033</c:v>
                </c:pt>
                <c:pt idx="10">
                  <c:v>193.66406964057813</c:v>
                </c:pt>
                <c:pt idx="11">
                  <c:v>213.03047660463596</c:v>
                </c:pt>
                <c:pt idx="12">
                  <c:v>232.39688356869377</c:v>
                </c:pt>
                <c:pt idx="13">
                  <c:v>251.76329053275157</c:v>
                </c:pt>
                <c:pt idx="14">
                  <c:v>271.1296974968094</c:v>
                </c:pt>
                <c:pt idx="15">
                  <c:v>290.49610446086723</c:v>
                </c:pt>
                <c:pt idx="16">
                  <c:v>309.862511424925</c:v>
                </c:pt>
                <c:pt idx="17">
                  <c:v>329.22891838898283</c:v>
                </c:pt>
                <c:pt idx="18">
                  <c:v>348.59532535304066</c:v>
                </c:pt>
                <c:pt idx="19">
                  <c:v>367.96173231709849</c:v>
                </c:pt>
                <c:pt idx="20">
                  <c:v>387.32813928115627</c:v>
                </c:pt>
                <c:pt idx="21">
                  <c:v>406.6945462452141</c:v>
                </c:pt>
                <c:pt idx="22">
                  <c:v>426.06095320927193</c:v>
                </c:pt>
                <c:pt idx="23">
                  <c:v>445.4273601733297</c:v>
                </c:pt>
                <c:pt idx="24">
                  <c:v>464.79376713738753</c:v>
                </c:pt>
                <c:pt idx="25">
                  <c:v>484.16017410144536</c:v>
                </c:pt>
                <c:pt idx="26">
                  <c:v>503.52658106550314</c:v>
                </c:pt>
                <c:pt idx="27">
                  <c:v>522.89298802956102</c:v>
                </c:pt>
                <c:pt idx="28">
                  <c:v>542.2593949936188</c:v>
                </c:pt>
                <c:pt idx="29">
                  <c:v>561.62580195767657</c:v>
                </c:pt>
                <c:pt idx="30">
                  <c:v>580.99220892173446</c:v>
                </c:pt>
                <c:pt idx="31">
                  <c:v>600.35861588579223</c:v>
                </c:pt>
                <c:pt idx="32">
                  <c:v>619.72502284985001</c:v>
                </c:pt>
                <c:pt idx="33">
                  <c:v>639.09142981390789</c:v>
                </c:pt>
                <c:pt idx="34">
                  <c:v>658.45783677796567</c:v>
                </c:pt>
                <c:pt idx="35">
                  <c:v>677.82424374202344</c:v>
                </c:pt>
                <c:pt idx="36">
                  <c:v>697.19065070608133</c:v>
                </c:pt>
                <c:pt idx="37">
                  <c:v>716.5570576701391</c:v>
                </c:pt>
                <c:pt idx="38">
                  <c:v>735.92346463419699</c:v>
                </c:pt>
                <c:pt idx="39">
                  <c:v>755.28987159825476</c:v>
                </c:pt>
                <c:pt idx="40">
                  <c:v>774.65627856231254</c:v>
                </c:pt>
                <c:pt idx="41">
                  <c:v>794.02268552637042</c:v>
                </c:pt>
                <c:pt idx="42">
                  <c:v>813.3890924904282</c:v>
                </c:pt>
                <c:pt idx="43">
                  <c:v>832.75549945448597</c:v>
                </c:pt>
                <c:pt idx="44">
                  <c:v>852.12190641854386</c:v>
                </c:pt>
                <c:pt idx="45">
                  <c:v>871.48831338260163</c:v>
                </c:pt>
                <c:pt idx="46">
                  <c:v>890.85472034665941</c:v>
                </c:pt>
                <c:pt idx="47">
                  <c:v>910.22112731071729</c:v>
                </c:pt>
                <c:pt idx="48">
                  <c:v>929.58753427477507</c:v>
                </c:pt>
                <c:pt idx="49">
                  <c:v>948.95394123883284</c:v>
                </c:pt>
                <c:pt idx="50">
                  <c:v>968.32034820289073</c:v>
                </c:pt>
                <c:pt idx="51">
                  <c:v>987.6867551669485</c:v>
                </c:pt>
                <c:pt idx="52">
                  <c:v>1007.0531621310063</c:v>
                </c:pt>
                <c:pt idx="53">
                  <c:v>1026.4195690950642</c:v>
                </c:pt>
                <c:pt idx="54">
                  <c:v>1045.785976059122</c:v>
                </c:pt>
                <c:pt idx="55">
                  <c:v>1065.1523830231797</c:v>
                </c:pt>
                <c:pt idx="56">
                  <c:v>1084.5187899872376</c:v>
                </c:pt>
                <c:pt idx="57">
                  <c:v>1103.8851969512955</c:v>
                </c:pt>
                <c:pt idx="58">
                  <c:v>1123.2516039153531</c:v>
                </c:pt>
                <c:pt idx="59">
                  <c:v>1142.618010879411</c:v>
                </c:pt>
                <c:pt idx="60">
                  <c:v>1161.9844178434689</c:v>
                </c:pt>
                <c:pt idx="61">
                  <c:v>1181.3508248075266</c:v>
                </c:pt>
                <c:pt idx="62">
                  <c:v>1200.7172317715845</c:v>
                </c:pt>
                <c:pt idx="63">
                  <c:v>1220.0836387356424</c:v>
                </c:pt>
                <c:pt idx="64">
                  <c:v>1239.4500456997</c:v>
                </c:pt>
                <c:pt idx="65">
                  <c:v>1258.8164526637579</c:v>
                </c:pt>
                <c:pt idx="66">
                  <c:v>1278.1828596278158</c:v>
                </c:pt>
                <c:pt idx="67">
                  <c:v>1297.5492665918734</c:v>
                </c:pt>
                <c:pt idx="68">
                  <c:v>1316.9156735559313</c:v>
                </c:pt>
                <c:pt idx="69">
                  <c:v>1336.2820805199892</c:v>
                </c:pt>
                <c:pt idx="70">
                  <c:v>1355.6484874840469</c:v>
                </c:pt>
                <c:pt idx="71">
                  <c:v>1375.0148944481048</c:v>
                </c:pt>
                <c:pt idx="72">
                  <c:v>1394.3813014121627</c:v>
                </c:pt>
                <c:pt idx="73">
                  <c:v>1413.7477083762203</c:v>
                </c:pt>
                <c:pt idx="74">
                  <c:v>1433.1141153402782</c:v>
                </c:pt>
                <c:pt idx="75">
                  <c:v>1452.4805223043361</c:v>
                </c:pt>
                <c:pt idx="76">
                  <c:v>1471.846929268394</c:v>
                </c:pt>
                <c:pt idx="77">
                  <c:v>1491.2133362324516</c:v>
                </c:pt>
                <c:pt idx="78">
                  <c:v>1510.5797431965095</c:v>
                </c:pt>
                <c:pt idx="79">
                  <c:v>1529.9461501605674</c:v>
                </c:pt>
                <c:pt idx="80">
                  <c:v>1549.3125571246251</c:v>
                </c:pt>
                <c:pt idx="81">
                  <c:v>1568.678964088683</c:v>
                </c:pt>
                <c:pt idx="82">
                  <c:v>1588.0453710527408</c:v>
                </c:pt>
                <c:pt idx="83">
                  <c:v>1607.4117780167985</c:v>
                </c:pt>
                <c:pt idx="84">
                  <c:v>1626.7781849808564</c:v>
                </c:pt>
                <c:pt idx="85">
                  <c:v>1646.1445919449143</c:v>
                </c:pt>
                <c:pt idx="86">
                  <c:v>1665.5109989089719</c:v>
                </c:pt>
                <c:pt idx="87">
                  <c:v>1684.8774058730298</c:v>
                </c:pt>
                <c:pt idx="88">
                  <c:v>1704.2438128370877</c:v>
                </c:pt>
                <c:pt idx="89">
                  <c:v>1723.6102198011454</c:v>
                </c:pt>
                <c:pt idx="90">
                  <c:v>1742.9766267652033</c:v>
                </c:pt>
                <c:pt idx="91">
                  <c:v>1762.3430337292612</c:v>
                </c:pt>
                <c:pt idx="92">
                  <c:v>1781.7094406933188</c:v>
                </c:pt>
                <c:pt idx="93">
                  <c:v>1801.0758476573767</c:v>
                </c:pt>
                <c:pt idx="94">
                  <c:v>1820.4422546214346</c:v>
                </c:pt>
                <c:pt idx="95">
                  <c:v>1839.8086615854922</c:v>
                </c:pt>
                <c:pt idx="96">
                  <c:v>1859.1750685495501</c:v>
                </c:pt>
                <c:pt idx="97">
                  <c:v>1878.541475513608</c:v>
                </c:pt>
                <c:pt idx="98">
                  <c:v>1897.9078824776657</c:v>
                </c:pt>
                <c:pt idx="99">
                  <c:v>1917.2742894417236</c:v>
                </c:pt>
                <c:pt idx="100">
                  <c:v>1936.6406964057815</c:v>
                </c:pt>
                <c:pt idx="101">
                  <c:v>1956.0071033698391</c:v>
                </c:pt>
                <c:pt idx="102">
                  <c:v>1975.373510333897</c:v>
                </c:pt>
                <c:pt idx="103">
                  <c:v>1994.7399172979549</c:v>
                </c:pt>
                <c:pt idx="104">
                  <c:v>2014.1063242620125</c:v>
                </c:pt>
                <c:pt idx="105">
                  <c:v>2033.4727312260704</c:v>
                </c:pt>
                <c:pt idx="106">
                  <c:v>2052.8391381901283</c:v>
                </c:pt>
                <c:pt idx="107">
                  <c:v>2072.205545154186</c:v>
                </c:pt>
                <c:pt idx="108">
                  <c:v>2091.5719521182441</c:v>
                </c:pt>
                <c:pt idx="109">
                  <c:v>2110.9383590823018</c:v>
                </c:pt>
                <c:pt idx="110">
                  <c:v>2130.3047660463594</c:v>
                </c:pt>
                <c:pt idx="111">
                  <c:v>2149.6711730104175</c:v>
                </c:pt>
                <c:pt idx="112">
                  <c:v>2169.0375799744752</c:v>
                </c:pt>
                <c:pt idx="113">
                  <c:v>2188.4039869385329</c:v>
                </c:pt>
                <c:pt idx="114">
                  <c:v>2207.770393902591</c:v>
                </c:pt>
                <c:pt idx="115">
                  <c:v>2227.1368008666486</c:v>
                </c:pt>
                <c:pt idx="116">
                  <c:v>2246.5032078307063</c:v>
                </c:pt>
                <c:pt idx="117">
                  <c:v>2265.8696147947644</c:v>
                </c:pt>
                <c:pt idx="118">
                  <c:v>2285.2360217588221</c:v>
                </c:pt>
                <c:pt idx="119">
                  <c:v>2304.6024287228797</c:v>
                </c:pt>
                <c:pt idx="120">
                  <c:v>2323.9688356869378</c:v>
                </c:pt>
                <c:pt idx="121">
                  <c:v>2343.3352426509955</c:v>
                </c:pt>
                <c:pt idx="122">
                  <c:v>2362.7016496150532</c:v>
                </c:pt>
                <c:pt idx="123">
                  <c:v>2382.0680565791113</c:v>
                </c:pt>
                <c:pt idx="124">
                  <c:v>2401.4344635431689</c:v>
                </c:pt>
                <c:pt idx="125">
                  <c:v>2420.8008705072266</c:v>
                </c:pt>
                <c:pt idx="126">
                  <c:v>2440.1672774712847</c:v>
                </c:pt>
                <c:pt idx="127">
                  <c:v>2459.5336844353424</c:v>
                </c:pt>
                <c:pt idx="128">
                  <c:v>2478.9000913994</c:v>
                </c:pt>
                <c:pt idx="129">
                  <c:v>2498.2664983634581</c:v>
                </c:pt>
                <c:pt idx="130">
                  <c:v>2517.6329053275158</c:v>
                </c:pt>
                <c:pt idx="131">
                  <c:v>2536.9993122915735</c:v>
                </c:pt>
                <c:pt idx="132">
                  <c:v>2556.3657192556316</c:v>
                </c:pt>
                <c:pt idx="133">
                  <c:v>2575.7321262196892</c:v>
                </c:pt>
                <c:pt idx="134">
                  <c:v>2595.0985331837469</c:v>
                </c:pt>
                <c:pt idx="135">
                  <c:v>2614.464940147805</c:v>
                </c:pt>
                <c:pt idx="136">
                  <c:v>2633.8313471118627</c:v>
                </c:pt>
                <c:pt idx="137">
                  <c:v>2653.1977540759203</c:v>
                </c:pt>
                <c:pt idx="138">
                  <c:v>2672.5641610399784</c:v>
                </c:pt>
                <c:pt idx="139">
                  <c:v>2691.9305680040361</c:v>
                </c:pt>
                <c:pt idx="140">
                  <c:v>2711.2969749680938</c:v>
                </c:pt>
                <c:pt idx="141">
                  <c:v>2730.6633819321519</c:v>
                </c:pt>
                <c:pt idx="142">
                  <c:v>2750.0297888962095</c:v>
                </c:pt>
                <c:pt idx="143">
                  <c:v>2769.3961958602672</c:v>
                </c:pt>
                <c:pt idx="144">
                  <c:v>2788.7626028243253</c:v>
                </c:pt>
                <c:pt idx="145">
                  <c:v>2808.129009788383</c:v>
                </c:pt>
                <c:pt idx="146">
                  <c:v>2827.4954167524406</c:v>
                </c:pt>
                <c:pt idx="147">
                  <c:v>2846.8618237164987</c:v>
                </c:pt>
                <c:pt idx="148">
                  <c:v>2866.2282306805564</c:v>
                </c:pt>
                <c:pt idx="149">
                  <c:v>2885.5946376446141</c:v>
                </c:pt>
                <c:pt idx="150">
                  <c:v>2904.9610446086722</c:v>
                </c:pt>
                <c:pt idx="151">
                  <c:v>2924.3274515727298</c:v>
                </c:pt>
                <c:pt idx="152">
                  <c:v>2943.693858536788</c:v>
                </c:pt>
                <c:pt idx="153">
                  <c:v>2963.0602655008456</c:v>
                </c:pt>
                <c:pt idx="154">
                  <c:v>2982.4266724649033</c:v>
                </c:pt>
                <c:pt idx="155">
                  <c:v>3001.7930794289614</c:v>
                </c:pt>
                <c:pt idx="156">
                  <c:v>3021.1594863930191</c:v>
                </c:pt>
                <c:pt idx="157">
                  <c:v>3040.5258933570767</c:v>
                </c:pt>
                <c:pt idx="158">
                  <c:v>3059.8923003211348</c:v>
                </c:pt>
                <c:pt idx="159">
                  <c:v>3079.2587072851925</c:v>
                </c:pt>
                <c:pt idx="160">
                  <c:v>3098.6251142492501</c:v>
                </c:pt>
                <c:pt idx="161">
                  <c:v>3117.9915212133083</c:v>
                </c:pt>
                <c:pt idx="162">
                  <c:v>3137.3579281773659</c:v>
                </c:pt>
                <c:pt idx="163">
                  <c:v>3156.7243351414236</c:v>
                </c:pt>
                <c:pt idx="164">
                  <c:v>3176.0907421054817</c:v>
                </c:pt>
                <c:pt idx="165">
                  <c:v>3195.4571490695394</c:v>
                </c:pt>
                <c:pt idx="166">
                  <c:v>3214.823556033597</c:v>
                </c:pt>
                <c:pt idx="167">
                  <c:v>3234.1899629976551</c:v>
                </c:pt>
                <c:pt idx="168">
                  <c:v>3253.5563699617128</c:v>
                </c:pt>
                <c:pt idx="169">
                  <c:v>3272.9227769257704</c:v>
                </c:pt>
                <c:pt idx="170">
                  <c:v>3292.2891838898286</c:v>
                </c:pt>
                <c:pt idx="171">
                  <c:v>3311.6555908538862</c:v>
                </c:pt>
                <c:pt idx="172">
                  <c:v>3331.0219978179439</c:v>
                </c:pt>
                <c:pt idx="173">
                  <c:v>3350.388404782002</c:v>
                </c:pt>
                <c:pt idx="174">
                  <c:v>3369.7548117460597</c:v>
                </c:pt>
                <c:pt idx="175">
                  <c:v>3389.1212187101173</c:v>
                </c:pt>
                <c:pt idx="176">
                  <c:v>3408.4876256741754</c:v>
                </c:pt>
                <c:pt idx="177">
                  <c:v>3427.8540326382331</c:v>
                </c:pt>
                <c:pt idx="178">
                  <c:v>3447.2204396022908</c:v>
                </c:pt>
                <c:pt idx="179">
                  <c:v>3466.5868465663489</c:v>
                </c:pt>
                <c:pt idx="180">
                  <c:v>3485.9532535304065</c:v>
                </c:pt>
                <c:pt idx="181">
                  <c:v>3505.3196604944642</c:v>
                </c:pt>
                <c:pt idx="182">
                  <c:v>3524.6860674585223</c:v>
                </c:pt>
                <c:pt idx="183">
                  <c:v>3544.05247442258</c:v>
                </c:pt>
                <c:pt idx="184">
                  <c:v>3563.4188813866376</c:v>
                </c:pt>
                <c:pt idx="185">
                  <c:v>3582.7852883506957</c:v>
                </c:pt>
                <c:pt idx="186">
                  <c:v>3602.1516953147534</c:v>
                </c:pt>
                <c:pt idx="187">
                  <c:v>3621.5181022788111</c:v>
                </c:pt>
                <c:pt idx="188">
                  <c:v>3640.8845092428692</c:v>
                </c:pt>
                <c:pt idx="189">
                  <c:v>3660.2509162069268</c:v>
                </c:pt>
                <c:pt idx="190">
                  <c:v>3679.6173231709845</c:v>
                </c:pt>
                <c:pt idx="191">
                  <c:v>3698.9837301350426</c:v>
                </c:pt>
                <c:pt idx="192">
                  <c:v>3718.3501370991003</c:v>
                </c:pt>
                <c:pt idx="193">
                  <c:v>3737.7165440631579</c:v>
                </c:pt>
                <c:pt idx="194">
                  <c:v>3757.082951027216</c:v>
                </c:pt>
                <c:pt idx="195">
                  <c:v>3776.4493579912737</c:v>
                </c:pt>
                <c:pt idx="196">
                  <c:v>3795.8157649553314</c:v>
                </c:pt>
                <c:pt idx="197">
                  <c:v>3815.1821719193895</c:v>
                </c:pt>
                <c:pt idx="198">
                  <c:v>3834.5485788834471</c:v>
                </c:pt>
                <c:pt idx="199">
                  <c:v>3853.9149858475048</c:v>
                </c:pt>
                <c:pt idx="200">
                  <c:v>3873.2813928115629</c:v>
                </c:pt>
                <c:pt idx="201">
                  <c:v>3892.6477997756206</c:v>
                </c:pt>
                <c:pt idx="202">
                  <c:v>3912.0142067396782</c:v>
                </c:pt>
                <c:pt idx="203">
                  <c:v>3931.3806137037363</c:v>
                </c:pt>
                <c:pt idx="204">
                  <c:v>3950.747020667794</c:v>
                </c:pt>
                <c:pt idx="205">
                  <c:v>3970.1134276318517</c:v>
                </c:pt>
                <c:pt idx="206">
                  <c:v>3989.4798345959098</c:v>
                </c:pt>
                <c:pt idx="207">
                  <c:v>4008.8462415599674</c:v>
                </c:pt>
                <c:pt idx="208">
                  <c:v>4028.2126485240251</c:v>
                </c:pt>
                <c:pt idx="209">
                  <c:v>4047.5790554880832</c:v>
                </c:pt>
                <c:pt idx="210">
                  <c:v>4066.9454624521409</c:v>
                </c:pt>
                <c:pt idx="211">
                  <c:v>4086.311869416199</c:v>
                </c:pt>
                <c:pt idx="212">
                  <c:v>4105.6782763802566</c:v>
                </c:pt>
                <c:pt idx="213">
                  <c:v>4125.0446833443148</c:v>
                </c:pt>
                <c:pt idx="214">
                  <c:v>4144.411090308372</c:v>
                </c:pt>
                <c:pt idx="215">
                  <c:v>4163.7774972724301</c:v>
                </c:pt>
                <c:pt idx="216">
                  <c:v>4183.1439042364882</c:v>
                </c:pt>
                <c:pt idx="217">
                  <c:v>4202.5103112005454</c:v>
                </c:pt>
                <c:pt idx="218">
                  <c:v>4221.8767181646035</c:v>
                </c:pt>
                <c:pt idx="219">
                  <c:v>4241.2431251286616</c:v>
                </c:pt>
                <c:pt idx="220">
                  <c:v>4260.6095320927188</c:v>
                </c:pt>
                <c:pt idx="221">
                  <c:v>4279.975939056777</c:v>
                </c:pt>
                <c:pt idx="222">
                  <c:v>4299.3423460208351</c:v>
                </c:pt>
                <c:pt idx="223">
                  <c:v>4318.7087529848923</c:v>
                </c:pt>
                <c:pt idx="224">
                  <c:v>4338.0751599489504</c:v>
                </c:pt>
                <c:pt idx="225">
                  <c:v>4357.4415669130085</c:v>
                </c:pt>
                <c:pt idx="226">
                  <c:v>4376.8079738770657</c:v>
                </c:pt>
                <c:pt idx="227">
                  <c:v>4396.1743808411238</c:v>
                </c:pt>
                <c:pt idx="228">
                  <c:v>4415.5407878051819</c:v>
                </c:pt>
                <c:pt idx="229">
                  <c:v>4434.9071947692391</c:v>
                </c:pt>
                <c:pt idx="230">
                  <c:v>4454.2736017332973</c:v>
                </c:pt>
                <c:pt idx="231">
                  <c:v>4473.6400086973554</c:v>
                </c:pt>
                <c:pt idx="232">
                  <c:v>4493.0064156614126</c:v>
                </c:pt>
                <c:pt idx="233">
                  <c:v>4512.3728226254707</c:v>
                </c:pt>
                <c:pt idx="234">
                  <c:v>4531.7392295895288</c:v>
                </c:pt>
                <c:pt idx="235">
                  <c:v>4551.105636553586</c:v>
                </c:pt>
                <c:pt idx="236">
                  <c:v>4570.4720435176441</c:v>
                </c:pt>
                <c:pt idx="237">
                  <c:v>4589.8384504817022</c:v>
                </c:pt>
                <c:pt idx="238">
                  <c:v>4609.2048574457594</c:v>
                </c:pt>
                <c:pt idx="239">
                  <c:v>4628.5712644098176</c:v>
                </c:pt>
                <c:pt idx="240">
                  <c:v>4647.9376713738757</c:v>
                </c:pt>
                <c:pt idx="241">
                  <c:v>4667.3040783379329</c:v>
                </c:pt>
                <c:pt idx="242">
                  <c:v>4686.670485301991</c:v>
                </c:pt>
                <c:pt idx="243">
                  <c:v>4706.0368922660491</c:v>
                </c:pt>
                <c:pt idx="244">
                  <c:v>4725.4032992301063</c:v>
                </c:pt>
                <c:pt idx="245">
                  <c:v>4744.7697061941644</c:v>
                </c:pt>
                <c:pt idx="246">
                  <c:v>4764.1361131582225</c:v>
                </c:pt>
                <c:pt idx="247">
                  <c:v>4783.5025201222797</c:v>
                </c:pt>
                <c:pt idx="248">
                  <c:v>4802.8689270863379</c:v>
                </c:pt>
                <c:pt idx="249">
                  <c:v>4822.235334050396</c:v>
                </c:pt>
                <c:pt idx="250">
                  <c:v>4841.6017410144532</c:v>
                </c:pt>
                <c:pt idx="251">
                  <c:v>4860.9681479785113</c:v>
                </c:pt>
                <c:pt idx="252">
                  <c:v>4880.3345549425694</c:v>
                </c:pt>
                <c:pt idx="253">
                  <c:v>4899.7009619066266</c:v>
                </c:pt>
                <c:pt idx="254">
                  <c:v>4919.0673688706847</c:v>
                </c:pt>
                <c:pt idx="255">
                  <c:v>4938.4337758347428</c:v>
                </c:pt>
                <c:pt idx="256">
                  <c:v>4957.8001827988001</c:v>
                </c:pt>
                <c:pt idx="257">
                  <c:v>4977.1665897628582</c:v>
                </c:pt>
                <c:pt idx="258">
                  <c:v>4996.5329967269163</c:v>
                </c:pt>
                <c:pt idx="259">
                  <c:v>5015.8994036909735</c:v>
                </c:pt>
                <c:pt idx="260">
                  <c:v>5035.2658106550316</c:v>
                </c:pt>
                <c:pt idx="261">
                  <c:v>5054.6322176190897</c:v>
                </c:pt>
                <c:pt idx="262">
                  <c:v>5073.9986245831469</c:v>
                </c:pt>
                <c:pt idx="263">
                  <c:v>5093.365031547205</c:v>
                </c:pt>
                <c:pt idx="264">
                  <c:v>5112.7314385112631</c:v>
                </c:pt>
                <c:pt idx="265">
                  <c:v>5132.0978454753204</c:v>
                </c:pt>
                <c:pt idx="266">
                  <c:v>5151.4642524393785</c:v>
                </c:pt>
                <c:pt idx="267">
                  <c:v>5170.8306594034366</c:v>
                </c:pt>
                <c:pt idx="268">
                  <c:v>5190.1970663674938</c:v>
                </c:pt>
                <c:pt idx="269">
                  <c:v>5209.5634733315519</c:v>
                </c:pt>
                <c:pt idx="270">
                  <c:v>5228.92988029561</c:v>
                </c:pt>
                <c:pt idx="271">
                  <c:v>5248.2962872596672</c:v>
                </c:pt>
                <c:pt idx="272">
                  <c:v>5267.6626942237253</c:v>
                </c:pt>
                <c:pt idx="273">
                  <c:v>5287.0291011877835</c:v>
                </c:pt>
                <c:pt idx="274">
                  <c:v>5306.3955081518407</c:v>
                </c:pt>
                <c:pt idx="275">
                  <c:v>5325.7619151158988</c:v>
                </c:pt>
                <c:pt idx="276">
                  <c:v>5345.1283220799569</c:v>
                </c:pt>
                <c:pt idx="277">
                  <c:v>5364.4947290440141</c:v>
                </c:pt>
                <c:pt idx="278">
                  <c:v>5383.8611360080722</c:v>
                </c:pt>
                <c:pt idx="279">
                  <c:v>5403.2275429721303</c:v>
                </c:pt>
                <c:pt idx="280">
                  <c:v>5422.5939499361875</c:v>
                </c:pt>
                <c:pt idx="281">
                  <c:v>5441.9603569002456</c:v>
                </c:pt>
                <c:pt idx="282">
                  <c:v>5461.3267638643038</c:v>
                </c:pt>
                <c:pt idx="283">
                  <c:v>5480.693170828361</c:v>
                </c:pt>
                <c:pt idx="284">
                  <c:v>5500.0595777924191</c:v>
                </c:pt>
                <c:pt idx="285">
                  <c:v>5519.4259847564772</c:v>
                </c:pt>
                <c:pt idx="286">
                  <c:v>5538.7923917205344</c:v>
                </c:pt>
                <c:pt idx="287">
                  <c:v>5558.1587986845925</c:v>
                </c:pt>
                <c:pt idx="288">
                  <c:v>5577.5252056486506</c:v>
                </c:pt>
                <c:pt idx="289">
                  <c:v>5596.8916126127078</c:v>
                </c:pt>
                <c:pt idx="290">
                  <c:v>5616.2580195767659</c:v>
                </c:pt>
                <c:pt idx="291">
                  <c:v>5635.6244265408241</c:v>
                </c:pt>
                <c:pt idx="292">
                  <c:v>5654.9908335048813</c:v>
                </c:pt>
                <c:pt idx="293">
                  <c:v>5674.3572404689394</c:v>
                </c:pt>
                <c:pt idx="294">
                  <c:v>5693.7236474329975</c:v>
                </c:pt>
                <c:pt idx="295">
                  <c:v>5713.0900543970547</c:v>
                </c:pt>
                <c:pt idx="296">
                  <c:v>5732.4564613611128</c:v>
                </c:pt>
                <c:pt idx="297">
                  <c:v>5751.8228683251709</c:v>
                </c:pt>
                <c:pt idx="298">
                  <c:v>5771.1892752892281</c:v>
                </c:pt>
                <c:pt idx="299">
                  <c:v>5790.5556822532862</c:v>
                </c:pt>
                <c:pt idx="300">
                  <c:v>5809.9220892173444</c:v>
                </c:pt>
                <c:pt idx="301">
                  <c:v>5829.2884961814016</c:v>
                </c:pt>
                <c:pt idx="302">
                  <c:v>5848.6549031454597</c:v>
                </c:pt>
                <c:pt idx="303">
                  <c:v>5868.0213101095178</c:v>
                </c:pt>
                <c:pt idx="304">
                  <c:v>5887.3877170735759</c:v>
                </c:pt>
                <c:pt idx="305">
                  <c:v>5906.7541240376331</c:v>
                </c:pt>
                <c:pt idx="306">
                  <c:v>5926.1205310016912</c:v>
                </c:pt>
                <c:pt idx="307">
                  <c:v>5945.4869379657493</c:v>
                </c:pt>
                <c:pt idx="308">
                  <c:v>5964.8533449298066</c:v>
                </c:pt>
                <c:pt idx="309">
                  <c:v>5984.2197518938647</c:v>
                </c:pt>
                <c:pt idx="310">
                  <c:v>6003.5861588579228</c:v>
                </c:pt>
                <c:pt idx="311">
                  <c:v>6022.95256582198</c:v>
                </c:pt>
                <c:pt idx="312">
                  <c:v>6042.3189727860381</c:v>
                </c:pt>
                <c:pt idx="313">
                  <c:v>6061.6853797500962</c:v>
                </c:pt>
                <c:pt idx="314">
                  <c:v>6081.0517867141534</c:v>
                </c:pt>
                <c:pt idx="315">
                  <c:v>6100.4181936782115</c:v>
                </c:pt>
                <c:pt idx="316">
                  <c:v>6119.7846006422697</c:v>
                </c:pt>
                <c:pt idx="317">
                  <c:v>6139.1510076063269</c:v>
                </c:pt>
                <c:pt idx="318">
                  <c:v>6158.517414570385</c:v>
                </c:pt>
                <c:pt idx="319">
                  <c:v>6177.8838215344431</c:v>
                </c:pt>
                <c:pt idx="320">
                  <c:v>6197.2502284985003</c:v>
                </c:pt>
                <c:pt idx="321">
                  <c:v>6216.6166354625584</c:v>
                </c:pt>
                <c:pt idx="322">
                  <c:v>6235.9830424266165</c:v>
                </c:pt>
                <c:pt idx="323">
                  <c:v>6255.3494493906737</c:v>
                </c:pt>
                <c:pt idx="324">
                  <c:v>6274.7158563547318</c:v>
                </c:pt>
                <c:pt idx="325">
                  <c:v>6294.08226331879</c:v>
                </c:pt>
                <c:pt idx="326">
                  <c:v>6313.4486702828472</c:v>
                </c:pt>
                <c:pt idx="327">
                  <c:v>6332.8150772469053</c:v>
                </c:pt>
                <c:pt idx="328">
                  <c:v>6352.1814842109634</c:v>
                </c:pt>
                <c:pt idx="329">
                  <c:v>6371.5478911750206</c:v>
                </c:pt>
                <c:pt idx="330">
                  <c:v>6390.9142981390787</c:v>
                </c:pt>
                <c:pt idx="331">
                  <c:v>6410.2807051031368</c:v>
                </c:pt>
                <c:pt idx="332">
                  <c:v>6429.647112067194</c:v>
                </c:pt>
                <c:pt idx="333">
                  <c:v>6449.0135190312521</c:v>
                </c:pt>
                <c:pt idx="334">
                  <c:v>6468.3799259953103</c:v>
                </c:pt>
                <c:pt idx="335">
                  <c:v>6487.7463329593675</c:v>
                </c:pt>
                <c:pt idx="336">
                  <c:v>6507.1127399234256</c:v>
                </c:pt>
                <c:pt idx="337">
                  <c:v>6526.4791468874837</c:v>
                </c:pt>
                <c:pt idx="338">
                  <c:v>6545.8455538515409</c:v>
                </c:pt>
                <c:pt idx="339">
                  <c:v>6565.211960815599</c:v>
                </c:pt>
                <c:pt idx="340">
                  <c:v>6584.5783677796571</c:v>
                </c:pt>
                <c:pt idx="341">
                  <c:v>6603.9447747437143</c:v>
                </c:pt>
                <c:pt idx="342">
                  <c:v>6623.3111817077724</c:v>
                </c:pt>
                <c:pt idx="343">
                  <c:v>6642.6775886718306</c:v>
                </c:pt>
                <c:pt idx="344">
                  <c:v>6662.0439956358878</c:v>
                </c:pt>
                <c:pt idx="345">
                  <c:v>6681.4104025999459</c:v>
                </c:pt>
                <c:pt idx="346">
                  <c:v>6700.776809564004</c:v>
                </c:pt>
                <c:pt idx="347">
                  <c:v>6720.1432165280612</c:v>
                </c:pt>
                <c:pt idx="348">
                  <c:v>6739.5096234921193</c:v>
                </c:pt>
                <c:pt idx="349">
                  <c:v>6758.8760304561774</c:v>
                </c:pt>
                <c:pt idx="350">
                  <c:v>6778.2424374202346</c:v>
                </c:pt>
                <c:pt idx="351">
                  <c:v>6797.6088443842928</c:v>
                </c:pt>
                <c:pt idx="352">
                  <c:v>6816.9752513483509</c:v>
                </c:pt>
                <c:pt idx="353">
                  <c:v>6836.3416583124081</c:v>
                </c:pt>
                <c:pt idx="354">
                  <c:v>6855.7080652764662</c:v>
                </c:pt>
                <c:pt idx="355">
                  <c:v>6875.0744722405243</c:v>
                </c:pt>
                <c:pt idx="356">
                  <c:v>6894.4408792045815</c:v>
                </c:pt>
                <c:pt idx="357">
                  <c:v>6913.8072861686396</c:v>
                </c:pt>
                <c:pt idx="358">
                  <c:v>6933.1736931326977</c:v>
                </c:pt>
                <c:pt idx="359">
                  <c:v>6952.5401000967549</c:v>
                </c:pt>
                <c:pt idx="360">
                  <c:v>6971.9065070608131</c:v>
                </c:pt>
                <c:pt idx="361">
                  <c:v>6991.2729140248712</c:v>
                </c:pt>
                <c:pt idx="362">
                  <c:v>7010.6393209889284</c:v>
                </c:pt>
                <c:pt idx="363">
                  <c:v>7030.0057279529865</c:v>
                </c:pt>
                <c:pt idx="364">
                  <c:v>7049.3721349170446</c:v>
                </c:pt>
                <c:pt idx="365">
                  <c:v>7068.7385418811018</c:v>
                </c:pt>
                <c:pt idx="366">
                  <c:v>7088.1049488451599</c:v>
                </c:pt>
                <c:pt idx="367">
                  <c:v>7107.471355809218</c:v>
                </c:pt>
                <c:pt idx="368">
                  <c:v>7126.8377627732752</c:v>
                </c:pt>
                <c:pt idx="369">
                  <c:v>7146.2041697373334</c:v>
                </c:pt>
                <c:pt idx="370">
                  <c:v>7165.5705767013915</c:v>
                </c:pt>
                <c:pt idx="371">
                  <c:v>7184.9369836654487</c:v>
                </c:pt>
                <c:pt idx="372">
                  <c:v>7204.3033906295068</c:v>
                </c:pt>
                <c:pt idx="373">
                  <c:v>7223.6697975935649</c:v>
                </c:pt>
                <c:pt idx="374">
                  <c:v>7243.0362045576221</c:v>
                </c:pt>
                <c:pt idx="375">
                  <c:v>7262.4026115216802</c:v>
                </c:pt>
                <c:pt idx="376">
                  <c:v>7281.7690184857383</c:v>
                </c:pt>
                <c:pt idx="377">
                  <c:v>7301.1354254497955</c:v>
                </c:pt>
                <c:pt idx="378">
                  <c:v>7320.5018324138537</c:v>
                </c:pt>
                <c:pt idx="379">
                  <c:v>7339.8682393779118</c:v>
                </c:pt>
                <c:pt idx="380">
                  <c:v>7359.234646341969</c:v>
                </c:pt>
                <c:pt idx="381">
                  <c:v>7378.6010533060271</c:v>
                </c:pt>
                <c:pt idx="382">
                  <c:v>7397.9674602700852</c:v>
                </c:pt>
                <c:pt idx="383">
                  <c:v>7417.3338672341424</c:v>
                </c:pt>
                <c:pt idx="384">
                  <c:v>7436.7002741982005</c:v>
                </c:pt>
                <c:pt idx="385">
                  <c:v>7456.0666811622586</c:v>
                </c:pt>
                <c:pt idx="386">
                  <c:v>7475.4330881263159</c:v>
                </c:pt>
                <c:pt idx="387">
                  <c:v>7494.799495090374</c:v>
                </c:pt>
                <c:pt idx="388">
                  <c:v>7514.1659020544321</c:v>
                </c:pt>
                <c:pt idx="389">
                  <c:v>7533.5323090184893</c:v>
                </c:pt>
                <c:pt idx="390">
                  <c:v>7552.8987159825474</c:v>
                </c:pt>
                <c:pt idx="391">
                  <c:v>7572.2651229466055</c:v>
                </c:pt>
                <c:pt idx="392">
                  <c:v>7591.6315299106627</c:v>
                </c:pt>
                <c:pt idx="393">
                  <c:v>7610.9979368747208</c:v>
                </c:pt>
                <c:pt idx="394">
                  <c:v>7630.364343838779</c:v>
                </c:pt>
                <c:pt idx="395">
                  <c:v>7649.7307508028362</c:v>
                </c:pt>
                <c:pt idx="396">
                  <c:v>7669.0971577668943</c:v>
                </c:pt>
                <c:pt idx="397">
                  <c:v>7688.4635647309524</c:v>
                </c:pt>
                <c:pt idx="398">
                  <c:v>7707.8299716950096</c:v>
                </c:pt>
                <c:pt idx="399">
                  <c:v>7727.1963786590677</c:v>
                </c:pt>
                <c:pt idx="400">
                  <c:v>7746.5627856231258</c:v>
                </c:pt>
                <c:pt idx="401">
                  <c:v>7765.929192587183</c:v>
                </c:pt>
                <c:pt idx="402">
                  <c:v>7785.2955995512411</c:v>
                </c:pt>
                <c:pt idx="403">
                  <c:v>7804.6620065152993</c:v>
                </c:pt>
                <c:pt idx="404">
                  <c:v>7824.0284134793565</c:v>
                </c:pt>
                <c:pt idx="405">
                  <c:v>7843.3948204434146</c:v>
                </c:pt>
                <c:pt idx="406">
                  <c:v>7862.7612274074727</c:v>
                </c:pt>
                <c:pt idx="407">
                  <c:v>7882.1276343715299</c:v>
                </c:pt>
                <c:pt idx="408">
                  <c:v>7901.494041335588</c:v>
                </c:pt>
                <c:pt idx="409">
                  <c:v>7920.8604482996461</c:v>
                </c:pt>
                <c:pt idx="410">
                  <c:v>7940.2268552637033</c:v>
                </c:pt>
                <c:pt idx="411">
                  <c:v>7959.5932622277614</c:v>
                </c:pt>
                <c:pt idx="412">
                  <c:v>7978.9596691918196</c:v>
                </c:pt>
                <c:pt idx="413">
                  <c:v>7998.3260761558768</c:v>
                </c:pt>
                <c:pt idx="414">
                  <c:v>8017.6924831199349</c:v>
                </c:pt>
                <c:pt idx="415">
                  <c:v>8037.058890083993</c:v>
                </c:pt>
                <c:pt idx="416">
                  <c:v>8056.4252970480502</c:v>
                </c:pt>
                <c:pt idx="417">
                  <c:v>8075.7917040121083</c:v>
                </c:pt>
                <c:pt idx="418">
                  <c:v>8095.1581109761664</c:v>
                </c:pt>
                <c:pt idx="419">
                  <c:v>8114.5245179402236</c:v>
                </c:pt>
                <c:pt idx="420">
                  <c:v>8133.8909249042817</c:v>
                </c:pt>
                <c:pt idx="421">
                  <c:v>8153.2573318683399</c:v>
                </c:pt>
                <c:pt idx="422">
                  <c:v>8172.623738832398</c:v>
                </c:pt>
                <c:pt idx="423">
                  <c:v>8191.9901457964552</c:v>
                </c:pt>
                <c:pt idx="424">
                  <c:v>8211.3565527605133</c:v>
                </c:pt>
                <c:pt idx="425">
                  <c:v>8230.7229597245714</c:v>
                </c:pt>
                <c:pt idx="426">
                  <c:v>8250.0893666886295</c:v>
                </c:pt>
                <c:pt idx="427">
                  <c:v>8269.4557736526858</c:v>
                </c:pt>
                <c:pt idx="428">
                  <c:v>8288.8221806167439</c:v>
                </c:pt>
                <c:pt idx="429">
                  <c:v>8308.1885875808021</c:v>
                </c:pt>
                <c:pt idx="430">
                  <c:v>8327.5549945448602</c:v>
                </c:pt>
                <c:pt idx="431">
                  <c:v>8346.9214015089183</c:v>
                </c:pt>
                <c:pt idx="432">
                  <c:v>8366.2878084729764</c:v>
                </c:pt>
                <c:pt idx="433">
                  <c:v>8385.6542154370327</c:v>
                </c:pt>
                <c:pt idx="434">
                  <c:v>8405.0206224010908</c:v>
                </c:pt>
                <c:pt idx="435">
                  <c:v>8424.3870293651489</c:v>
                </c:pt>
                <c:pt idx="436">
                  <c:v>8443.753436329207</c:v>
                </c:pt>
                <c:pt idx="437">
                  <c:v>8463.1198432932651</c:v>
                </c:pt>
                <c:pt idx="438">
                  <c:v>8482.4862502573233</c:v>
                </c:pt>
                <c:pt idx="439">
                  <c:v>8501.8526572213796</c:v>
                </c:pt>
                <c:pt idx="440">
                  <c:v>8521.2190641854377</c:v>
                </c:pt>
                <c:pt idx="441">
                  <c:v>8540.5854711494958</c:v>
                </c:pt>
                <c:pt idx="442">
                  <c:v>8559.9518781135539</c:v>
                </c:pt>
                <c:pt idx="443">
                  <c:v>8579.318285077612</c:v>
                </c:pt>
                <c:pt idx="444">
                  <c:v>8598.6846920416701</c:v>
                </c:pt>
                <c:pt idx="445">
                  <c:v>8618.0510990057264</c:v>
                </c:pt>
                <c:pt idx="446">
                  <c:v>8637.4175059697845</c:v>
                </c:pt>
                <c:pt idx="447">
                  <c:v>8656.7839129338427</c:v>
                </c:pt>
                <c:pt idx="448">
                  <c:v>8676.1503198979008</c:v>
                </c:pt>
                <c:pt idx="449">
                  <c:v>8695.5167268619589</c:v>
                </c:pt>
                <c:pt idx="450">
                  <c:v>8714.883133826017</c:v>
                </c:pt>
                <c:pt idx="451">
                  <c:v>8734.2495407900733</c:v>
                </c:pt>
                <c:pt idx="452">
                  <c:v>8753.6159477541314</c:v>
                </c:pt>
                <c:pt idx="453">
                  <c:v>8772.9823547181895</c:v>
                </c:pt>
                <c:pt idx="454">
                  <c:v>8792.3487616822476</c:v>
                </c:pt>
                <c:pt idx="455">
                  <c:v>8811.7151686463058</c:v>
                </c:pt>
                <c:pt idx="456">
                  <c:v>8831.0815756103639</c:v>
                </c:pt>
                <c:pt idx="457">
                  <c:v>8850.4479825744202</c:v>
                </c:pt>
                <c:pt idx="458">
                  <c:v>8869.8143895384783</c:v>
                </c:pt>
                <c:pt idx="459">
                  <c:v>8889.1807965025364</c:v>
                </c:pt>
                <c:pt idx="460">
                  <c:v>8908.5472034665945</c:v>
                </c:pt>
                <c:pt idx="461">
                  <c:v>8927.9136104306526</c:v>
                </c:pt>
                <c:pt idx="462">
                  <c:v>8947.2800173947107</c:v>
                </c:pt>
                <c:pt idx="463">
                  <c:v>8966.646424358767</c:v>
                </c:pt>
                <c:pt idx="464">
                  <c:v>8986.0128313228251</c:v>
                </c:pt>
                <c:pt idx="465">
                  <c:v>9005.3792382868833</c:v>
                </c:pt>
                <c:pt idx="466">
                  <c:v>9024.7456452509414</c:v>
                </c:pt>
                <c:pt idx="467">
                  <c:v>9044.1120522149995</c:v>
                </c:pt>
                <c:pt idx="468">
                  <c:v>9063.4784591790576</c:v>
                </c:pt>
                <c:pt idx="469">
                  <c:v>9082.8448661431139</c:v>
                </c:pt>
                <c:pt idx="470">
                  <c:v>9102.211273107172</c:v>
                </c:pt>
                <c:pt idx="471">
                  <c:v>9121.5776800712301</c:v>
                </c:pt>
                <c:pt idx="472">
                  <c:v>9140.9440870352882</c:v>
                </c:pt>
                <c:pt idx="473">
                  <c:v>9160.3104939993464</c:v>
                </c:pt>
                <c:pt idx="474">
                  <c:v>9179.6769009634045</c:v>
                </c:pt>
                <c:pt idx="475">
                  <c:v>9199.0433079274608</c:v>
                </c:pt>
                <c:pt idx="476">
                  <c:v>9218.4097148915189</c:v>
                </c:pt>
                <c:pt idx="477">
                  <c:v>9237.776121855577</c:v>
                </c:pt>
                <c:pt idx="478">
                  <c:v>9257.1425288196351</c:v>
                </c:pt>
                <c:pt idx="479">
                  <c:v>9276.5089357836932</c:v>
                </c:pt>
                <c:pt idx="480">
                  <c:v>9295.8753427477513</c:v>
                </c:pt>
                <c:pt idx="481">
                  <c:v>9315.2417497118076</c:v>
                </c:pt>
                <c:pt idx="482">
                  <c:v>9334.6081566758658</c:v>
                </c:pt>
                <c:pt idx="483">
                  <c:v>9353.9745636399239</c:v>
                </c:pt>
                <c:pt idx="484">
                  <c:v>9373.340970603982</c:v>
                </c:pt>
                <c:pt idx="485">
                  <c:v>9392.7073775680401</c:v>
                </c:pt>
                <c:pt idx="486">
                  <c:v>9412.0737845320982</c:v>
                </c:pt>
                <c:pt idx="487">
                  <c:v>9431.4401914961563</c:v>
                </c:pt>
                <c:pt idx="488">
                  <c:v>9450.8065984602126</c:v>
                </c:pt>
                <c:pt idx="489">
                  <c:v>9470.1730054242707</c:v>
                </c:pt>
                <c:pt idx="490">
                  <c:v>9489.5394123883289</c:v>
                </c:pt>
                <c:pt idx="491">
                  <c:v>9508.905819352387</c:v>
                </c:pt>
                <c:pt idx="492">
                  <c:v>9528.2722263164451</c:v>
                </c:pt>
                <c:pt idx="493">
                  <c:v>9547.6386332805032</c:v>
                </c:pt>
                <c:pt idx="494">
                  <c:v>9567.0050402445595</c:v>
                </c:pt>
                <c:pt idx="495">
                  <c:v>9586.3714472086176</c:v>
                </c:pt>
                <c:pt idx="496">
                  <c:v>9605.7378541726757</c:v>
                </c:pt>
                <c:pt idx="497">
                  <c:v>9625.1042611367338</c:v>
                </c:pt>
                <c:pt idx="498">
                  <c:v>9644.470668100792</c:v>
                </c:pt>
                <c:pt idx="499">
                  <c:v>9663.8370750648501</c:v>
                </c:pt>
                <c:pt idx="500">
                  <c:v>9683.2034820289064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B9-498E-81D4-8AB6502944B9}"/>
            </c:ext>
          </c:extLst>
        </c:ser>
        <c:ser>
          <c:idx val="2"/>
          <c:order val="2"/>
          <c:tx>
            <c:strRef>
              <c:f>'esfuerzos por FT'!$J$1</c:f>
              <c:strCache>
                <c:ptCount val="1"/>
                <c:pt idx="0">
                  <c:v>FAr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FT'!$J$2:$J$502</c:f>
              <c:numCache>
                <c:formatCode>0.0</c:formatCode>
                <c:ptCount val="501"/>
                <c:pt idx="0">
                  <c:v>37.473390675424469</c:v>
                </c:pt>
                <c:pt idx="1">
                  <c:v>37.473390675424469</c:v>
                </c:pt>
                <c:pt idx="2">
                  <c:v>37.473390675424469</c:v>
                </c:pt>
                <c:pt idx="3">
                  <c:v>37.473390675424469</c:v>
                </c:pt>
                <c:pt idx="4">
                  <c:v>37.473390675424469</c:v>
                </c:pt>
                <c:pt idx="5">
                  <c:v>37.473390675424469</c:v>
                </c:pt>
                <c:pt idx="6">
                  <c:v>37.473390675424469</c:v>
                </c:pt>
                <c:pt idx="7">
                  <c:v>37.473390675424469</c:v>
                </c:pt>
                <c:pt idx="8">
                  <c:v>37.473390675424469</c:v>
                </c:pt>
                <c:pt idx="9">
                  <c:v>37.473390675424469</c:v>
                </c:pt>
                <c:pt idx="10">
                  <c:v>37.473390675424469</c:v>
                </c:pt>
                <c:pt idx="11">
                  <c:v>37.473390675424469</c:v>
                </c:pt>
                <c:pt idx="12">
                  <c:v>37.473390675424469</c:v>
                </c:pt>
                <c:pt idx="13">
                  <c:v>37.473390675424469</c:v>
                </c:pt>
                <c:pt idx="14">
                  <c:v>37.473390675424469</c:v>
                </c:pt>
                <c:pt idx="15">
                  <c:v>37.473390675424469</c:v>
                </c:pt>
                <c:pt idx="16">
                  <c:v>37.473390675424469</c:v>
                </c:pt>
                <c:pt idx="17">
                  <c:v>37.473390675424469</c:v>
                </c:pt>
                <c:pt idx="18">
                  <c:v>37.473390675424469</c:v>
                </c:pt>
                <c:pt idx="19">
                  <c:v>37.473390675424469</c:v>
                </c:pt>
                <c:pt idx="20">
                  <c:v>37.473390675424469</c:v>
                </c:pt>
                <c:pt idx="21">
                  <c:v>37.473390675424469</c:v>
                </c:pt>
                <c:pt idx="22">
                  <c:v>37.473390675424469</c:v>
                </c:pt>
                <c:pt idx="23">
                  <c:v>37.473390675424469</c:v>
                </c:pt>
                <c:pt idx="24">
                  <c:v>37.473390675424469</c:v>
                </c:pt>
                <c:pt idx="25">
                  <c:v>37.473390675424469</c:v>
                </c:pt>
                <c:pt idx="26">
                  <c:v>37.473390675424469</c:v>
                </c:pt>
                <c:pt idx="27">
                  <c:v>37.473390675424469</c:v>
                </c:pt>
                <c:pt idx="28">
                  <c:v>37.473390675424469</c:v>
                </c:pt>
                <c:pt idx="29">
                  <c:v>37.473390675424469</c:v>
                </c:pt>
                <c:pt idx="30">
                  <c:v>37.473390675424469</c:v>
                </c:pt>
                <c:pt idx="31">
                  <c:v>37.473390675424469</c:v>
                </c:pt>
                <c:pt idx="32">
                  <c:v>37.473390675424469</c:v>
                </c:pt>
                <c:pt idx="33">
                  <c:v>37.473390675424469</c:v>
                </c:pt>
                <c:pt idx="34">
                  <c:v>37.473390675424469</c:v>
                </c:pt>
                <c:pt idx="35">
                  <c:v>37.473390675424469</c:v>
                </c:pt>
                <c:pt idx="36">
                  <c:v>37.473390675424469</c:v>
                </c:pt>
                <c:pt idx="37">
                  <c:v>37.473390675424469</c:v>
                </c:pt>
                <c:pt idx="38">
                  <c:v>37.473390675424469</c:v>
                </c:pt>
                <c:pt idx="39">
                  <c:v>37.473390675424469</c:v>
                </c:pt>
                <c:pt idx="40">
                  <c:v>37.473390675424469</c:v>
                </c:pt>
                <c:pt idx="41">
                  <c:v>37.473390675424469</c:v>
                </c:pt>
                <c:pt idx="42">
                  <c:v>37.473390675424469</c:v>
                </c:pt>
                <c:pt idx="43">
                  <c:v>37.473390675424469</c:v>
                </c:pt>
                <c:pt idx="44">
                  <c:v>37.473390675424469</c:v>
                </c:pt>
                <c:pt idx="45">
                  <c:v>37.473390675424469</c:v>
                </c:pt>
                <c:pt idx="46">
                  <c:v>37.473390675424469</c:v>
                </c:pt>
                <c:pt idx="47">
                  <c:v>37.473390675424469</c:v>
                </c:pt>
                <c:pt idx="48">
                  <c:v>37.473390675424469</c:v>
                </c:pt>
                <c:pt idx="49">
                  <c:v>37.473390675424469</c:v>
                </c:pt>
                <c:pt idx="50">
                  <c:v>37.473390675424469</c:v>
                </c:pt>
                <c:pt idx="51">
                  <c:v>37.473390675424469</c:v>
                </c:pt>
                <c:pt idx="52">
                  <c:v>37.473390675424469</c:v>
                </c:pt>
                <c:pt idx="53">
                  <c:v>37.473390675424469</c:v>
                </c:pt>
                <c:pt idx="54">
                  <c:v>37.473390675424469</c:v>
                </c:pt>
                <c:pt idx="55">
                  <c:v>37.473390675424469</c:v>
                </c:pt>
                <c:pt idx="56">
                  <c:v>37.473390675424469</c:v>
                </c:pt>
                <c:pt idx="57">
                  <c:v>37.473390675424469</c:v>
                </c:pt>
                <c:pt idx="58">
                  <c:v>37.473390675424469</c:v>
                </c:pt>
                <c:pt idx="59">
                  <c:v>37.473390675424469</c:v>
                </c:pt>
                <c:pt idx="60">
                  <c:v>37.473390675424469</c:v>
                </c:pt>
                <c:pt idx="61">
                  <c:v>37.473390675424469</c:v>
                </c:pt>
                <c:pt idx="62">
                  <c:v>37.473390675424469</c:v>
                </c:pt>
                <c:pt idx="63">
                  <c:v>37.473390675424469</c:v>
                </c:pt>
                <c:pt idx="64">
                  <c:v>37.473390675424469</c:v>
                </c:pt>
                <c:pt idx="65">
                  <c:v>37.473390675424469</c:v>
                </c:pt>
                <c:pt idx="66">
                  <c:v>37.473390675424469</c:v>
                </c:pt>
                <c:pt idx="67">
                  <c:v>37.473390675424469</c:v>
                </c:pt>
                <c:pt idx="68">
                  <c:v>37.473390675424469</c:v>
                </c:pt>
                <c:pt idx="69">
                  <c:v>37.473390675424469</c:v>
                </c:pt>
                <c:pt idx="70">
                  <c:v>37.473390675424469</c:v>
                </c:pt>
                <c:pt idx="71">
                  <c:v>37.473390675424469</c:v>
                </c:pt>
                <c:pt idx="72">
                  <c:v>37.473390675424469</c:v>
                </c:pt>
                <c:pt idx="73">
                  <c:v>37.473390675424469</c:v>
                </c:pt>
                <c:pt idx="74">
                  <c:v>37.473390675424469</c:v>
                </c:pt>
                <c:pt idx="75">
                  <c:v>37.473390675424469</c:v>
                </c:pt>
                <c:pt idx="76">
                  <c:v>37.473390675424469</c:v>
                </c:pt>
                <c:pt idx="77">
                  <c:v>37.473390675424469</c:v>
                </c:pt>
                <c:pt idx="78">
                  <c:v>37.473390675424469</c:v>
                </c:pt>
                <c:pt idx="79">
                  <c:v>37.473390675424469</c:v>
                </c:pt>
                <c:pt idx="80">
                  <c:v>37.473390675424469</c:v>
                </c:pt>
                <c:pt idx="81">
                  <c:v>37.473390675424469</c:v>
                </c:pt>
                <c:pt idx="82">
                  <c:v>37.473390675424469</c:v>
                </c:pt>
                <c:pt idx="83">
                  <c:v>37.473390675424469</c:v>
                </c:pt>
                <c:pt idx="84">
                  <c:v>37.473390675424469</c:v>
                </c:pt>
                <c:pt idx="85">
                  <c:v>37.473390675424469</c:v>
                </c:pt>
                <c:pt idx="86">
                  <c:v>37.473390675424469</c:v>
                </c:pt>
                <c:pt idx="87">
                  <c:v>37.473390675424469</c:v>
                </c:pt>
                <c:pt idx="88">
                  <c:v>37.473390675424469</c:v>
                </c:pt>
                <c:pt idx="89">
                  <c:v>37.473390675424469</c:v>
                </c:pt>
                <c:pt idx="90">
                  <c:v>37.473390675424469</c:v>
                </c:pt>
                <c:pt idx="91">
                  <c:v>37.473390675424469</c:v>
                </c:pt>
                <c:pt idx="92">
                  <c:v>37.473390675424469</c:v>
                </c:pt>
                <c:pt idx="93">
                  <c:v>37.473390675424469</c:v>
                </c:pt>
                <c:pt idx="94">
                  <c:v>37.473390675424469</c:v>
                </c:pt>
                <c:pt idx="95">
                  <c:v>37.473390675424469</c:v>
                </c:pt>
                <c:pt idx="96">
                  <c:v>37.473390675424469</c:v>
                </c:pt>
                <c:pt idx="97">
                  <c:v>37.473390675424469</c:v>
                </c:pt>
                <c:pt idx="98">
                  <c:v>37.473390675424469</c:v>
                </c:pt>
                <c:pt idx="99">
                  <c:v>37.473390675424469</c:v>
                </c:pt>
                <c:pt idx="100">
                  <c:v>37.473390675424469</c:v>
                </c:pt>
                <c:pt idx="101">
                  <c:v>37.473390675424469</c:v>
                </c:pt>
                <c:pt idx="102">
                  <c:v>37.473390675424469</c:v>
                </c:pt>
                <c:pt idx="103">
                  <c:v>37.473390675424469</c:v>
                </c:pt>
                <c:pt idx="104">
                  <c:v>37.473390675424469</c:v>
                </c:pt>
                <c:pt idx="105">
                  <c:v>37.473390675424469</c:v>
                </c:pt>
                <c:pt idx="106">
                  <c:v>37.473390675424469</c:v>
                </c:pt>
                <c:pt idx="107">
                  <c:v>37.473390675424469</c:v>
                </c:pt>
                <c:pt idx="108">
                  <c:v>37.473390675424469</c:v>
                </c:pt>
                <c:pt idx="109">
                  <c:v>37.473390675424469</c:v>
                </c:pt>
                <c:pt idx="110">
                  <c:v>37.473390675424469</c:v>
                </c:pt>
                <c:pt idx="111">
                  <c:v>37.473390675424469</c:v>
                </c:pt>
                <c:pt idx="112">
                  <c:v>37.473390675424469</c:v>
                </c:pt>
                <c:pt idx="113">
                  <c:v>37.473390675424469</c:v>
                </c:pt>
                <c:pt idx="114">
                  <c:v>37.473390675424469</c:v>
                </c:pt>
                <c:pt idx="115">
                  <c:v>37.473390675424469</c:v>
                </c:pt>
                <c:pt idx="116">
                  <c:v>37.473390675424469</c:v>
                </c:pt>
                <c:pt idx="117">
                  <c:v>37.473390675424469</c:v>
                </c:pt>
                <c:pt idx="118">
                  <c:v>37.473390675424469</c:v>
                </c:pt>
                <c:pt idx="119">
                  <c:v>37.473390675424469</c:v>
                </c:pt>
                <c:pt idx="120">
                  <c:v>37.473390675424469</c:v>
                </c:pt>
                <c:pt idx="121">
                  <c:v>37.473390675424469</c:v>
                </c:pt>
                <c:pt idx="122">
                  <c:v>37.473390675424469</c:v>
                </c:pt>
                <c:pt idx="123">
                  <c:v>37.473390675424469</c:v>
                </c:pt>
                <c:pt idx="124">
                  <c:v>37.473390675424469</c:v>
                </c:pt>
                <c:pt idx="125">
                  <c:v>37.473390675424469</c:v>
                </c:pt>
                <c:pt idx="126">
                  <c:v>37.473390675424469</c:v>
                </c:pt>
                <c:pt idx="127">
                  <c:v>37.473390675424469</c:v>
                </c:pt>
                <c:pt idx="128">
                  <c:v>37.473390675424469</c:v>
                </c:pt>
                <c:pt idx="129">
                  <c:v>37.473390675424469</c:v>
                </c:pt>
                <c:pt idx="130">
                  <c:v>37.473390675424469</c:v>
                </c:pt>
                <c:pt idx="131">
                  <c:v>37.473390675424469</c:v>
                </c:pt>
                <c:pt idx="132">
                  <c:v>37.473390675424469</c:v>
                </c:pt>
                <c:pt idx="133">
                  <c:v>37.473390675424469</c:v>
                </c:pt>
                <c:pt idx="134">
                  <c:v>37.473390675424469</c:v>
                </c:pt>
                <c:pt idx="135">
                  <c:v>37.473390675424469</c:v>
                </c:pt>
                <c:pt idx="136">
                  <c:v>37.473390675424469</c:v>
                </c:pt>
                <c:pt idx="137">
                  <c:v>37.473390675424469</c:v>
                </c:pt>
                <c:pt idx="138">
                  <c:v>37.473390675424469</c:v>
                </c:pt>
                <c:pt idx="139">
                  <c:v>37.473390675424469</c:v>
                </c:pt>
                <c:pt idx="140">
                  <c:v>37.473390675424469</c:v>
                </c:pt>
                <c:pt idx="141">
                  <c:v>37.473390675424469</c:v>
                </c:pt>
                <c:pt idx="142">
                  <c:v>37.473390675424469</c:v>
                </c:pt>
                <c:pt idx="143">
                  <c:v>37.473390675424469</c:v>
                </c:pt>
                <c:pt idx="144">
                  <c:v>37.473390675424469</c:v>
                </c:pt>
                <c:pt idx="145">
                  <c:v>37.473390675424469</c:v>
                </c:pt>
                <c:pt idx="146">
                  <c:v>37.473390675424469</c:v>
                </c:pt>
                <c:pt idx="147">
                  <c:v>37.473390675424469</c:v>
                </c:pt>
                <c:pt idx="148">
                  <c:v>37.473390675424469</c:v>
                </c:pt>
                <c:pt idx="149">
                  <c:v>37.473390675424469</c:v>
                </c:pt>
                <c:pt idx="150">
                  <c:v>37.473390675424469</c:v>
                </c:pt>
                <c:pt idx="151">
                  <c:v>37.473390675424469</c:v>
                </c:pt>
                <c:pt idx="152">
                  <c:v>37.473390675424469</c:v>
                </c:pt>
                <c:pt idx="153">
                  <c:v>37.473390675424469</c:v>
                </c:pt>
                <c:pt idx="154">
                  <c:v>37.473390675424469</c:v>
                </c:pt>
                <c:pt idx="155">
                  <c:v>37.473390675424469</c:v>
                </c:pt>
                <c:pt idx="156">
                  <c:v>37.473390675424469</c:v>
                </c:pt>
                <c:pt idx="157">
                  <c:v>37.473390675424469</c:v>
                </c:pt>
                <c:pt idx="158">
                  <c:v>37.473390675424469</c:v>
                </c:pt>
                <c:pt idx="159">
                  <c:v>37.473390675424469</c:v>
                </c:pt>
                <c:pt idx="160">
                  <c:v>37.473390675424469</c:v>
                </c:pt>
                <c:pt idx="161">
                  <c:v>37.473390675424469</c:v>
                </c:pt>
                <c:pt idx="162">
                  <c:v>37.473390675424469</c:v>
                </c:pt>
                <c:pt idx="163">
                  <c:v>37.473390675424469</c:v>
                </c:pt>
                <c:pt idx="164">
                  <c:v>37.473390675424469</c:v>
                </c:pt>
                <c:pt idx="165">
                  <c:v>37.473390675424469</c:v>
                </c:pt>
                <c:pt idx="166">
                  <c:v>37.473390675424469</c:v>
                </c:pt>
                <c:pt idx="167">
                  <c:v>37.473390675424469</c:v>
                </c:pt>
                <c:pt idx="168">
                  <c:v>37.473390675424469</c:v>
                </c:pt>
                <c:pt idx="169">
                  <c:v>37.473390675424469</c:v>
                </c:pt>
                <c:pt idx="170">
                  <c:v>37.473390675424469</c:v>
                </c:pt>
                <c:pt idx="171">
                  <c:v>37.473390675424469</c:v>
                </c:pt>
                <c:pt idx="172">
                  <c:v>37.473390675424469</c:v>
                </c:pt>
                <c:pt idx="173">
                  <c:v>37.473390675424469</c:v>
                </c:pt>
                <c:pt idx="174">
                  <c:v>37.473390675424469</c:v>
                </c:pt>
                <c:pt idx="175">
                  <c:v>37.473390675424469</c:v>
                </c:pt>
                <c:pt idx="176">
                  <c:v>37.473390675424469</c:v>
                </c:pt>
                <c:pt idx="177">
                  <c:v>37.473390675424469</c:v>
                </c:pt>
                <c:pt idx="178">
                  <c:v>37.473390675424469</c:v>
                </c:pt>
                <c:pt idx="179">
                  <c:v>37.473390675424469</c:v>
                </c:pt>
                <c:pt idx="180">
                  <c:v>37.473390675424469</c:v>
                </c:pt>
                <c:pt idx="181">
                  <c:v>37.473390675424469</c:v>
                </c:pt>
                <c:pt idx="182">
                  <c:v>37.473390675424469</c:v>
                </c:pt>
                <c:pt idx="183">
                  <c:v>37.473390675424469</c:v>
                </c:pt>
                <c:pt idx="184">
                  <c:v>37.473390675424469</c:v>
                </c:pt>
                <c:pt idx="185">
                  <c:v>37.473390675424469</c:v>
                </c:pt>
                <c:pt idx="186">
                  <c:v>37.473390675424469</c:v>
                </c:pt>
                <c:pt idx="187">
                  <c:v>37.473390675424469</c:v>
                </c:pt>
                <c:pt idx="188">
                  <c:v>37.473390675424469</c:v>
                </c:pt>
                <c:pt idx="189">
                  <c:v>37.473390675424469</c:v>
                </c:pt>
                <c:pt idx="190">
                  <c:v>37.473390675424469</c:v>
                </c:pt>
                <c:pt idx="191">
                  <c:v>37.473390675424469</c:v>
                </c:pt>
                <c:pt idx="192">
                  <c:v>37.473390675424469</c:v>
                </c:pt>
                <c:pt idx="193">
                  <c:v>37.473390675424469</c:v>
                </c:pt>
                <c:pt idx="194">
                  <c:v>37.473390675424469</c:v>
                </c:pt>
                <c:pt idx="195">
                  <c:v>37.473390675424469</c:v>
                </c:pt>
                <c:pt idx="196">
                  <c:v>37.473390675424469</c:v>
                </c:pt>
                <c:pt idx="197">
                  <c:v>37.473390675424469</c:v>
                </c:pt>
                <c:pt idx="198">
                  <c:v>37.473390675424469</c:v>
                </c:pt>
                <c:pt idx="199">
                  <c:v>37.473390675424469</c:v>
                </c:pt>
                <c:pt idx="200">
                  <c:v>37.473390675424469</c:v>
                </c:pt>
                <c:pt idx="201">
                  <c:v>37.473390675424469</c:v>
                </c:pt>
                <c:pt idx="202">
                  <c:v>37.473390675424469</c:v>
                </c:pt>
                <c:pt idx="203">
                  <c:v>37.473390675424469</c:v>
                </c:pt>
                <c:pt idx="204">
                  <c:v>37.473390675424469</c:v>
                </c:pt>
                <c:pt idx="205">
                  <c:v>37.473390675424469</c:v>
                </c:pt>
                <c:pt idx="206">
                  <c:v>37.473390675424469</c:v>
                </c:pt>
                <c:pt idx="207">
                  <c:v>37.473390675424469</c:v>
                </c:pt>
                <c:pt idx="208">
                  <c:v>37.473390675424469</c:v>
                </c:pt>
                <c:pt idx="209">
                  <c:v>37.473390675424469</c:v>
                </c:pt>
                <c:pt idx="210">
                  <c:v>37.473390675424469</c:v>
                </c:pt>
                <c:pt idx="211">
                  <c:v>37.473390675424469</c:v>
                </c:pt>
                <c:pt idx="212">
                  <c:v>37.473390675424469</c:v>
                </c:pt>
                <c:pt idx="213">
                  <c:v>37.473390675424469</c:v>
                </c:pt>
                <c:pt idx="214">
                  <c:v>37.473390675424469</c:v>
                </c:pt>
                <c:pt idx="215">
                  <c:v>37.473390675424469</c:v>
                </c:pt>
                <c:pt idx="216">
                  <c:v>37.473390675424469</c:v>
                </c:pt>
                <c:pt idx="217">
                  <c:v>37.473390675424469</c:v>
                </c:pt>
                <c:pt idx="218">
                  <c:v>37.473390675424469</c:v>
                </c:pt>
                <c:pt idx="219">
                  <c:v>37.473390675424469</c:v>
                </c:pt>
                <c:pt idx="220">
                  <c:v>37.473390675424469</c:v>
                </c:pt>
                <c:pt idx="221">
                  <c:v>37.473390675424469</c:v>
                </c:pt>
                <c:pt idx="222">
                  <c:v>37.473390675424469</c:v>
                </c:pt>
                <c:pt idx="223">
                  <c:v>37.473390675424469</c:v>
                </c:pt>
                <c:pt idx="224">
                  <c:v>37.473390675424469</c:v>
                </c:pt>
                <c:pt idx="225">
                  <c:v>37.473390675424469</c:v>
                </c:pt>
                <c:pt idx="226">
                  <c:v>37.473390675424469</c:v>
                </c:pt>
                <c:pt idx="227">
                  <c:v>37.473390675424469</c:v>
                </c:pt>
                <c:pt idx="228">
                  <c:v>37.473390675424469</c:v>
                </c:pt>
                <c:pt idx="229">
                  <c:v>37.473390675424469</c:v>
                </c:pt>
                <c:pt idx="230">
                  <c:v>37.473390675424469</c:v>
                </c:pt>
                <c:pt idx="231">
                  <c:v>37.473390675424469</c:v>
                </c:pt>
                <c:pt idx="232">
                  <c:v>37.473390675424469</c:v>
                </c:pt>
                <c:pt idx="233">
                  <c:v>37.473390675424469</c:v>
                </c:pt>
                <c:pt idx="234">
                  <c:v>37.473390675424469</c:v>
                </c:pt>
                <c:pt idx="235">
                  <c:v>37.473390675424469</c:v>
                </c:pt>
                <c:pt idx="236">
                  <c:v>37.473390675424469</c:v>
                </c:pt>
                <c:pt idx="237">
                  <c:v>37.473390675424469</c:v>
                </c:pt>
                <c:pt idx="238">
                  <c:v>37.473390675424469</c:v>
                </c:pt>
                <c:pt idx="239">
                  <c:v>37.473390675424469</c:v>
                </c:pt>
                <c:pt idx="240">
                  <c:v>37.473390675424469</c:v>
                </c:pt>
                <c:pt idx="241">
                  <c:v>37.473390675424469</c:v>
                </c:pt>
                <c:pt idx="242">
                  <c:v>37.473390675424469</c:v>
                </c:pt>
                <c:pt idx="243">
                  <c:v>37.473390675424469</c:v>
                </c:pt>
                <c:pt idx="244">
                  <c:v>37.473390675424469</c:v>
                </c:pt>
                <c:pt idx="245">
                  <c:v>37.473390675424469</c:v>
                </c:pt>
                <c:pt idx="246">
                  <c:v>37.473390675424469</c:v>
                </c:pt>
                <c:pt idx="247">
                  <c:v>37.473390675424469</c:v>
                </c:pt>
                <c:pt idx="248">
                  <c:v>37.473390675424469</c:v>
                </c:pt>
                <c:pt idx="249">
                  <c:v>37.473390675424469</c:v>
                </c:pt>
                <c:pt idx="250">
                  <c:v>37.473390675424469</c:v>
                </c:pt>
                <c:pt idx="251">
                  <c:v>37.473390675424469</c:v>
                </c:pt>
                <c:pt idx="252">
                  <c:v>37.473390675424469</c:v>
                </c:pt>
                <c:pt idx="253">
                  <c:v>37.473390675424469</c:v>
                </c:pt>
                <c:pt idx="254">
                  <c:v>37.473390675424469</c:v>
                </c:pt>
                <c:pt idx="255">
                  <c:v>37.473390675424469</c:v>
                </c:pt>
                <c:pt idx="256">
                  <c:v>37.473390675424469</c:v>
                </c:pt>
                <c:pt idx="257">
                  <c:v>37.473390675424469</c:v>
                </c:pt>
                <c:pt idx="258">
                  <c:v>37.473390675424469</c:v>
                </c:pt>
                <c:pt idx="259">
                  <c:v>37.473390675424469</c:v>
                </c:pt>
                <c:pt idx="260">
                  <c:v>37.473390675424469</c:v>
                </c:pt>
                <c:pt idx="261">
                  <c:v>37.473390675424469</c:v>
                </c:pt>
                <c:pt idx="262">
                  <c:v>37.473390675424469</c:v>
                </c:pt>
                <c:pt idx="263">
                  <c:v>37.473390675424469</c:v>
                </c:pt>
                <c:pt idx="264">
                  <c:v>37.473390675424469</c:v>
                </c:pt>
                <c:pt idx="265">
                  <c:v>37.473390675424469</c:v>
                </c:pt>
                <c:pt idx="266">
                  <c:v>37.473390675424469</c:v>
                </c:pt>
                <c:pt idx="267">
                  <c:v>37.473390675424469</c:v>
                </c:pt>
                <c:pt idx="268">
                  <c:v>37.473390675424469</c:v>
                </c:pt>
                <c:pt idx="269">
                  <c:v>37.473390675424469</c:v>
                </c:pt>
                <c:pt idx="270">
                  <c:v>37.473390675424469</c:v>
                </c:pt>
                <c:pt idx="271">
                  <c:v>37.473390675424469</c:v>
                </c:pt>
                <c:pt idx="272">
                  <c:v>37.473390675424469</c:v>
                </c:pt>
                <c:pt idx="273">
                  <c:v>37.473390675424469</c:v>
                </c:pt>
                <c:pt idx="274">
                  <c:v>37.473390675424469</c:v>
                </c:pt>
                <c:pt idx="275">
                  <c:v>37.473390675424469</c:v>
                </c:pt>
                <c:pt idx="276">
                  <c:v>37.473390675424469</c:v>
                </c:pt>
                <c:pt idx="277">
                  <c:v>37.473390675424469</c:v>
                </c:pt>
                <c:pt idx="278">
                  <c:v>37.473390675424469</c:v>
                </c:pt>
                <c:pt idx="279">
                  <c:v>37.473390675424469</c:v>
                </c:pt>
                <c:pt idx="280">
                  <c:v>37.473390675424469</c:v>
                </c:pt>
                <c:pt idx="281">
                  <c:v>37.473390675424469</c:v>
                </c:pt>
                <c:pt idx="282">
                  <c:v>37.473390675424469</c:v>
                </c:pt>
                <c:pt idx="283">
                  <c:v>37.473390675424469</c:v>
                </c:pt>
                <c:pt idx="284">
                  <c:v>37.473390675424469</c:v>
                </c:pt>
                <c:pt idx="285">
                  <c:v>37.473390675424469</c:v>
                </c:pt>
                <c:pt idx="286">
                  <c:v>37.473390675424469</c:v>
                </c:pt>
                <c:pt idx="287">
                  <c:v>37.473390675424469</c:v>
                </c:pt>
                <c:pt idx="288">
                  <c:v>37.473390675424469</c:v>
                </c:pt>
                <c:pt idx="289">
                  <c:v>37.473390675424469</c:v>
                </c:pt>
                <c:pt idx="290">
                  <c:v>37.473390675424469</c:v>
                </c:pt>
                <c:pt idx="291">
                  <c:v>37.473390675424469</c:v>
                </c:pt>
                <c:pt idx="292">
                  <c:v>37.473390675424469</c:v>
                </c:pt>
                <c:pt idx="293">
                  <c:v>37.473390675424469</c:v>
                </c:pt>
                <c:pt idx="294">
                  <c:v>37.473390675424469</c:v>
                </c:pt>
                <c:pt idx="295">
                  <c:v>37.473390675424469</c:v>
                </c:pt>
                <c:pt idx="296">
                  <c:v>37.473390675424469</c:v>
                </c:pt>
                <c:pt idx="297">
                  <c:v>37.473390675424469</c:v>
                </c:pt>
                <c:pt idx="298">
                  <c:v>37.473390675424469</c:v>
                </c:pt>
                <c:pt idx="299">
                  <c:v>37.473390675424469</c:v>
                </c:pt>
                <c:pt idx="300">
                  <c:v>37.473390675424469</c:v>
                </c:pt>
                <c:pt idx="301">
                  <c:v>37.473390675424469</c:v>
                </c:pt>
                <c:pt idx="302">
                  <c:v>37.473390675424469</c:v>
                </c:pt>
                <c:pt idx="303">
                  <c:v>37.473390675424469</c:v>
                </c:pt>
                <c:pt idx="304">
                  <c:v>37.473390675424469</c:v>
                </c:pt>
                <c:pt idx="305">
                  <c:v>37.473390675424469</c:v>
                </c:pt>
                <c:pt idx="306">
                  <c:v>37.473390675424469</c:v>
                </c:pt>
                <c:pt idx="307">
                  <c:v>37.473390675424469</c:v>
                </c:pt>
                <c:pt idx="308">
                  <c:v>37.473390675424469</c:v>
                </c:pt>
                <c:pt idx="309">
                  <c:v>37.473390675424469</c:v>
                </c:pt>
                <c:pt idx="310">
                  <c:v>37.473390675424469</c:v>
                </c:pt>
                <c:pt idx="311">
                  <c:v>37.473390675424469</c:v>
                </c:pt>
                <c:pt idx="312">
                  <c:v>37.473390675424469</c:v>
                </c:pt>
                <c:pt idx="313">
                  <c:v>37.473390675424469</c:v>
                </c:pt>
                <c:pt idx="314">
                  <c:v>37.473390675424469</c:v>
                </c:pt>
                <c:pt idx="315">
                  <c:v>37.473390675424469</c:v>
                </c:pt>
                <c:pt idx="316">
                  <c:v>37.473390675424469</c:v>
                </c:pt>
                <c:pt idx="317">
                  <c:v>37.473390675424469</c:v>
                </c:pt>
                <c:pt idx="318">
                  <c:v>37.473390675424469</c:v>
                </c:pt>
                <c:pt idx="319">
                  <c:v>37.473390675424469</c:v>
                </c:pt>
                <c:pt idx="320">
                  <c:v>37.473390675424469</c:v>
                </c:pt>
                <c:pt idx="321">
                  <c:v>37.473390675424469</c:v>
                </c:pt>
                <c:pt idx="322">
                  <c:v>37.473390675424469</c:v>
                </c:pt>
                <c:pt idx="323">
                  <c:v>37.473390675424469</c:v>
                </c:pt>
                <c:pt idx="324">
                  <c:v>37.473390675424469</c:v>
                </c:pt>
                <c:pt idx="325">
                  <c:v>37.473390675424469</c:v>
                </c:pt>
                <c:pt idx="326">
                  <c:v>37.473390675424469</c:v>
                </c:pt>
                <c:pt idx="327">
                  <c:v>37.473390675424469</c:v>
                </c:pt>
                <c:pt idx="328">
                  <c:v>37.473390675424469</c:v>
                </c:pt>
                <c:pt idx="329">
                  <c:v>37.473390675424469</c:v>
                </c:pt>
                <c:pt idx="330">
                  <c:v>37.473390675424469</c:v>
                </c:pt>
                <c:pt idx="331">
                  <c:v>37.473390675424469</c:v>
                </c:pt>
                <c:pt idx="332">
                  <c:v>37.473390675424469</c:v>
                </c:pt>
                <c:pt idx="333">
                  <c:v>37.473390675424469</c:v>
                </c:pt>
                <c:pt idx="334">
                  <c:v>37.473390675424469</c:v>
                </c:pt>
                <c:pt idx="335">
                  <c:v>37.473390675424469</c:v>
                </c:pt>
                <c:pt idx="336">
                  <c:v>37.473390675424469</c:v>
                </c:pt>
                <c:pt idx="337">
                  <c:v>37.473390675424469</c:v>
                </c:pt>
                <c:pt idx="338">
                  <c:v>37.473390675424469</c:v>
                </c:pt>
                <c:pt idx="339">
                  <c:v>37.473390675424469</c:v>
                </c:pt>
                <c:pt idx="340">
                  <c:v>37.473390675424469</c:v>
                </c:pt>
                <c:pt idx="341">
                  <c:v>37.473390675424469</c:v>
                </c:pt>
                <c:pt idx="342">
                  <c:v>37.473390675424469</c:v>
                </c:pt>
                <c:pt idx="343">
                  <c:v>37.473390675424469</c:v>
                </c:pt>
                <c:pt idx="344">
                  <c:v>37.473390675424469</c:v>
                </c:pt>
                <c:pt idx="345">
                  <c:v>37.473390675424469</c:v>
                </c:pt>
                <c:pt idx="346">
                  <c:v>37.473390675424469</c:v>
                </c:pt>
                <c:pt idx="347">
                  <c:v>37.473390675424469</c:v>
                </c:pt>
                <c:pt idx="348">
                  <c:v>37.473390675424469</c:v>
                </c:pt>
                <c:pt idx="349">
                  <c:v>37.473390675424469</c:v>
                </c:pt>
                <c:pt idx="350">
                  <c:v>37.473390675424469</c:v>
                </c:pt>
                <c:pt idx="351">
                  <c:v>37.473390675424469</c:v>
                </c:pt>
                <c:pt idx="352">
                  <c:v>37.473390675424469</c:v>
                </c:pt>
                <c:pt idx="353">
                  <c:v>37.473390675424469</c:v>
                </c:pt>
                <c:pt idx="354">
                  <c:v>37.473390675424469</c:v>
                </c:pt>
                <c:pt idx="355">
                  <c:v>37.473390675424469</c:v>
                </c:pt>
                <c:pt idx="356">
                  <c:v>37.473390675424469</c:v>
                </c:pt>
                <c:pt idx="357">
                  <c:v>37.473390675424469</c:v>
                </c:pt>
                <c:pt idx="358">
                  <c:v>37.473390675424469</c:v>
                </c:pt>
                <c:pt idx="359">
                  <c:v>37.473390675424469</c:v>
                </c:pt>
                <c:pt idx="360">
                  <c:v>37.473390675424469</c:v>
                </c:pt>
                <c:pt idx="361">
                  <c:v>37.473390675424469</c:v>
                </c:pt>
                <c:pt idx="362">
                  <c:v>37.473390675424469</c:v>
                </c:pt>
                <c:pt idx="363">
                  <c:v>37.473390675424469</c:v>
                </c:pt>
                <c:pt idx="364">
                  <c:v>37.473390675424469</c:v>
                </c:pt>
                <c:pt idx="365">
                  <c:v>37.473390675424469</c:v>
                </c:pt>
                <c:pt idx="366">
                  <c:v>37.473390675424469</c:v>
                </c:pt>
                <c:pt idx="367">
                  <c:v>37.473390675424469</c:v>
                </c:pt>
                <c:pt idx="368">
                  <c:v>37.473390675424469</c:v>
                </c:pt>
                <c:pt idx="369">
                  <c:v>37.473390675424469</c:v>
                </c:pt>
                <c:pt idx="370">
                  <c:v>37.473390675424469</c:v>
                </c:pt>
                <c:pt idx="371">
                  <c:v>37.473390675424469</c:v>
                </c:pt>
                <c:pt idx="372">
                  <c:v>37.473390675424469</c:v>
                </c:pt>
                <c:pt idx="373">
                  <c:v>37.473390675424469</c:v>
                </c:pt>
                <c:pt idx="374">
                  <c:v>37.473390675424469</c:v>
                </c:pt>
                <c:pt idx="375">
                  <c:v>37.473390675424469</c:v>
                </c:pt>
                <c:pt idx="376">
                  <c:v>37.473390675424469</c:v>
                </c:pt>
                <c:pt idx="377">
                  <c:v>37.473390675424469</c:v>
                </c:pt>
                <c:pt idx="378">
                  <c:v>37.473390675424469</c:v>
                </c:pt>
                <c:pt idx="379">
                  <c:v>37.473390675424469</c:v>
                </c:pt>
                <c:pt idx="380">
                  <c:v>37.473390675424469</c:v>
                </c:pt>
                <c:pt idx="381">
                  <c:v>37.473390675424469</c:v>
                </c:pt>
                <c:pt idx="382">
                  <c:v>37.473390675424469</c:v>
                </c:pt>
                <c:pt idx="383">
                  <c:v>37.473390675424469</c:v>
                </c:pt>
                <c:pt idx="384">
                  <c:v>37.473390675424469</c:v>
                </c:pt>
                <c:pt idx="385">
                  <c:v>37.473390675424469</c:v>
                </c:pt>
                <c:pt idx="386">
                  <c:v>37.473390675424469</c:v>
                </c:pt>
                <c:pt idx="387">
                  <c:v>37.473390675424469</c:v>
                </c:pt>
                <c:pt idx="388">
                  <c:v>37.473390675424469</c:v>
                </c:pt>
                <c:pt idx="389">
                  <c:v>37.473390675424469</c:v>
                </c:pt>
                <c:pt idx="390">
                  <c:v>37.473390675424469</c:v>
                </c:pt>
                <c:pt idx="391">
                  <c:v>37.473390675424469</c:v>
                </c:pt>
                <c:pt idx="392">
                  <c:v>37.473390675424469</c:v>
                </c:pt>
                <c:pt idx="393">
                  <c:v>37.473390675424469</c:v>
                </c:pt>
                <c:pt idx="394">
                  <c:v>37.473390675424469</c:v>
                </c:pt>
                <c:pt idx="395">
                  <c:v>37.473390675424469</c:v>
                </c:pt>
                <c:pt idx="396">
                  <c:v>37.473390675424469</c:v>
                </c:pt>
                <c:pt idx="397">
                  <c:v>37.473390675424469</c:v>
                </c:pt>
                <c:pt idx="398">
                  <c:v>37.473390675424469</c:v>
                </c:pt>
                <c:pt idx="399">
                  <c:v>37.473390675424469</c:v>
                </c:pt>
                <c:pt idx="400">
                  <c:v>37.473390675424469</c:v>
                </c:pt>
                <c:pt idx="401">
                  <c:v>37.473390675424469</c:v>
                </c:pt>
                <c:pt idx="402">
                  <c:v>37.473390675424469</c:v>
                </c:pt>
                <c:pt idx="403">
                  <c:v>37.473390675424469</c:v>
                </c:pt>
                <c:pt idx="404">
                  <c:v>37.473390675424469</c:v>
                </c:pt>
                <c:pt idx="405">
                  <c:v>37.473390675424469</c:v>
                </c:pt>
                <c:pt idx="406">
                  <c:v>37.473390675424469</c:v>
                </c:pt>
                <c:pt idx="407">
                  <c:v>37.473390675424469</c:v>
                </c:pt>
                <c:pt idx="408">
                  <c:v>37.473390675424469</c:v>
                </c:pt>
                <c:pt idx="409">
                  <c:v>37.473390675424469</c:v>
                </c:pt>
                <c:pt idx="410">
                  <c:v>37.473390675424469</c:v>
                </c:pt>
                <c:pt idx="411">
                  <c:v>37.473390675424469</c:v>
                </c:pt>
                <c:pt idx="412">
                  <c:v>37.473390675424469</c:v>
                </c:pt>
                <c:pt idx="413">
                  <c:v>37.473390675424469</c:v>
                </c:pt>
                <c:pt idx="414">
                  <c:v>37.473390675424469</c:v>
                </c:pt>
                <c:pt idx="415">
                  <c:v>37.473390675424469</c:v>
                </c:pt>
                <c:pt idx="416">
                  <c:v>37.473390675424469</c:v>
                </c:pt>
                <c:pt idx="417">
                  <c:v>37.473390675424469</c:v>
                </c:pt>
                <c:pt idx="418">
                  <c:v>37.473390675424469</c:v>
                </c:pt>
                <c:pt idx="419">
                  <c:v>37.473390675424469</c:v>
                </c:pt>
                <c:pt idx="420">
                  <c:v>37.473390675424469</c:v>
                </c:pt>
                <c:pt idx="421">
                  <c:v>37.473390675424469</c:v>
                </c:pt>
                <c:pt idx="422">
                  <c:v>37.473390675424469</c:v>
                </c:pt>
                <c:pt idx="423">
                  <c:v>37.473390675424469</c:v>
                </c:pt>
                <c:pt idx="424">
                  <c:v>37.473390675424469</c:v>
                </c:pt>
                <c:pt idx="425">
                  <c:v>37.473390675424469</c:v>
                </c:pt>
                <c:pt idx="426">
                  <c:v>37.473390675424469</c:v>
                </c:pt>
                <c:pt idx="427">
                  <c:v>37.473390675424469</c:v>
                </c:pt>
                <c:pt idx="428">
                  <c:v>37.473390675424469</c:v>
                </c:pt>
                <c:pt idx="429">
                  <c:v>37.473390675424469</c:v>
                </c:pt>
                <c:pt idx="430">
                  <c:v>37.473390675424469</c:v>
                </c:pt>
                <c:pt idx="431">
                  <c:v>37.473390675424469</c:v>
                </c:pt>
                <c:pt idx="432">
                  <c:v>37.473390675424469</c:v>
                </c:pt>
                <c:pt idx="433">
                  <c:v>37.473390675424469</c:v>
                </c:pt>
                <c:pt idx="434">
                  <c:v>37.473390675424469</c:v>
                </c:pt>
                <c:pt idx="435">
                  <c:v>37.473390675424469</c:v>
                </c:pt>
                <c:pt idx="436">
                  <c:v>37.473390675424469</c:v>
                </c:pt>
                <c:pt idx="437">
                  <c:v>37.473390675424469</c:v>
                </c:pt>
                <c:pt idx="438">
                  <c:v>37.473390675424469</c:v>
                </c:pt>
                <c:pt idx="439">
                  <c:v>37.473390675424469</c:v>
                </c:pt>
                <c:pt idx="440">
                  <c:v>37.473390675424469</c:v>
                </c:pt>
                <c:pt idx="441">
                  <c:v>37.473390675424469</c:v>
                </c:pt>
                <c:pt idx="442">
                  <c:v>37.473390675424469</c:v>
                </c:pt>
                <c:pt idx="443">
                  <c:v>37.473390675424469</c:v>
                </c:pt>
                <c:pt idx="444">
                  <c:v>37.473390675424469</c:v>
                </c:pt>
                <c:pt idx="445">
                  <c:v>37.473390675424469</c:v>
                </c:pt>
                <c:pt idx="446">
                  <c:v>37.473390675424469</c:v>
                </c:pt>
                <c:pt idx="447">
                  <c:v>37.473390675424469</c:v>
                </c:pt>
                <c:pt idx="448">
                  <c:v>37.473390675424469</c:v>
                </c:pt>
                <c:pt idx="449">
                  <c:v>37.473390675424469</c:v>
                </c:pt>
                <c:pt idx="450">
                  <c:v>37.473390675424469</c:v>
                </c:pt>
                <c:pt idx="451">
                  <c:v>37.473390675424469</c:v>
                </c:pt>
                <c:pt idx="452">
                  <c:v>37.473390675424469</c:v>
                </c:pt>
                <c:pt idx="453">
                  <c:v>37.473390675424469</c:v>
                </c:pt>
                <c:pt idx="454">
                  <c:v>37.473390675424469</c:v>
                </c:pt>
                <c:pt idx="455">
                  <c:v>37.473390675424469</c:v>
                </c:pt>
                <c:pt idx="456">
                  <c:v>37.473390675424469</c:v>
                </c:pt>
                <c:pt idx="457">
                  <c:v>37.473390675424469</c:v>
                </c:pt>
                <c:pt idx="458">
                  <c:v>37.473390675424469</c:v>
                </c:pt>
                <c:pt idx="459">
                  <c:v>37.473390675424469</c:v>
                </c:pt>
                <c:pt idx="460">
                  <c:v>37.473390675424469</c:v>
                </c:pt>
                <c:pt idx="461">
                  <c:v>37.473390675424469</c:v>
                </c:pt>
                <c:pt idx="462">
                  <c:v>37.473390675424469</c:v>
                </c:pt>
                <c:pt idx="463">
                  <c:v>37.473390675424469</c:v>
                </c:pt>
                <c:pt idx="464">
                  <c:v>37.473390675424469</c:v>
                </c:pt>
                <c:pt idx="465">
                  <c:v>37.473390675424469</c:v>
                </c:pt>
                <c:pt idx="466">
                  <c:v>37.473390675424469</c:v>
                </c:pt>
                <c:pt idx="467">
                  <c:v>37.473390675424469</c:v>
                </c:pt>
                <c:pt idx="468">
                  <c:v>37.473390675424469</c:v>
                </c:pt>
                <c:pt idx="469">
                  <c:v>37.473390675424469</c:v>
                </c:pt>
                <c:pt idx="470">
                  <c:v>37.473390675424469</c:v>
                </c:pt>
                <c:pt idx="471">
                  <c:v>37.473390675424469</c:v>
                </c:pt>
                <c:pt idx="472">
                  <c:v>37.473390675424469</c:v>
                </c:pt>
                <c:pt idx="473">
                  <c:v>37.473390675424469</c:v>
                </c:pt>
                <c:pt idx="474">
                  <c:v>37.473390675424469</c:v>
                </c:pt>
                <c:pt idx="475">
                  <c:v>37.473390675424469</c:v>
                </c:pt>
                <c:pt idx="476">
                  <c:v>37.473390675424469</c:v>
                </c:pt>
                <c:pt idx="477">
                  <c:v>37.473390675424469</c:v>
                </c:pt>
                <c:pt idx="478">
                  <c:v>37.473390675424469</c:v>
                </c:pt>
                <c:pt idx="479">
                  <c:v>37.473390675424469</c:v>
                </c:pt>
                <c:pt idx="480">
                  <c:v>37.473390675424469</c:v>
                </c:pt>
                <c:pt idx="481">
                  <c:v>37.473390675424469</c:v>
                </c:pt>
                <c:pt idx="482">
                  <c:v>37.473390675424469</c:v>
                </c:pt>
                <c:pt idx="483">
                  <c:v>37.473390675424469</c:v>
                </c:pt>
                <c:pt idx="484">
                  <c:v>37.473390675424469</c:v>
                </c:pt>
                <c:pt idx="485">
                  <c:v>37.473390675424469</c:v>
                </c:pt>
                <c:pt idx="486">
                  <c:v>37.473390675424469</c:v>
                </c:pt>
                <c:pt idx="487">
                  <c:v>37.473390675424469</c:v>
                </c:pt>
                <c:pt idx="488">
                  <c:v>37.473390675424469</c:v>
                </c:pt>
                <c:pt idx="489">
                  <c:v>37.473390675424469</c:v>
                </c:pt>
                <c:pt idx="490">
                  <c:v>37.473390675424469</c:v>
                </c:pt>
                <c:pt idx="491">
                  <c:v>37.473390675424469</c:v>
                </c:pt>
                <c:pt idx="492">
                  <c:v>37.473390675424469</c:v>
                </c:pt>
                <c:pt idx="493">
                  <c:v>37.473390675424469</c:v>
                </c:pt>
                <c:pt idx="494">
                  <c:v>37.473390675424469</c:v>
                </c:pt>
                <c:pt idx="495">
                  <c:v>37.473390675424469</c:v>
                </c:pt>
                <c:pt idx="496">
                  <c:v>37.473390675424469</c:v>
                </c:pt>
                <c:pt idx="497">
                  <c:v>37.473390675424469</c:v>
                </c:pt>
                <c:pt idx="498">
                  <c:v>37.473390675424469</c:v>
                </c:pt>
                <c:pt idx="499">
                  <c:v>37.473390675424469</c:v>
                </c:pt>
                <c:pt idx="500">
                  <c:v>37.473390675424469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9-498E-81D4-8AB6502944B9}"/>
            </c:ext>
          </c:extLst>
        </c:ser>
        <c:ser>
          <c:idx val="3"/>
          <c:order val="3"/>
          <c:tx>
            <c:strRef>
              <c:f>'esfuerzos por FT'!$M$1</c:f>
              <c:strCache>
                <c:ptCount val="1"/>
                <c:pt idx="0">
                  <c:v>FFMC</c:v>
                </c:pt>
              </c:strCache>
            </c:strRef>
          </c:tx>
          <c:spPr>
            <a:ln w="2540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FT'!$M$2:$M$502</c:f>
              <c:numCache>
                <c:formatCode>0.0</c:formatCode>
                <c:ptCount val="501"/>
                <c:pt idx="0">
                  <c:v>8.1215723290553132</c:v>
                </c:pt>
                <c:pt idx="1">
                  <c:v>12.396084081189688</c:v>
                </c:pt>
                <c:pt idx="2">
                  <c:v>16.670595833324064</c:v>
                </c:pt>
                <c:pt idx="3">
                  <c:v>20.945107585458437</c:v>
                </c:pt>
                <c:pt idx="4">
                  <c:v>25.219619337592814</c:v>
                </c:pt>
                <c:pt idx="5">
                  <c:v>29.49413108972719</c:v>
                </c:pt>
                <c:pt idx="6">
                  <c:v>33.768642841861563</c:v>
                </c:pt>
                <c:pt idx="7">
                  <c:v>38.043154593995936</c:v>
                </c:pt>
                <c:pt idx="8">
                  <c:v>42.317666346130316</c:v>
                </c:pt>
                <c:pt idx="9">
                  <c:v>46.592178098264689</c:v>
                </c:pt>
                <c:pt idx="10">
                  <c:v>50.866689850399062</c:v>
                </c:pt>
                <c:pt idx="11">
                  <c:v>55.141201602533435</c:v>
                </c:pt>
                <c:pt idx="12">
                  <c:v>59.415713354667815</c:v>
                </c:pt>
                <c:pt idx="13">
                  <c:v>63.690225106802188</c:v>
                </c:pt>
                <c:pt idx="14">
                  <c:v>67.964736858936561</c:v>
                </c:pt>
                <c:pt idx="15">
                  <c:v>72.239248611070934</c:v>
                </c:pt>
                <c:pt idx="16">
                  <c:v>76.513760363205321</c:v>
                </c:pt>
                <c:pt idx="17">
                  <c:v>80.78827211533968</c:v>
                </c:pt>
                <c:pt idx="18">
                  <c:v>85.062783867474067</c:v>
                </c:pt>
                <c:pt idx="19">
                  <c:v>89.33729561960844</c:v>
                </c:pt>
                <c:pt idx="20">
                  <c:v>93.611807371742813</c:v>
                </c:pt>
                <c:pt idx="21">
                  <c:v>97.886319123877186</c:v>
                </c:pt>
                <c:pt idx="22">
                  <c:v>102.16083087601157</c:v>
                </c:pt>
                <c:pt idx="23">
                  <c:v>106.43534262814595</c:v>
                </c:pt>
                <c:pt idx="24">
                  <c:v>110.70985438028032</c:v>
                </c:pt>
                <c:pt idx="25">
                  <c:v>114.98436613241468</c:v>
                </c:pt>
                <c:pt idx="26">
                  <c:v>119.25887788454907</c:v>
                </c:pt>
                <c:pt idx="27">
                  <c:v>123.53338963668344</c:v>
                </c:pt>
                <c:pt idx="28">
                  <c:v>127.80790138881781</c:v>
                </c:pt>
                <c:pt idx="29">
                  <c:v>132.08241314095218</c:v>
                </c:pt>
                <c:pt idx="30">
                  <c:v>136.35692489308656</c:v>
                </c:pt>
                <c:pt idx="31">
                  <c:v>140.63143664522093</c:v>
                </c:pt>
                <c:pt idx="32">
                  <c:v>144.90594839735533</c:v>
                </c:pt>
                <c:pt idx="33">
                  <c:v>149.18046014948968</c:v>
                </c:pt>
                <c:pt idx="34">
                  <c:v>153.45497190162405</c:v>
                </c:pt>
                <c:pt idx="35">
                  <c:v>157.72948365375845</c:v>
                </c:pt>
                <c:pt idx="36">
                  <c:v>162.00399540589282</c:v>
                </c:pt>
                <c:pt idx="37">
                  <c:v>166.2785071580272</c:v>
                </c:pt>
                <c:pt idx="38">
                  <c:v>170.55301891016157</c:v>
                </c:pt>
                <c:pt idx="39">
                  <c:v>174.82753066229594</c:v>
                </c:pt>
                <c:pt idx="40">
                  <c:v>179.10204241443031</c:v>
                </c:pt>
                <c:pt idx="41">
                  <c:v>183.37655416656469</c:v>
                </c:pt>
                <c:pt idx="42">
                  <c:v>187.65106591869906</c:v>
                </c:pt>
                <c:pt idx="43">
                  <c:v>191.92557767083343</c:v>
                </c:pt>
                <c:pt idx="44">
                  <c:v>196.20008942296784</c:v>
                </c:pt>
                <c:pt idx="45">
                  <c:v>200.47460117510218</c:v>
                </c:pt>
                <c:pt idx="46">
                  <c:v>204.74911292723655</c:v>
                </c:pt>
                <c:pt idx="47">
                  <c:v>209.02362467937093</c:v>
                </c:pt>
                <c:pt idx="48">
                  <c:v>213.29813643150533</c:v>
                </c:pt>
                <c:pt idx="49">
                  <c:v>217.5726481836397</c:v>
                </c:pt>
                <c:pt idx="50">
                  <c:v>221.84715993577407</c:v>
                </c:pt>
                <c:pt idx="51">
                  <c:v>226.12167168790845</c:v>
                </c:pt>
                <c:pt idx="52">
                  <c:v>230.39618344004282</c:v>
                </c:pt>
                <c:pt idx="53">
                  <c:v>234.67069519217716</c:v>
                </c:pt>
                <c:pt idx="54">
                  <c:v>238.94520694431159</c:v>
                </c:pt>
                <c:pt idx="55">
                  <c:v>243.21971869644597</c:v>
                </c:pt>
                <c:pt idx="56">
                  <c:v>247.49423044858031</c:v>
                </c:pt>
                <c:pt idx="57">
                  <c:v>251.76874220071468</c:v>
                </c:pt>
                <c:pt idx="58">
                  <c:v>256.04325395284906</c:v>
                </c:pt>
                <c:pt idx="59">
                  <c:v>260.3177657049834</c:v>
                </c:pt>
                <c:pt idx="60">
                  <c:v>264.59227745711786</c:v>
                </c:pt>
                <c:pt idx="61">
                  <c:v>268.8667892092522</c:v>
                </c:pt>
                <c:pt idx="62">
                  <c:v>273.14130096138655</c:v>
                </c:pt>
                <c:pt idx="63">
                  <c:v>277.41581271352095</c:v>
                </c:pt>
                <c:pt idx="64">
                  <c:v>281.69032446565529</c:v>
                </c:pt>
                <c:pt idx="65">
                  <c:v>285.9648362177897</c:v>
                </c:pt>
                <c:pt idx="66">
                  <c:v>290.2393479699241</c:v>
                </c:pt>
                <c:pt idx="67">
                  <c:v>294.51385972205844</c:v>
                </c:pt>
                <c:pt idx="68">
                  <c:v>298.78837147419284</c:v>
                </c:pt>
                <c:pt idx="69">
                  <c:v>303.06288322632719</c:v>
                </c:pt>
                <c:pt idx="70">
                  <c:v>307.33739497846159</c:v>
                </c:pt>
                <c:pt idx="71">
                  <c:v>311.61190673059593</c:v>
                </c:pt>
                <c:pt idx="72">
                  <c:v>315.88641848273033</c:v>
                </c:pt>
                <c:pt idx="73">
                  <c:v>320.16093023486474</c:v>
                </c:pt>
                <c:pt idx="74">
                  <c:v>324.43544198699908</c:v>
                </c:pt>
                <c:pt idx="75">
                  <c:v>328.70995373913343</c:v>
                </c:pt>
                <c:pt idx="76">
                  <c:v>332.98446549126783</c:v>
                </c:pt>
                <c:pt idx="77">
                  <c:v>337.25897724340217</c:v>
                </c:pt>
                <c:pt idx="78">
                  <c:v>341.53348899553657</c:v>
                </c:pt>
                <c:pt idx="79">
                  <c:v>345.80800074767097</c:v>
                </c:pt>
                <c:pt idx="80">
                  <c:v>350.08251249980532</c:v>
                </c:pt>
                <c:pt idx="81">
                  <c:v>354.35702425193972</c:v>
                </c:pt>
                <c:pt idx="82">
                  <c:v>358.63153600407406</c:v>
                </c:pt>
                <c:pt idx="83">
                  <c:v>362.90604775620841</c:v>
                </c:pt>
                <c:pt idx="84">
                  <c:v>367.18055950834287</c:v>
                </c:pt>
                <c:pt idx="85">
                  <c:v>371.45507126047721</c:v>
                </c:pt>
                <c:pt idx="86">
                  <c:v>375.72958301261156</c:v>
                </c:pt>
                <c:pt idx="87">
                  <c:v>380.00409476474596</c:v>
                </c:pt>
                <c:pt idx="88">
                  <c:v>384.2786065168803</c:v>
                </c:pt>
                <c:pt idx="89">
                  <c:v>388.5531182690147</c:v>
                </c:pt>
                <c:pt idx="90">
                  <c:v>392.8276300211491</c:v>
                </c:pt>
                <c:pt idx="91">
                  <c:v>397.10214177328345</c:v>
                </c:pt>
                <c:pt idx="92">
                  <c:v>401.37665352541785</c:v>
                </c:pt>
                <c:pt idx="93">
                  <c:v>405.6511652775522</c:v>
                </c:pt>
                <c:pt idx="94">
                  <c:v>409.92567702968654</c:v>
                </c:pt>
                <c:pt idx="95">
                  <c:v>414.20018878182094</c:v>
                </c:pt>
                <c:pt idx="96">
                  <c:v>418.47470053395529</c:v>
                </c:pt>
                <c:pt idx="97">
                  <c:v>422.74921228608969</c:v>
                </c:pt>
                <c:pt idx="98">
                  <c:v>427.02372403822403</c:v>
                </c:pt>
                <c:pt idx="99">
                  <c:v>431.29823579035849</c:v>
                </c:pt>
                <c:pt idx="100">
                  <c:v>435.57274754249283</c:v>
                </c:pt>
                <c:pt idx="101">
                  <c:v>439.84725929462724</c:v>
                </c:pt>
                <c:pt idx="102">
                  <c:v>444.12177104676158</c:v>
                </c:pt>
                <c:pt idx="103">
                  <c:v>448.39628279889598</c:v>
                </c:pt>
                <c:pt idx="104">
                  <c:v>452.67079455103033</c:v>
                </c:pt>
                <c:pt idx="105">
                  <c:v>456.94530630316467</c:v>
                </c:pt>
                <c:pt idx="106">
                  <c:v>461.21981805529907</c:v>
                </c:pt>
                <c:pt idx="107">
                  <c:v>465.49432980743342</c:v>
                </c:pt>
                <c:pt idx="108">
                  <c:v>469.76884155956782</c:v>
                </c:pt>
                <c:pt idx="109">
                  <c:v>474.04335331170216</c:v>
                </c:pt>
                <c:pt idx="110">
                  <c:v>478.31786506383651</c:v>
                </c:pt>
                <c:pt idx="111">
                  <c:v>482.59237681597097</c:v>
                </c:pt>
                <c:pt idx="112">
                  <c:v>486.86688856810537</c:v>
                </c:pt>
                <c:pt idx="113">
                  <c:v>491.14140032023971</c:v>
                </c:pt>
                <c:pt idx="114">
                  <c:v>495.41591207237411</c:v>
                </c:pt>
                <c:pt idx="115">
                  <c:v>499.69042382450846</c:v>
                </c:pt>
                <c:pt idx="116">
                  <c:v>503.9649355766428</c:v>
                </c:pt>
                <c:pt idx="117">
                  <c:v>508.2394473287772</c:v>
                </c:pt>
                <c:pt idx="118">
                  <c:v>512.5139590809116</c:v>
                </c:pt>
                <c:pt idx="119">
                  <c:v>516.78847083304595</c:v>
                </c:pt>
                <c:pt idx="120">
                  <c:v>521.06298258518029</c:v>
                </c:pt>
                <c:pt idx="121">
                  <c:v>525.33749433731464</c:v>
                </c:pt>
                <c:pt idx="122">
                  <c:v>529.61200608944898</c:v>
                </c:pt>
                <c:pt idx="123">
                  <c:v>533.88651784158344</c:v>
                </c:pt>
                <c:pt idx="124">
                  <c:v>538.1610295937179</c:v>
                </c:pt>
                <c:pt idx="125">
                  <c:v>542.43554134585224</c:v>
                </c:pt>
                <c:pt idx="126">
                  <c:v>546.71005309798659</c:v>
                </c:pt>
                <c:pt idx="127">
                  <c:v>550.98456485012093</c:v>
                </c:pt>
                <c:pt idx="128">
                  <c:v>555.25907660225528</c:v>
                </c:pt>
                <c:pt idx="129">
                  <c:v>559.53358835438974</c:v>
                </c:pt>
                <c:pt idx="130">
                  <c:v>563.80810010652408</c:v>
                </c:pt>
                <c:pt idx="131">
                  <c:v>568.08261185865842</c:v>
                </c:pt>
                <c:pt idx="132">
                  <c:v>572.35712361079277</c:v>
                </c:pt>
                <c:pt idx="133">
                  <c:v>576.63163536292711</c:v>
                </c:pt>
                <c:pt idx="134">
                  <c:v>580.90614711506157</c:v>
                </c:pt>
                <c:pt idx="135">
                  <c:v>585.18065886719603</c:v>
                </c:pt>
                <c:pt idx="136">
                  <c:v>589.45517061933037</c:v>
                </c:pt>
                <c:pt idx="137">
                  <c:v>593.72968237146472</c:v>
                </c:pt>
                <c:pt idx="138">
                  <c:v>598.00419412359906</c:v>
                </c:pt>
                <c:pt idx="139">
                  <c:v>602.27870587573341</c:v>
                </c:pt>
                <c:pt idx="140">
                  <c:v>606.55321762786787</c:v>
                </c:pt>
                <c:pt idx="141">
                  <c:v>610.82772938000221</c:v>
                </c:pt>
                <c:pt idx="142">
                  <c:v>615.10224113213656</c:v>
                </c:pt>
                <c:pt idx="143">
                  <c:v>619.3767528842709</c:v>
                </c:pt>
                <c:pt idx="144">
                  <c:v>623.65126463640536</c:v>
                </c:pt>
                <c:pt idx="145">
                  <c:v>627.9257763885397</c:v>
                </c:pt>
                <c:pt idx="146">
                  <c:v>632.20028814067405</c:v>
                </c:pt>
                <c:pt idx="147">
                  <c:v>636.47479989280851</c:v>
                </c:pt>
                <c:pt idx="148">
                  <c:v>640.74931164494285</c:v>
                </c:pt>
                <c:pt idx="149">
                  <c:v>645.02382339707719</c:v>
                </c:pt>
                <c:pt idx="150">
                  <c:v>649.29833514921165</c:v>
                </c:pt>
                <c:pt idx="151">
                  <c:v>653.572846901346</c:v>
                </c:pt>
                <c:pt idx="152">
                  <c:v>657.84735865348034</c:v>
                </c:pt>
                <c:pt idx="153">
                  <c:v>662.12187040561469</c:v>
                </c:pt>
                <c:pt idx="154">
                  <c:v>666.39638215774903</c:v>
                </c:pt>
                <c:pt idx="155">
                  <c:v>670.67089390988349</c:v>
                </c:pt>
                <c:pt idx="156">
                  <c:v>674.94540566201783</c:v>
                </c:pt>
                <c:pt idx="157">
                  <c:v>679.21991741415218</c:v>
                </c:pt>
                <c:pt idx="158">
                  <c:v>683.49442916628652</c:v>
                </c:pt>
                <c:pt idx="159">
                  <c:v>687.76894091842098</c:v>
                </c:pt>
                <c:pt idx="160">
                  <c:v>692.04345267055533</c:v>
                </c:pt>
                <c:pt idx="161">
                  <c:v>696.31796442268978</c:v>
                </c:pt>
                <c:pt idx="162">
                  <c:v>700.59247617482413</c:v>
                </c:pt>
                <c:pt idx="163">
                  <c:v>704.86698792695847</c:v>
                </c:pt>
                <c:pt idx="164">
                  <c:v>709.14149967909282</c:v>
                </c:pt>
                <c:pt idx="165">
                  <c:v>713.41601143122716</c:v>
                </c:pt>
                <c:pt idx="166">
                  <c:v>717.69052318336162</c:v>
                </c:pt>
                <c:pt idx="167">
                  <c:v>721.96503493549596</c:v>
                </c:pt>
                <c:pt idx="168">
                  <c:v>726.23954668763031</c:v>
                </c:pt>
                <c:pt idx="169">
                  <c:v>730.51405843976465</c:v>
                </c:pt>
                <c:pt idx="170">
                  <c:v>734.788570191899</c:v>
                </c:pt>
                <c:pt idx="171">
                  <c:v>739.06308194403346</c:v>
                </c:pt>
                <c:pt idx="172">
                  <c:v>743.33759369616791</c:v>
                </c:pt>
                <c:pt idx="173">
                  <c:v>747.61210544830226</c:v>
                </c:pt>
                <c:pt idx="174">
                  <c:v>751.8866172004366</c:v>
                </c:pt>
                <c:pt idx="175">
                  <c:v>756.16112895257095</c:v>
                </c:pt>
                <c:pt idx="176">
                  <c:v>760.43564070470529</c:v>
                </c:pt>
                <c:pt idx="177">
                  <c:v>764.71015245683975</c:v>
                </c:pt>
                <c:pt idx="178">
                  <c:v>768.9846642089741</c:v>
                </c:pt>
                <c:pt idx="179">
                  <c:v>773.25917596110844</c:v>
                </c:pt>
                <c:pt idx="180">
                  <c:v>777.53368771324278</c:v>
                </c:pt>
                <c:pt idx="181">
                  <c:v>781.80819946537713</c:v>
                </c:pt>
                <c:pt idx="182">
                  <c:v>786.08271121751159</c:v>
                </c:pt>
                <c:pt idx="183">
                  <c:v>790.35722296964605</c:v>
                </c:pt>
                <c:pt idx="184">
                  <c:v>794.63173472178039</c:v>
                </c:pt>
                <c:pt idx="185">
                  <c:v>798.90624647391473</c:v>
                </c:pt>
                <c:pt idx="186">
                  <c:v>803.18075822604908</c:v>
                </c:pt>
                <c:pt idx="187">
                  <c:v>807.45526997818342</c:v>
                </c:pt>
                <c:pt idx="188">
                  <c:v>811.72978173031788</c:v>
                </c:pt>
                <c:pt idx="189">
                  <c:v>816.00429348245223</c:v>
                </c:pt>
                <c:pt idx="190">
                  <c:v>820.27880523458668</c:v>
                </c:pt>
                <c:pt idx="191">
                  <c:v>824.55331698672092</c:v>
                </c:pt>
                <c:pt idx="192">
                  <c:v>828.82782873885537</c:v>
                </c:pt>
                <c:pt idx="193">
                  <c:v>833.10234049098972</c:v>
                </c:pt>
                <c:pt idx="194">
                  <c:v>837.37685224312418</c:v>
                </c:pt>
                <c:pt idx="195">
                  <c:v>841.65136399525841</c:v>
                </c:pt>
                <c:pt idx="196">
                  <c:v>845.92587574739287</c:v>
                </c:pt>
                <c:pt idx="197">
                  <c:v>850.2003874995271</c:v>
                </c:pt>
                <c:pt idx="198">
                  <c:v>854.47489925166155</c:v>
                </c:pt>
                <c:pt idx="199">
                  <c:v>858.7494110037959</c:v>
                </c:pt>
                <c:pt idx="200">
                  <c:v>863.02392275593036</c:v>
                </c:pt>
                <c:pt idx="201">
                  <c:v>867.29843450806482</c:v>
                </c:pt>
                <c:pt idx="202">
                  <c:v>871.57294626019905</c:v>
                </c:pt>
                <c:pt idx="203">
                  <c:v>875.8474580123335</c:v>
                </c:pt>
                <c:pt idx="204">
                  <c:v>880.12196976446785</c:v>
                </c:pt>
                <c:pt idx="205">
                  <c:v>884.39648151660231</c:v>
                </c:pt>
                <c:pt idx="206">
                  <c:v>888.67099326873654</c:v>
                </c:pt>
                <c:pt idx="207">
                  <c:v>892.945505020871</c:v>
                </c:pt>
                <c:pt idx="208">
                  <c:v>897.22001677300523</c:v>
                </c:pt>
                <c:pt idx="209">
                  <c:v>901.49452852513969</c:v>
                </c:pt>
                <c:pt idx="210">
                  <c:v>905.76904027727403</c:v>
                </c:pt>
                <c:pt idx="211">
                  <c:v>910.04355202940849</c:v>
                </c:pt>
                <c:pt idx="212">
                  <c:v>914.31806378154272</c:v>
                </c:pt>
                <c:pt idx="213">
                  <c:v>918.59257553367718</c:v>
                </c:pt>
                <c:pt idx="214">
                  <c:v>922.86708728581164</c:v>
                </c:pt>
                <c:pt idx="215">
                  <c:v>927.14159903794598</c:v>
                </c:pt>
                <c:pt idx="216">
                  <c:v>931.41611079008044</c:v>
                </c:pt>
                <c:pt idx="217">
                  <c:v>935.69062254221467</c:v>
                </c:pt>
                <c:pt idx="218">
                  <c:v>939.96513429434913</c:v>
                </c:pt>
                <c:pt idx="219">
                  <c:v>944.23964604648336</c:v>
                </c:pt>
                <c:pt idx="220">
                  <c:v>948.51415779861782</c:v>
                </c:pt>
                <c:pt idx="221">
                  <c:v>952.78866955075216</c:v>
                </c:pt>
                <c:pt idx="222">
                  <c:v>957.06318130288662</c:v>
                </c:pt>
                <c:pt idx="223">
                  <c:v>961.33769305502085</c:v>
                </c:pt>
                <c:pt idx="224">
                  <c:v>965.61220480715531</c:v>
                </c:pt>
                <c:pt idx="225">
                  <c:v>969.88671655928977</c:v>
                </c:pt>
                <c:pt idx="226">
                  <c:v>974.16122831142411</c:v>
                </c:pt>
                <c:pt idx="227">
                  <c:v>978.43574006355857</c:v>
                </c:pt>
                <c:pt idx="228">
                  <c:v>982.7102518156928</c:v>
                </c:pt>
                <c:pt idx="229">
                  <c:v>986.98476356782726</c:v>
                </c:pt>
                <c:pt idx="230">
                  <c:v>991.25927531996149</c:v>
                </c:pt>
                <c:pt idx="231">
                  <c:v>995.53378707209595</c:v>
                </c:pt>
                <c:pt idx="232">
                  <c:v>999.80829882423029</c:v>
                </c:pt>
                <c:pt idx="233">
                  <c:v>1004.0828105763647</c:v>
                </c:pt>
                <c:pt idx="234">
                  <c:v>1008.357322328499</c:v>
                </c:pt>
                <c:pt idx="235">
                  <c:v>1012.6318340806334</c:v>
                </c:pt>
                <c:pt idx="236">
                  <c:v>1016.9063458327678</c:v>
                </c:pt>
                <c:pt idx="237">
                  <c:v>1021.1808575849022</c:v>
                </c:pt>
                <c:pt idx="238">
                  <c:v>1025.4553693370367</c:v>
                </c:pt>
                <c:pt idx="239">
                  <c:v>1029.7298810891709</c:v>
                </c:pt>
                <c:pt idx="240">
                  <c:v>1034.0043928413054</c:v>
                </c:pt>
                <c:pt idx="241">
                  <c:v>1038.2789045934396</c:v>
                </c:pt>
                <c:pt idx="242">
                  <c:v>1042.5534163455741</c:v>
                </c:pt>
                <c:pt idx="243">
                  <c:v>1046.8279280977083</c:v>
                </c:pt>
                <c:pt idx="244">
                  <c:v>1051.1024398498428</c:v>
                </c:pt>
                <c:pt idx="245">
                  <c:v>1055.3769516019772</c:v>
                </c:pt>
                <c:pt idx="246">
                  <c:v>1059.6514633541117</c:v>
                </c:pt>
                <c:pt idx="247">
                  <c:v>1063.9259751062459</c:v>
                </c:pt>
                <c:pt idx="248">
                  <c:v>1068.2004868583804</c:v>
                </c:pt>
                <c:pt idx="249">
                  <c:v>1072.4749986105148</c:v>
                </c:pt>
                <c:pt idx="250">
                  <c:v>1076.7495103626491</c:v>
                </c:pt>
                <c:pt idx="251">
                  <c:v>1081.0240221147835</c:v>
                </c:pt>
                <c:pt idx="252">
                  <c:v>1085.2985338669178</c:v>
                </c:pt>
                <c:pt idx="253">
                  <c:v>1089.5730456190522</c:v>
                </c:pt>
                <c:pt idx="254">
                  <c:v>1093.8475573711864</c:v>
                </c:pt>
                <c:pt idx="255">
                  <c:v>1098.1220691233209</c:v>
                </c:pt>
                <c:pt idx="256">
                  <c:v>1102.3965808754554</c:v>
                </c:pt>
                <c:pt idx="257">
                  <c:v>1106.6710926275898</c:v>
                </c:pt>
                <c:pt idx="258">
                  <c:v>1110.945604379724</c:v>
                </c:pt>
                <c:pt idx="259">
                  <c:v>1115.2201161318585</c:v>
                </c:pt>
                <c:pt idx="260">
                  <c:v>1119.4946278839927</c:v>
                </c:pt>
                <c:pt idx="261">
                  <c:v>1123.7691396361272</c:v>
                </c:pt>
                <c:pt idx="262">
                  <c:v>1128.0436513882617</c:v>
                </c:pt>
                <c:pt idx="263">
                  <c:v>1132.3181631403959</c:v>
                </c:pt>
                <c:pt idx="264">
                  <c:v>1136.5926748925303</c:v>
                </c:pt>
                <c:pt idx="265">
                  <c:v>1140.8671866446646</c:v>
                </c:pt>
                <c:pt idx="266">
                  <c:v>1145.141698396799</c:v>
                </c:pt>
                <c:pt idx="267">
                  <c:v>1149.4162101489335</c:v>
                </c:pt>
                <c:pt idx="268">
                  <c:v>1153.6907219010679</c:v>
                </c:pt>
                <c:pt idx="269">
                  <c:v>1157.9652336532022</c:v>
                </c:pt>
                <c:pt idx="270">
                  <c:v>1162.2397454053366</c:v>
                </c:pt>
                <c:pt idx="271">
                  <c:v>1166.5142571574709</c:v>
                </c:pt>
                <c:pt idx="272">
                  <c:v>1170.7887689096053</c:v>
                </c:pt>
                <c:pt idx="273">
                  <c:v>1175.0632806617398</c:v>
                </c:pt>
                <c:pt idx="274">
                  <c:v>1179.337792413874</c:v>
                </c:pt>
                <c:pt idx="275">
                  <c:v>1183.6123041660085</c:v>
                </c:pt>
                <c:pt idx="276">
                  <c:v>1187.8868159181427</c:v>
                </c:pt>
                <c:pt idx="277">
                  <c:v>1192.1613276702772</c:v>
                </c:pt>
                <c:pt idx="278">
                  <c:v>1196.4358394224116</c:v>
                </c:pt>
                <c:pt idx="279">
                  <c:v>1200.7103511745461</c:v>
                </c:pt>
                <c:pt idx="280">
                  <c:v>1204.9848629266803</c:v>
                </c:pt>
                <c:pt idx="281">
                  <c:v>1209.2593746788148</c:v>
                </c:pt>
                <c:pt idx="282">
                  <c:v>1213.533886430949</c:v>
                </c:pt>
                <c:pt idx="283">
                  <c:v>1217.8083981830835</c:v>
                </c:pt>
                <c:pt idx="284">
                  <c:v>1222.0829099352177</c:v>
                </c:pt>
                <c:pt idx="285">
                  <c:v>1226.3574216873521</c:v>
                </c:pt>
                <c:pt idx="286">
                  <c:v>1230.6319334394866</c:v>
                </c:pt>
                <c:pt idx="287">
                  <c:v>1234.9064451916211</c:v>
                </c:pt>
                <c:pt idx="288">
                  <c:v>1239.1809569437555</c:v>
                </c:pt>
                <c:pt idx="289">
                  <c:v>1243.4554686958897</c:v>
                </c:pt>
                <c:pt idx="290">
                  <c:v>1247.7299804480242</c:v>
                </c:pt>
                <c:pt idx="291">
                  <c:v>1252.0044922001584</c:v>
                </c:pt>
                <c:pt idx="292">
                  <c:v>1256.2790039522929</c:v>
                </c:pt>
                <c:pt idx="293">
                  <c:v>1260.5535157044271</c:v>
                </c:pt>
                <c:pt idx="294">
                  <c:v>1264.8280274565616</c:v>
                </c:pt>
                <c:pt idx="295">
                  <c:v>1269.1025392086958</c:v>
                </c:pt>
                <c:pt idx="296">
                  <c:v>1273.3770509608303</c:v>
                </c:pt>
                <c:pt idx="297">
                  <c:v>1277.6515627129647</c:v>
                </c:pt>
                <c:pt idx="298">
                  <c:v>1281.9260744650992</c:v>
                </c:pt>
                <c:pt idx="299">
                  <c:v>1286.2005862172336</c:v>
                </c:pt>
                <c:pt idx="300">
                  <c:v>1290.4750979693679</c:v>
                </c:pt>
                <c:pt idx="301">
                  <c:v>1294.7496097215023</c:v>
                </c:pt>
                <c:pt idx="302">
                  <c:v>1299.0241214736366</c:v>
                </c:pt>
                <c:pt idx="303">
                  <c:v>1303.298633225771</c:v>
                </c:pt>
                <c:pt idx="304">
                  <c:v>1307.5731449779053</c:v>
                </c:pt>
                <c:pt idx="305">
                  <c:v>1311.8476567300397</c:v>
                </c:pt>
                <c:pt idx="306">
                  <c:v>1316.1221684821739</c:v>
                </c:pt>
                <c:pt idx="307">
                  <c:v>1320.3966802343084</c:v>
                </c:pt>
                <c:pt idx="308">
                  <c:v>1324.6711919864429</c:v>
                </c:pt>
                <c:pt idx="309">
                  <c:v>1328.9457037385773</c:v>
                </c:pt>
                <c:pt idx="310">
                  <c:v>1333.2202154907118</c:v>
                </c:pt>
                <c:pt idx="311">
                  <c:v>1337.494727242846</c:v>
                </c:pt>
                <c:pt idx="312">
                  <c:v>1341.7692389949805</c:v>
                </c:pt>
                <c:pt idx="313">
                  <c:v>1346.0437507471147</c:v>
                </c:pt>
                <c:pt idx="314">
                  <c:v>1350.3182624992492</c:v>
                </c:pt>
                <c:pt idx="315">
                  <c:v>1354.5927742513834</c:v>
                </c:pt>
                <c:pt idx="316">
                  <c:v>1358.8672860035178</c:v>
                </c:pt>
                <c:pt idx="317">
                  <c:v>1363.1417977556521</c:v>
                </c:pt>
                <c:pt idx="318">
                  <c:v>1367.4163095077865</c:v>
                </c:pt>
                <c:pt idx="319">
                  <c:v>1371.690821259921</c:v>
                </c:pt>
                <c:pt idx="320">
                  <c:v>1375.9653330120555</c:v>
                </c:pt>
                <c:pt idx="321">
                  <c:v>1380.2398447641897</c:v>
                </c:pt>
                <c:pt idx="322">
                  <c:v>1384.5143565163241</c:v>
                </c:pt>
                <c:pt idx="323">
                  <c:v>1388.7888682684586</c:v>
                </c:pt>
                <c:pt idx="324">
                  <c:v>1393.0633800205928</c:v>
                </c:pt>
                <c:pt idx="325">
                  <c:v>1397.3378917727273</c:v>
                </c:pt>
                <c:pt idx="326">
                  <c:v>1401.6124035248615</c:v>
                </c:pt>
                <c:pt idx="327">
                  <c:v>1405.886915276996</c:v>
                </c:pt>
                <c:pt idx="328">
                  <c:v>1410.1614270291302</c:v>
                </c:pt>
                <c:pt idx="329">
                  <c:v>1414.4359387812647</c:v>
                </c:pt>
                <c:pt idx="330">
                  <c:v>1418.7104505333991</c:v>
                </c:pt>
                <c:pt idx="331">
                  <c:v>1422.9849622855336</c:v>
                </c:pt>
                <c:pt idx="332">
                  <c:v>1427.2594740376678</c:v>
                </c:pt>
                <c:pt idx="333">
                  <c:v>1431.5339857898023</c:v>
                </c:pt>
                <c:pt idx="334">
                  <c:v>1435.8084975419367</c:v>
                </c:pt>
                <c:pt idx="335">
                  <c:v>1440.083009294071</c:v>
                </c:pt>
                <c:pt idx="336">
                  <c:v>1444.3575210462054</c:v>
                </c:pt>
                <c:pt idx="337">
                  <c:v>1448.6320327983397</c:v>
                </c:pt>
                <c:pt idx="338">
                  <c:v>1452.9065445504741</c:v>
                </c:pt>
                <c:pt idx="339">
                  <c:v>1457.1810563026083</c:v>
                </c:pt>
                <c:pt idx="340">
                  <c:v>1461.4555680547428</c:v>
                </c:pt>
                <c:pt idx="341">
                  <c:v>1465.7300798068773</c:v>
                </c:pt>
                <c:pt idx="342">
                  <c:v>1470.0045915590117</c:v>
                </c:pt>
                <c:pt idx="343">
                  <c:v>1474.2791033111459</c:v>
                </c:pt>
                <c:pt idx="344">
                  <c:v>1478.5536150632804</c:v>
                </c:pt>
                <c:pt idx="345">
                  <c:v>1482.8281268154149</c:v>
                </c:pt>
                <c:pt idx="346">
                  <c:v>1487.1026385675491</c:v>
                </c:pt>
                <c:pt idx="347">
                  <c:v>1491.3771503196836</c:v>
                </c:pt>
                <c:pt idx="348">
                  <c:v>1495.6516620718178</c:v>
                </c:pt>
                <c:pt idx="349">
                  <c:v>1499.9261738239522</c:v>
                </c:pt>
                <c:pt idx="350">
                  <c:v>1504.2006855760865</c:v>
                </c:pt>
                <c:pt idx="351">
                  <c:v>1508.4751973282209</c:v>
                </c:pt>
                <c:pt idx="352">
                  <c:v>1512.7497090803554</c:v>
                </c:pt>
                <c:pt idx="353">
                  <c:v>1517.0242208324898</c:v>
                </c:pt>
                <c:pt idx="354">
                  <c:v>1521.2987325846241</c:v>
                </c:pt>
                <c:pt idx="355">
                  <c:v>1525.5732443367585</c:v>
                </c:pt>
                <c:pt idx="356">
                  <c:v>1529.8477560888928</c:v>
                </c:pt>
                <c:pt idx="357">
                  <c:v>1534.1222678410272</c:v>
                </c:pt>
                <c:pt idx="358">
                  <c:v>1538.3967795931617</c:v>
                </c:pt>
                <c:pt idx="359">
                  <c:v>1542.6712913452959</c:v>
                </c:pt>
                <c:pt idx="360">
                  <c:v>1546.9458030974304</c:v>
                </c:pt>
                <c:pt idx="361">
                  <c:v>1551.2203148495646</c:v>
                </c:pt>
                <c:pt idx="362">
                  <c:v>1555.4948266016991</c:v>
                </c:pt>
                <c:pt idx="363">
                  <c:v>1559.7693383538335</c:v>
                </c:pt>
                <c:pt idx="364">
                  <c:v>1564.043850105968</c:v>
                </c:pt>
                <c:pt idx="365">
                  <c:v>1568.3183618581022</c:v>
                </c:pt>
                <c:pt idx="366">
                  <c:v>1572.5928736102367</c:v>
                </c:pt>
                <c:pt idx="367">
                  <c:v>1576.8673853623709</c:v>
                </c:pt>
                <c:pt idx="368">
                  <c:v>1581.1418971145054</c:v>
                </c:pt>
                <c:pt idx="369">
                  <c:v>1585.4164088666396</c:v>
                </c:pt>
                <c:pt idx="370">
                  <c:v>1589.690920618774</c:v>
                </c:pt>
                <c:pt idx="371">
                  <c:v>1593.9654323709085</c:v>
                </c:pt>
                <c:pt idx="372">
                  <c:v>1598.2399441230427</c:v>
                </c:pt>
                <c:pt idx="373">
                  <c:v>1602.5144558751772</c:v>
                </c:pt>
                <c:pt idx="374">
                  <c:v>1606.7889676273116</c:v>
                </c:pt>
                <c:pt idx="375">
                  <c:v>1611.0634793794461</c:v>
                </c:pt>
                <c:pt idx="376">
                  <c:v>1615.3379911315803</c:v>
                </c:pt>
                <c:pt idx="377">
                  <c:v>1619.6125028837148</c:v>
                </c:pt>
                <c:pt idx="378">
                  <c:v>1623.887014635849</c:v>
                </c:pt>
                <c:pt idx="379">
                  <c:v>1628.1615263879835</c:v>
                </c:pt>
                <c:pt idx="380">
                  <c:v>1632.4360381401177</c:v>
                </c:pt>
                <c:pt idx="381">
                  <c:v>1636.7105498922522</c:v>
                </c:pt>
                <c:pt idx="382">
                  <c:v>1640.9850616443866</c:v>
                </c:pt>
                <c:pt idx="383">
                  <c:v>1645.2595733965209</c:v>
                </c:pt>
                <c:pt idx="384">
                  <c:v>1649.5340851486553</c:v>
                </c:pt>
                <c:pt idx="385">
                  <c:v>1653.8085969007898</c:v>
                </c:pt>
                <c:pt idx="386">
                  <c:v>1658.0831086529242</c:v>
                </c:pt>
                <c:pt idx="387">
                  <c:v>1662.3576204050585</c:v>
                </c:pt>
                <c:pt idx="388">
                  <c:v>1666.6321321571927</c:v>
                </c:pt>
                <c:pt idx="389">
                  <c:v>1670.9066439093274</c:v>
                </c:pt>
                <c:pt idx="390">
                  <c:v>1675.1811556614616</c:v>
                </c:pt>
                <c:pt idx="391">
                  <c:v>1679.4556674135958</c:v>
                </c:pt>
                <c:pt idx="392">
                  <c:v>1683.7301791657301</c:v>
                </c:pt>
                <c:pt idx="393">
                  <c:v>1688.0046909178648</c:v>
                </c:pt>
                <c:pt idx="394">
                  <c:v>1692.279202669999</c:v>
                </c:pt>
                <c:pt idx="395">
                  <c:v>1696.5537144221335</c:v>
                </c:pt>
                <c:pt idx="396">
                  <c:v>1700.8282261742679</c:v>
                </c:pt>
                <c:pt idx="397">
                  <c:v>1705.1027379264024</c:v>
                </c:pt>
                <c:pt idx="398">
                  <c:v>1709.3772496785366</c:v>
                </c:pt>
                <c:pt idx="399">
                  <c:v>1713.6517614306708</c:v>
                </c:pt>
                <c:pt idx="400">
                  <c:v>1717.9262731828055</c:v>
                </c:pt>
                <c:pt idx="401">
                  <c:v>1722.2007849349397</c:v>
                </c:pt>
                <c:pt idx="402">
                  <c:v>1726.475296687074</c:v>
                </c:pt>
                <c:pt idx="403">
                  <c:v>1730.7498084392082</c:v>
                </c:pt>
                <c:pt idx="404">
                  <c:v>1735.0243201913429</c:v>
                </c:pt>
                <c:pt idx="405">
                  <c:v>1739.2988319434771</c:v>
                </c:pt>
                <c:pt idx="406">
                  <c:v>1743.5733436956116</c:v>
                </c:pt>
                <c:pt idx="407">
                  <c:v>1747.847855447746</c:v>
                </c:pt>
                <c:pt idx="408">
                  <c:v>1752.1223671998805</c:v>
                </c:pt>
                <c:pt idx="409">
                  <c:v>1756.3968789520147</c:v>
                </c:pt>
                <c:pt idx="410">
                  <c:v>1760.671390704149</c:v>
                </c:pt>
                <c:pt idx="411">
                  <c:v>1764.9459024562836</c:v>
                </c:pt>
                <c:pt idx="412">
                  <c:v>1769.2204142084179</c:v>
                </c:pt>
                <c:pt idx="413">
                  <c:v>1773.4949259605521</c:v>
                </c:pt>
                <c:pt idx="414">
                  <c:v>1777.7694377126863</c:v>
                </c:pt>
                <c:pt idx="415">
                  <c:v>1782.043949464821</c:v>
                </c:pt>
                <c:pt idx="416">
                  <c:v>1786.3184612169553</c:v>
                </c:pt>
                <c:pt idx="417">
                  <c:v>1790.5929729690897</c:v>
                </c:pt>
                <c:pt idx="418">
                  <c:v>1794.8674847212242</c:v>
                </c:pt>
                <c:pt idx="419">
                  <c:v>1799.1419964733586</c:v>
                </c:pt>
                <c:pt idx="420">
                  <c:v>1803.4165082254929</c:v>
                </c:pt>
                <c:pt idx="421">
                  <c:v>1807.6910199776271</c:v>
                </c:pt>
                <c:pt idx="422">
                  <c:v>1811.9655317297618</c:v>
                </c:pt>
                <c:pt idx="423">
                  <c:v>1816.240043481896</c:v>
                </c:pt>
                <c:pt idx="424">
                  <c:v>1820.5145552340302</c:v>
                </c:pt>
                <c:pt idx="425">
                  <c:v>1824.7890669861645</c:v>
                </c:pt>
                <c:pt idx="426">
                  <c:v>1829.0635787382992</c:v>
                </c:pt>
                <c:pt idx="427">
                  <c:v>1833.3380904904334</c:v>
                </c:pt>
                <c:pt idx="428">
                  <c:v>1837.6126022425678</c:v>
                </c:pt>
                <c:pt idx="429">
                  <c:v>1841.8871139947021</c:v>
                </c:pt>
                <c:pt idx="430">
                  <c:v>1846.1616257468368</c:v>
                </c:pt>
                <c:pt idx="431">
                  <c:v>1850.436137498971</c:v>
                </c:pt>
                <c:pt idx="432">
                  <c:v>1854.7106492511052</c:v>
                </c:pt>
                <c:pt idx="433">
                  <c:v>1858.9851610032399</c:v>
                </c:pt>
                <c:pt idx="434">
                  <c:v>1863.2596727553741</c:v>
                </c:pt>
                <c:pt idx="435">
                  <c:v>1867.5341845075084</c:v>
                </c:pt>
                <c:pt idx="436">
                  <c:v>1871.8086962596426</c:v>
                </c:pt>
                <c:pt idx="437">
                  <c:v>1876.0832080117773</c:v>
                </c:pt>
                <c:pt idx="438">
                  <c:v>1880.3577197639115</c:v>
                </c:pt>
                <c:pt idx="439">
                  <c:v>1884.632231516046</c:v>
                </c:pt>
                <c:pt idx="440">
                  <c:v>1888.9067432681802</c:v>
                </c:pt>
                <c:pt idx="441">
                  <c:v>1893.1812550203149</c:v>
                </c:pt>
                <c:pt idx="442">
                  <c:v>1897.4557667724491</c:v>
                </c:pt>
                <c:pt idx="443">
                  <c:v>1901.7302785245834</c:v>
                </c:pt>
                <c:pt idx="444">
                  <c:v>1906.004790276718</c:v>
                </c:pt>
                <c:pt idx="445">
                  <c:v>1910.2793020288523</c:v>
                </c:pt>
                <c:pt idx="446">
                  <c:v>1914.5538137809865</c:v>
                </c:pt>
                <c:pt idx="447">
                  <c:v>1918.8283255331207</c:v>
                </c:pt>
                <c:pt idx="448">
                  <c:v>1923.1028372852554</c:v>
                </c:pt>
                <c:pt idx="449">
                  <c:v>1927.3773490373896</c:v>
                </c:pt>
                <c:pt idx="450">
                  <c:v>1931.6518607895241</c:v>
                </c:pt>
                <c:pt idx="451">
                  <c:v>1935.9263725416583</c:v>
                </c:pt>
                <c:pt idx="452">
                  <c:v>1940.200884293793</c:v>
                </c:pt>
                <c:pt idx="453">
                  <c:v>1944.4753960459273</c:v>
                </c:pt>
                <c:pt idx="454">
                  <c:v>1948.7499077980615</c:v>
                </c:pt>
                <c:pt idx="455">
                  <c:v>1953.0244195501962</c:v>
                </c:pt>
                <c:pt idx="456">
                  <c:v>1957.2989313023304</c:v>
                </c:pt>
                <c:pt idx="457">
                  <c:v>1961.5734430544646</c:v>
                </c:pt>
                <c:pt idx="458">
                  <c:v>1965.8479548065989</c:v>
                </c:pt>
                <c:pt idx="459">
                  <c:v>1970.1224665587335</c:v>
                </c:pt>
                <c:pt idx="460">
                  <c:v>1974.3969783108678</c:v>
                </c:pt>
                <c:pt idx="461">
                  <c:v>1978.6714900630022</c:v>
                </c:pt>
                <c:pt idx="462">
                  <c:v>1982.9460018151365</c:v>
                </c:pt>
                <c:pt idx="463">
                  <c:v>1987.2205135672712</c:v>
                </c:pt>
                <c:pt idx="464">
                  <c:v>1991.4950253194054</c:v>
                </c:pt>
                <c:pt idx="465">
                  <c:v>1995.7695370715396</c:v>
                </c:pt>
                <c:pt idx="466">
                  <c:v>2000.0440488236743</c:v>
                </c:pt>
                <c:pt idx="467">
                  <c:v>2004.3185605758085</c:v>
                </c:pt>
                <c:pt idx="468">
                  <c:v>2008.5930723279428</c:v>
                </c:pt>
                <c:pt idx="469">
                  <c:v>2012.867584080077</c:v>
                </c:pt>
                <c:pt idx="470">
                  <c:v>2017.1420958322117</c:v>
                </c:pt>
                <c:pt idx="471">
                  <c:v>2021.4166075843459</c:v>
                </c:pt>
                <c:pt idx="472">
                  <c:v>2025.6911193364804</c:v>
                </c:pt>
                <c:pt idx="473">
                  <c:v>2029.9656310886146</c:v>
                </c:pt>
                <c:pt idx="474">
                  <c:v>2034.2401428407493</c:v>
                </c:pt>
                <c:pt idx="475">
                  <c:v>2038.5146545928835</c:v>
                </c:pt>
                <c:pt idx="476">
                  <c:v>2042.7891663450177</c:v>
                </c:pt>
                <c:pt idx="477">
                  <c:v>2047.063678097152</c:v>
                </c:pt>
                <c:pt idx="478">
                  <c:v>2051.3381898492867</c:v>
                </c:pt>
                <c:pt idx="479">
                  <c:v>2055.6127016014211</c:v>
                </c:pt>
                <c:pt idx="480">
                  <c:v>2059.8872133535551</c:v>
                </c:pt>
                <c:pt idx="481">
                  <c:v>2064.16172510569</c:v>
                </c:pt>
                <c:pt idx="482">
                  <c:v>2068.436236857824</c:v>
                </c:pt>
                <c:pt idx="483">
                  <c:v>2072.7107486099585</c:v>
                </c:pt>
                <c:pt idx="484">
                  <c:v>2076.9852603620925</c:v>
                </c:pt>
                <c:pt idx="485">
                  <c:v>2081.2597721142274</c:v>
                </c:pt>
                <c:pt idx="486">
                  <c:v>2085.5342838663614</c:v>
                </c:pt>
                <c:pt idx="487">
                  <c:v>2089.8087956184959</c:v>
                </c:pt>
                <c:pt idx="488">
                  <c:v>2094.0833073706303</c:v>
                </c:pt>
                <c:pt idx="489">
                  <c:v>2098.3578191227648</c:v>
                </c:pt>
                <c:pt idx="490">
                  <c:v>2102.6323308748993</c:v>
                </c:pt>
                <c:pt idx="491">
                  <c:v>2106.9068426270333</c:v>
                </c:pt>
                <c:pt idx="492">
                  <c:v>2111.1813543791682</c:v>
                </c:pt>
                <c:pt idx="493">
                  <c:v>2115.4558661313022</c:v>
                </c:pt>
                <c:pt idx="494">
                  <c:v>2119.7303778834366</c:v>
                </c:pt>
                <c:pt idx="495">
                  <c:v>2124.0048896355706</c:v>
                </c:pt>
                <c:pt idx="496">
                  <c:v>2128.2794013877055</c:v>
                </c:pt>
                <c:pt idx="497">
                  <c:v>2132.5539131398396</c:v>
                </c:pt>
                <c:pt idx="498">
                  <c:v>2136.828424891974</c:v>
                </c:pt>
                <c:pt idx="499">
                  <c:v>2141.1029366441085</c:v>
                </c:pt>
                <c:pt idx="500">
                  <c:v>2145.3774483962429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9-498E-81D4-8AB6502944B9}"/>
            </c:ext>
          </c:extLst>
        </c:ser>
        <c:ser>
          <c:idx val="4"/>
          <c:order val="4"/>
          <c:tx>
            <c:strRef>
              <c:f>'esfuerzos por FT'!$K$1</c:f>
              <c:strCache>
                <c:ptCount val="1"/>
                <c:pt idx="0">
                  <c:v>FA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FT'!$K$2:$K$502</c:f>
              <c:numCache>
                <c:formatCode>0.0</c:formatCode>
                <c:ptCount val="501"/>
                <c:pt idx="0">
                  <c:v>37.473390675424469</c:v>
                </c:pt>
                <c:pt idx="1">
                  <c:v>56.839797639482285</c:v>
                </c:pt>
                <c:pt idx="2">
                  <c:v>76.206204603540101</c:v>
                </c:pt>
                <c:pt idx="3">
                  <c:v>95.572611567597903</c:v>
                </c:pt>
                <c:pt idx="4">
                  <c:v>114.93901853165572</c:v>
                </c:pt>
                <c:pt idx="5">
                  <c:v>134.30542549571354</c:v>
                </c:pt>
                <c:pt idx="6">
                  <c:v>153.67183245977134</c:v>
                </c:pt>
                <c:pt idx="7">
                  <c:v>173.03823942382917</c:v>
                </c:pt>
                <c:pt idx="8">
                  <c:v>192.40464638788697</c:v>
                </c:pt>
                <c:pt idx="9">
                  <c:v>211.7710533519448</c:v>
                </c:pt>
                <c:pt idx="10">
                  <c:v>231.1374603160026</c:v>
                </c:pt>
                <c:pt idx="11">
                  <c:v>250.50386728006043</c:v>
                </c:pt>
                <c:pt idx="12">
                  <c:v>269.87027424411826</c:v>
                </c:pt>
                <c:pt idx="13">
                  <c:v>289.23668120817604</c:v>
                </c:pt>
                <c:pt idx="14">
                  <c:v>308.60308817223387</c:v>
                </c:pt>
                <c:pt idx="15">
                  <c:v>327.9694951362917</c:v>
                </c:pt>
                <c:pt idx="16">
                  <c:v>347.33590210034947</c:v>
                </c:pt>
                <c:pt idx="17">
                  <c:v>366.7023090644073</c:v>
                </c:pt>
                <c:pt idx="18">
                  <c:v>386.06871602846513</c:v>
                </c:pt>
                <c:pt idx="19">
                  <c:v>405.43512299252296</c:v>
                </c:pt>
                <c:pt idx="20">
                  <c:v>424.80152995658074</c:v>
                </c:pt>
                <c:pt idx="21">
                  <c:v>444.16793692063857</c:v>
                </c:pt>
                <c:pt idx="22">
                  <c:v>463.5343438846964</c:v>
                </c:pt>
                <c:pt idx="23">
                  <c:v>482.90075084875417</c:v>
                </c:pt>
                <c:pt idx="24">
                  <c:v>502.267157812812</c:v>
                </c:pt>
                <c:pt idx="25">
                  <c:v>521.63356477686989</c:v>
                </c:pt>
                <c:pt idx="26">
                  <c:v>540.99997174092755</c:v>
                </c:pt>
                <c:pt idx="27">
                  <c:v>560.36637870498544</c:v>
                </c:pt>
                <c:pt idx="28">
                  <c:v>579.73278566904332</c:v>
                </c:pt>
                <c:pt idx="29">
                  <c:v>599.09919263310098</c:v>
                </c:pt>
                <c:pt idx="30">
                  <c:v>618.46559959715887</c:v>
                </c:pt>
                <c:pt idx="31">
                  <c:v>637.83200656121676</c:v>
                </c:pt>
                <c:pt idx="32">
                  <c:v>657.19841352527442</c:v>
                </c:pt>
                <c:pt idx="33">
                  <c:v>676.56482048933231</c:v>
                </c:pt>
                <c:pt idx="34">
                  <c:v>695.93122745339019</c:v>
                </c:pt>
                <c:pt idx="35">
                  <c:v>715.29763441744785</c:v>
                </c:pt>
                <c:pt idx="36">
                  <c:v>734.66404138150574</c:v>
                </c:pt>
                <c:pt idx="37">
                  <c:v>754.03044834556363</c:v>
                </c:pt>
                <c:pt idx="38">
                  <c:v>773.39685530962151</c:v>
                </c:pt>
                <c:pt idx="39">
                  <c:v>792.76326227367917</c:v>
                </c:pt>
                <c:pt idx="40">
                  <c:v>812.12966923773706</c:v>
                </c:pt>
                <c:pt idx="41">
                  <c:v>831.49607620179495</c:v>
                </c:pt>
                <c:pt idx="42">
                  <c:v>850.86248316585261</c:v>
                </c:pt>
                <c:pt idx="43">
                  <c:v>870.2288901299105</c:v>
                </c:pt>
                <c:pt idx="44">
                  <c:v>889.59529709396838</c:v>
                </c:pt>
                <c:pt idx="45">
                  <c:v>908.96170405802604</c:v>
                </c:pt>
                <c:pt idx="46">
                  <c:v>928.32811102208393</c:v>
                </c:pt>
                <c:pt idx="47">
                  <c:v>947.69451798614182</c:v>
                </c:pt>
                <c:pt idx="48">
                  <c:v>967.06092495019948</c:v>
                </c:pt>
                <c:pt idx="49">
                  <c:v>986.42733191425737</c:v>
                </c:pt>
                <c:pt idx="50">
                  <c:v>1005.7937388783153</c:v>
                </c:pt>
                <c:pt idx="51">
                  <c:v>1025.1601458423729</c:v>
                </c:pt>
                <c:pt idx="52">
                  <c:v>1044.5265528064308</c:v>
                </c:pt>
                <c:pt idx="53">
                  <c:v>1063.8929597704887</c:v>
                </c:pt>
                <c:pt idx="54">
                  <c:v>1083.2593667345466</c:v>
                </c:pt>
                <c:pt idx="55">
                  <c:v>1102.6257736986042</c:v>
                </c:pt>
                <c:pt idx="56">
                  <c:v>1121.9921806626621</c:v>
                </c:pt>
                <c:pt idx="57">
                  <c:v>1141.35858762672</c:v>
                </c:pt>
                <c:pt idx="58">
                  <c:v>1160.7249945907777</c:v>
                </c:pt>
                <c:pt idx="59">
                  <c:v>1180.0914015548356</c:v>
                </c:pt>
                <c:pt idx="60">
                  <c:v>1199.4578085188934</c:v>
                </c:pt>
                <c:pt idx="61">
                  <c:v>1218.8242154829511</c:v>
                </c:pt>
                <c:pt idx="62">
                  <c:v>1238.190622447009</c:v>
                </c:pt>
                <c:pt idx="63">
                  <c:v>1257.5570294110669</c:v>
                </c:pt>
                <c:pt idx="64">
                  <c:v>1276.9234363751245</c:v>
                </c:pt>
                <c:pt idx="65">
                  <c:v>1296.2898433391824</c:v>
                </c:pt>
                <c:pt idx="66">
                  <c:v>1315.6562503032403</c:v>
                </c:pt>
                <c:pt idx="67">
                  <c:v>1335.022657267298</c:v>
                </c:pt>
                <c:pt idx="68">
                  <c:v>1354.3890642313559</c:v>
                </c:pt>
                <c:pt idx="69">
                  <c:v>1373.7554711954137</c:v>
                </c:pt>
                <c:pt idx="70">
                  <c:v>1393.1218781594714</c:v>
                </c:pt>
                <c:pt idx="71">
                  <c:v>1412.4882851235293</c:v>
                </c:pt>
                <c:pt idx="72">
                  <c:v>1431.8546920875872</c:v>
                </c:pt>
                <c:pt idx="73">
                  <c:v>1451.2210990516448</c:v>
                </c:pt>
                <c:pt idx="74">
                  <c:v>1470.5875060157027</c:v>
                </c:pt>
                <c:pt idx="75">
                  <c:v>1489.9539129797606</c:v>
                </c:pt>
                <c:pt idx="76">
                  <c:v>1509.3203199438185</c:v>
                </c:pt>
                <c:pt idx="77">
                  <c:v>1528.6867269078762</c:v>
                </c:pt>
                <c:pt idx="78">
                  <c:v>1548.0531338719341</c:v>
                </c:pt>
                <c:pt idx="79">
                  <c:v>1567.4195408359919</c:v>
                </c:pt>
                <c:pt idx="80">
                  <c:v>1586.7859478000496</c:v>
                </c:pt>
                <c:pt idx="81">
                  <c:v>1606.1523547641075</c:v>
                </c:pt>
                <c:pt idx="82">
                  <c:v>1625.5187617281654</c:v>
                </c:pt>
                <c:pt idx="83">
                  <c:v>1644.885168692223</c:v>
                </c:pt>
                <c:pt idx="84">
                  <c:v>1664.2515756562809</c:v>
                </c:pt>
                <c:pt idx="85">
                  <c:v>1683.6179826203388</c:v>
                </c:pt>
                <c:pt idx="86">
                  <c:v>1702.9843895843965</c:v>
                </c:pt>
                <c:pt idx="87">
                  <c:v>1722.3507965484544</c:v>
                </c:pt>
                <c:pt idx="88">
                  <c:v>1741.7172035125122</c:v>
                </c:pt>
                <c:pt idx="89">
                  <c:v>1761.0836104765699</c:v>
                </c:pt>
                <c:pt idx="90">
                  <c:v>1780.4500174406278</c:v>
                </c:pt>
                <c:pt idx="91">
                  <c:v>1799.8164244046857</c:v>
                </c:pt>
                <c:pt idx="92">
                  <c:v>1819.1828313687433</c:v>
                </c:pt>
                <c:pt idx="93">
                  <c:v>1838.5492383328012</c:v>
                </c:pt>
                <c:pt idx="94">
                  <c:v>1857.9156452968591</c:v>
                </c:pt>
                <c:pt idx="95">
                  <c:v>1877.2820522609168</c:v>
                </c:pt>
                <c:pt idx="96">
                  <c:v>1896.6484592249747</c:v>
                </c:pt>
                <c:pt idx="97">
                  <c:v>1916.0148661890325</c:v>
                </c:pt>
                <c:pt idx="98">
                  <c:v>1935.3812731530902</c:v>
                </c:pt>
                <c:pt idx="99">
                  <c:v>1954.7476801171481</c:v>
                </c:pt>
                <c:pt idx="100">
                  <c:v>1974.114087081206</c:v>
                </c:pt>
                <c:pt idx="101">
                  <c:v>1993.4804940452636</c:v>
                </c:pt>
                <c:pt idx="102">
                  <c:v>2012.8469010093215</c:v>
                </c:pt>
                <c:pt idx="103">
                  <c:v>2032.2133079733794</c:v>
                </c:pt>
                <c:pt idx="104">
                  <c:v>2051.5797149374371</c:v>
                </c:pt>
                <c:pt idx="105">
                  <c:v>2070.9461219014947</c:v>
                </c:pt>
                <c:pt idx="106">
                  <c:v>2090.3125288655528</c:v>
                </c:pt>
                <c:pt idx="107">
                  <c:v>2109.6789358296105</c:v>
                </c:pt>
                <c:pt idx="108">
                  <c:v>2129.0453427936686</c:v>
                </c:pt>
                <c:pt idx="109">
                  <c:v>2148.4117497577263</c:v>
                </c:pt>
                <c:pt idx="110">
                  <c:v>2167.7781567217839</c:v>
                </c:pt>
                <c:pt idx="111">
                  <c:v>2187.1445636858421</c:v>
                </c:pt>
                <c:pt idx="112">
                  <c:v>2206.5109706498997</c:v>
                </c:pt>
                <c:pt idx="113">
                  <c:v>2225.8773776139574</c:v>
                </c:pt>
                <c:pt idx="114">
                  <c:v>2245.2437845780155</c:v>
                </c:pt>
                <c:pt idx="115">
                  <c:v>2264.6101915420732</c:v>
                </c:pt>
                <c:pt idx="116">
                  <c:v>2283.9765985061308</c:v>
                </c:pt>
                <c:pt idx="117">
                  <c:v>2303.3430054701889</c:v>
                </c:pt>
                <c:pt idx="118">
                  <c:v>2322.7094124342466</c:v>
                </c:pt>
                <c:pt idx="119">
                  <c:v>2342.0758193983042</c:v>
                </c:pt>
                <c:pt idx="120">
                  <c:v>2361.4422263623624</c:v>
                </c:pt>
                <c:pt idx="121">
                  <c:v>2380.80863332642</c:v>
                </c:pt>
                <c:pt idx="122">
                  <c:v>2400.1750402904777</c:v>
                </c:pt>
                <c:pt idx="123">
                  <c:v>2419.5414472545358</c:v>
                </c:pt>
                <c:pt idx="124">
                  <c:v>2438.9078542185935</c:v>
                </c:pt>
                <c:pt idx="125">
                  <c:v>2458.2742611826511</c:v>
                </c:pt>
                <c:pt idx="126">
                  <c:v>2477.6406681467092</c:v>
                </c:pt>
                <c:pt idx="127">
                  <c:v>2497.0070751107669</c:v>
                </c:pt>
                <c:pt idx="128">
                  <c:v>2516.3734820748246</c:v>
                </c:pt>
                <c:pt idx="129">
                  <c:v>2535.7398890388827</c:v>
                </c:pt>
                <c:pt idx="130">
                  <c:v>2555.1062960029403</c:v>
                </c:pt>
                <c:pt idx="131">
                  <c:v>2574.472702966998</c:v>
                </c:pt>
                <c:pt idx="132">
                  <c:v>2593.8391099310561</c:v>
                </c:pt>
                <c:pt idx="133">
                  <c:v>2613.2055168951138</c:v>
                </c:pt>
                <c:pt idx="134">
                  <c:v>2632.5719238591714</c:v>
                </c:pt>
                <c:pt idx="135">
                  <c:v>2651.9383308232295</c:v>
                </c:pt>
                <c:pt idx="136">
                  <c:v>2671.3047377872872</c:v>
                </c:pt>
                <c:pt idx="137">
                  <c:v>2690.6711447513449</c:v>
                </c:pt>
                <c:pt idx="138">
                  <c:v>2710.037551715403</c:v>
                </c:pt>
                <c:pt idx="139">
                  <c:v>2729.4039586794606</c:v>
                </c:pt>
                <c:pt idx="140">
                  <c:v>2748.7703656435183</c:v>
                </c:pt>
                <c:pt idx="141">
                  <c:v>2768.1367726075764</c:v>
                </c:pt>
                <c:pt idx="142">
                  <c:v>2787.5031795716341</c:v>
                </c:pt>
                <c:pt idx="143">
                  <c:v>2806.8695865356917</c:v>
                </c:pt>
                <c:pt idx="144">
                  <c:v>2826.2359934997498</c:v>
                </c:pt>
                <c:pt idx="145">
                  <c:v>2845.6024004638075</c:v>
                </c:pt>
                <c:pt idx="146">
                  <c:v>2864.9688074278652</c:v>
                </c:pt>
                <c:pt idx="147">
                  <c:v>2884.3352143919233</c:v>
                </c:pt>
                <c:pt idx="148">
                  <c:v>2903.7016213559809</c:v>
                </c:pt>
                <c:pt idx="149">
                  <c:v>2923.0680283200386</c:v>
                </c:pt>
                <c:pt idx="150">
                  <c:v>2942.4344352840967</c:v>
                </c:pt>
                <c:pt idx="151">
                  <c:v>2961.8008422481544</c:v>
                </c:pt>
                <c:pt idx="152">
                  <c:v>2981.1672492122125</c:v>
                </c:pt>
                <c:pt idx="153">
                  <c:v>3000.5336561762701</c:v>
                </c:pt>
                <c:pt idx="154">
                  <c:v>3019.9000631403278</c:v>
                </c:pt>
                <c:pt idx="155">
                  <c:v>3039.2664701043859</c:v>
                </c:pt>
                <c:pt idx="156">
                  <c:v>3058.6328770684436</c:v>
                </c:pt>
                <c:pt idx="157">
                  <c:v>3077.9992840325012</c:v>
                </c:pt>
                <c:pt idx="158">
                  <c:v>3097.3656909965594</c:v>
                </c:pt>
                <c:pt idx="159">
                  <c:v>3116.732097960617</c:v>
                </c:pt>
                <c:pt idx="160">
                  <c:v>3136.0985049246747</c:v>
                </c:pt>
                <c:pt idx="161">
                  <c:v>3155.4649118887328</c:v>
                </c:pt>
                <c:pt idx="162">
                  <c:v>3174.8313188527904</c:v>
                </c:pt>
                <c:pt idx="163">
                  <c:v>3194.1977258168481</c:v>
                </c:pt>
                <c:pt idx="164">
                  <c:v>3213.5641327809062</c:v>
                </c:pt>
                <c:pt idx="165">
                  <c:v>3232.9305397449639</c:v>
                </c:pt>
                <c:pt idx="166">
                  <c:v>3252.2969467090215</c:v>
                </c:pt>
                <c:pt idx="167">
                  <c:v>3271.6633536730797</c:v>
                </c:pt>
                <c:pt idx="168">
                  <c:v>3291.0297606371373</c:v>
                </c:pt>
                <c:pt idx="169">
                  <c:v>3310.396167601195</c:v>
                </c:pt>
                <c:pt idx="170">
                  <c:v>3329.7625745652531</c:v>
                </c:pt>
                <c:pt idx="171">
                  <c:v>3349.1289815293107</c:v>
                </c:pt>
                <c:pt idx="172">
                  <c:v>3368.4953884933684</c:v>
                </c:pt>
                <c:pt idx="173">
                  <c:v>3387.8617954574265</c:v>
                </c:pt>
                <c:pt idx="174">
                  <c:v>3407.2282024214842</c:v>
                </c:pt>
                <c:pt idx="175">
                  <c:v>3426.5946093855418</c:v>
                </c:pt>
                <c:pt idx="176">
                  <c:v>3445.9610163496</c:v>
                </c:pt>
                <c:pt idx="177">
                  <c:v>3465.3274233136576</c:v>
                </c:pt>
                <c:pt idx="178">
                  <c:v>3484.6938302777153</c:v>
                </c:pt>
                <c:pt idx="179">
                  <c:v>3504.0602372417734</c:v>
                </c:pt>
                <c:pt idx="180">
                  <c:v>3523.4266442058311</c:v>
                </c:pt>
                <c:pt idx="181">
                  <c:v>3542.7930511698887</c:v>
                </c:pt>
                <c:pt idx="182">
                  <c:v>3562.1594581339468</c:v>
                </c:pt>
                <c:pt idx="183">
                  <c:v>3581.5258650980045</c:v>
                </c:pt>
                <c:pt idx="184">
                  <c:v>3600.8922720620621</c:v>
                </c:pt>
                <c:pt idx="185">
                  <c:v>3620.2586790261203</c:v>
                </c:pt>
                <c:pt idx="186">
                  <c:v>3639.6250859901779</c:v>
                </c:pt>
                <c:pt idx="187">
                  <c:v>3658.9914929542356</c:v>
                </c:pt>
                <c:pt idx="188">
                  <c:v>3678.3578999182937</c:v>
                </c:pt>
                <c:pt idx="189">
                  <c:v>3697.7243068823514</c:v>
                </c:pt>
                <c:pt idx="190">
                  <c:v>3717.090713846409</c:v>
                </c:pt>
                <c:pt idx="191">
                  <c:v>3736.4571208104671</c:v>
                </c:pt>
                <c:pt idx="192">
                  <c:v>3755.8235277745248</c:v>
                </c:pt>
                <c:pt idx="193">
                  <c:v>3775.1899347385825</c:v>
                </c:pt>
                <c:pt idx="194">
                  <c:v>3794.5563417026406</c:v>
                </c:pt>
                <c:pt idx="195">
                  <c:v>3813.9227486666982</c:v>
                </c:pt>
                <c:pt idx="196">
                  <c:v>3833.2891556307559</c:v>
                </c:pt>
                <c:pt idx="197">
                  <c:v>3852.655562594814</c:v>
                </c:pt>
                <c:pt idx="198">
                  <c:v>3872.0219695588717</c:v>
                </c:pt>
                <c:pt idx="199">
                  <c:v>3891.3883765229293</c:v>
                </c:pt>
                <c:pt idx="200">
                  <c:v>3910.7547834869874</c:v>
                </c:pt>
                <c:pt idx="201">
                  <c:v>3930.1211904510451</c:v>
                </c:pt>
                <c:pt idx="202">
                  <c:v>3949.4875974151028</c:v>
                </c:pt>
                <c:pt idx="203">
                  <c:v>3968.8540043791609</c:v>
                </c:pt>
                <c:pt idx="204">
                  <c:v>3988.2204113432185</c:v>
                </c:pt>
                <c:pt idx="205">
                  <c:v>4007.5868183072762</c:v>
                </c:pt>
                <c:pt idx="206">
                  <c:v>4026.9532252713343</c:v>
                </c:pt>
                <c:pt idx="207">
                  <c:v>4046.319632235392</c:v>
                </c:pt>
                <c:pt idx="208">
                  <c:v>4065.6860391994496</c:v>
                </c:pt>
                <c:pt idx="209">
                  <c:v>4085.0524461635077</c:v>
                </c:pt>
                <c:pt idx="210">
                  <c:v>4104.4188531275649</c:v>
                </c:pt>
                <c:pt idx="211">
                  <c:v>4123.7852600916231</c:v>
                </c:pt>
                <c:pt idx="212">
                  <c:v>4143.1516670556812</c:v>
                </c:pt>
                <c:pt idx="213">
                  <c:v>4162.5180740197393</c:v>
                </c:pt>
                <c:pt idx="214">
                  <c:v>4181.8844809837965</c:v>
                </c:pt>
                <c:pt idx="215">
                  <c:v>4201.2508879478546</c:v>
                </c:pt>
                <c:pt idx="216">
                  <c:v>4220.6172949119127</c:v>
                </c:pt>
                <c:pt idx="217">
                  <c:v>4239.9837018759699</c:v>
                </c:pt>
                <c:pt idx="218">
                  <c:v>4259.350108840028</c:v>
                </c:pt>
                <c:pt idx="219">
                  <c:v>4278.7165158040862</c:v>
                </c:pt>
                <c:pt idx="220">
                  <c:v>4298.0829227681434</c:v>
                </c:pt>
                <c:pt idx="221">
                  <c:v>4317.4493297322015</c:v>
                </c:pt>
                <c:pt idx="222">
                  <c:v>4336.8157366962596</c:v>
                </c:pt>
                <c:pt idx="223">
                  <c:v>4356.1821436603168</c:v>
                </c:pt>
                <c:pt idx="224">
                  <c:v>4375.5485506243749</c:v>
                </c:pt>
                <c:pt idx="225">
                  <c:v>4394.914957588433</c:v>
                </c:pt>
                <c:pt idx="226">
                  <c:v>4414.2813645524902</c:v>
                </c:pt>
                <c:pt idx="227">
                  <c:v>4433.6477715165483</c:v>
                </c:pt>
                <c:pt idx="228">
                  <c:v>4453.0141784806065</c:v>
                </c:pt>
                <c:pt idx="229">
                  <c:v>4472.3805854446637</c:v>
                </c:pt>
                <c:pt idx="230">
                  <c:v>4491.7469924087218</c:v>
                </c:pt>
                <c:pt idx="231">
                  <c:v>4511.1133993727799</c:v>
                </c:pt>
                <c:pt idx="232">
                  <c:v>4530.4798063368371</c:v>
                </c:pt>
                <c:pt idx="233">
                  <c:v>4549.8462133008952</c:v>
                </c:pt>
                <c:pt idx="234">
                  <c:v>4569.2126202649533</c:v>
                </c:pt>
                <c:pt idx="235">
                  <c:v>4588.5790272290105</c:v>
                </c:pt>
                <c:pt idx="236">
                  <c:v>4607.9454341930686</c:v>
                </c:pt>
                <c:pt idx="237">
                  <c:v>4627.3118411571268</c:v>
                </c:pt>
                <c:pt idx="238">
                  <c:v>4646.678248121184</c:v>
                </c:pt>
                <c:pt idx="239">
                  <c:v>4666.0446550852421</c:v>
                </c:pt>
                <c:pt idx="240">
                  <c:v>4685.4110620493002</c:v>
                </c:pt>
                <c:pt idx="241">
                  <c:v>4704.7774690133574</c:v>
                </c:pt>
                <c:pt idx="242">
                  <c:v>4724.1438759774155</c:v>
                </c:pt>
                <c:pt idx="243">
                  <c:v>4743.5102829414736</c:v>
                </c:pt>
                <c:pt idx="244">
                  <c:v>4762.8766899055308</c:v>
                </c:pt>
                <c:pt idx="245">
                  <c:v>4782.243096869589</c:v>
                </c:pt>
                <c:pt idx="246">
                  <c:v>4801.6095038336471</c:v>
                </c:pt>
                <c:pt idx="247">
                  <c:v>4820.9759107977043</c:v>
                </c:pt>
                <c:pt idx="248">
                  <c:v>4840.3423177617624</c:v>
                </c:pt>
                <c:pt idx="249">
                  <c:v>4859.7087247258205</c:v>
                </c:pt>
                <c:pt idx="250">
                  <c:v>4879.0751316898777</c:v>
                </c:pt>
                <c:pt idx="251">
                  <c:v>4898.4415386539358</c:v>
                </c:pt>
                <c:pt idx="252">
                  <c:v>4917.8079456179939</c:v>
                </c:pt>
                <c:pt idx="253">
                  <c:v>4937.1743525820511</c:v>
                </c:pt>
                <c:pt idx="254">
                  <c:v>4956.5407595461093</c:v>
                </c:pt>
                <c:pt idx="255">
                  <c:v>4975.9071665101674</c:v>
                </c:pt>
                <c:pt idx="256">
                  <c:v>4995.2735734742246</c:v>
                </c:pt>
                <c:pt idx="257">
                  <c:v>5014.6399804382827</c:v>
                </c:pt>
                <c:pt idx="258">
                  <c:v>5034.0063874023408</c:v>
                </c:pt>
                <c:pt idx="259">
                  <c:v>5053.372794366398</c:v>
                </c:pt>
                <c:pt idx="260">
                  <c:v>5072.7392013304561</c:v>
                </c:pt>
                <c:pt idx="261">
                  <c:v>5092.1056082945142</c:v>
                </c:pt>
                <c:pt idx="262">
                  <c:v>5111.4720152585714</c:v>
                </c:pt>
                <c:pt idx="263">
                  <c:v>5130.8384222226296</c:v>
                </c:pt>
                <c:pt idx="264">
                  <c:v>5150.2048291866877</c:v>
                </c:pt>
                <c:pt idx="265">
                  <c:v>5169.5712361507449</c:v>
                </c:pt>
                <c:pt idx="266">
                  <c:v>5188.937643114803</c:v>
                </c:pt>
                <c:pt idx="267">
                  <c:v>5208.3040500788611</c:v>
                </c:pt>
                <c:pt idx="268">
                  <c:v>5227.6704570429183</c:v>
                </c:pt>
                <c:pt idx="269">
                  <c:v>5247.0368640069764</c:v>
                </c:pt>
                <c:pt idx="270">
                  <c:v>5266.4032709710345</c:v>
                </c:pt>
                <c:pt idx="271">
                  <c:v>5285.7696779350917</c:v>
                </c:pt>
                <c:pt idx="272">
                  <c:v>5305.1360848991499</c:v>
                </c:pt>
                <c:pt idx="273">
                  <c:v>5324.502491863208</c:v>
                </c:pt>
                <c:pt idx="274">
                  <c:v>5343.8688988272652</c:v>
                </c:pt>
                <c:pt idx="275">
                  <c:v>5363.2353057913233</c:v>
                </c:pt>
                <c:pt idx="276">
                  <c:v>5382.6017127553814</c:v>
                </c:pt>
                <c:pt idx="277">
                  <c:v>5401.9681197194386</c:v>
                </c:pt>
                <c:pt idx="278">
                  <c:v>5421.3345266834967</c:v>
                </c:pt>
                <c:pt idx="279">
                  <c:v>5440.7009336475548</c:v>
                </c:pt>
                <c:pt idx="280">
                  <c:v>5460.0673406116121</c:v>
                </c:pt>
                <c:pt idx="281">
                  <c:v>5479.4337475756702</c:v>
                </c:pt>
                <c:pt idx="282">
                  <c:v>5498.8001545397283</c:v>
                </c:pt>
                <c:pt idx="283">
                  <c:v>5518.1665615037855</c:v>
                </c:pt>
                <c:pt idx="284">
                  <c:v>5537.5329684678436</c:v>
                </c:pt>
                <c:pt idx="285">
                  <c:v>5556.8993754319017</c:v>
                </c:pt>
                <c:pt idx="286">
                  <c:v>5576.2657823959589</c:v>
                </c:pt>
                <c:pt idx="287">
                  <c:v>5595.632189360017</c:v>
                </c:pt>
                <c:pt idx="288">
                  <c:v>5614.9985963240752</c:v>
                </c:pt>
                <c:pt idx="289">
                  <c:v>5634.3650032881324</c:v>
                </c:pt>
                <c:pt idx="290">
                  <c:v>5653.7314102521905</c:v>
                </c:pt>
                <c:pt idx="291">
                  <c:v>5673.0978172162486</c:v>
                </c:pt>
                <c:pt idx="292">
                  <c:v>5692.4642241803058</c:v>
                </c:pt>
                <c:pt idx="293">
                  <c:v>5711.8306311443639</c:v>
                </c:pt>
                <c:pt idx="294">
                  <c:v>5731.197038108422</c:v>
                </c:pt>
                <c:pt idx="295">
                  <c:v>5750.5634450724792</c:v>
                </c:pt>
                <c:pt idx="296">
                  <c:v>5769.9298520365373</c:v>
                </c:pt>
                <c:pt idx="297">
                  <c:v>5789.2962590005955</c:v>
                </c:pt>
                <c:pt idx="298">
                  <c:v>5808.6626659646527</c:v>
                </c:pt>
                <c:pt idx="299">
                  <c:v>5828.0290729287108</c:v>
                </c:pt>
                <c:pt idx="300">
                  <c:v>5847.3954798927689</c:v>
                </c:pt>
                <c:pt idx="301">
                  <c:v>5866.7618868568261</c:v>
                </c:pt>
                <c:pt idx="302">
                  <c:v>5886.1282938208842</c:v>
                </c:pt>
                <c:pt idx="303">
                  <c:v>5905.4947007849423</c:v>
                </c:pt>
                <c:pt idx="304">
                  <c:v>5924.8611077490004</c:v>
                </c:pt>
                <c:pt idx="305">
                  <c:v>5944.2275147130576</c:v>
                </c:pt>
                <c:pt idx="306">
                  <c:v>5963.5939216771158</c:v>
                </c:pt>
                <c:pt idx="307">
                  <c:v>5982.9603286411739</c:v>
                </c:pt>
                <c:pt idx="308">
                  <c:v>6002.3267356052311</c:v>
                </c:pt>
                <c:pt idx="309">
                  <c:v>6021.6931425692892</c:v>
                </c:pt>
                <c:pt idx="310">
                  <c:v>6041.0595495333473</c:v>
                </c:pt>
                <c:pt idx="311">
                  <c:v>6060.4259564974045</c:v>
                </c:pt>
                <c:pt idx="312">
                  <c:v>6079.7923634614626</c:v>
                </c:pt>
                <c:pt idx="313">
                  <c:v>6099.1587704255207</c:v>
                </c:pt>
                <c:pt idx="314">
                  <c:v>6118.5251773895779</c:v>
                </c:pt>
                <c:pt idx="315">
                  <c:v>6137.8915843536361</c:v>
                </c:pt>
                <c:pt idx="316">
                  <c:v>6157.2579913176942</c:v>
                </c:pt>
                <c:pt idx="317">
                  <c:v>6176.6243982817514</c:v>
                </c:pt>
                <c:pt idx="318">
                  <c:v>6195.9908052458095</c:v>
                </c:pt>
                <c:pt idx="319">
                  <c:v>6215.3572122098676</c:v>
                </c:pt>
                <c:pt idx="320">
                  <c:v>6234.7236191739248</c:v>
                </c:pt>
                <c:pt idx="321">
                  <c:v>6254.0900261379829</c:v>
                </c:pt>
                <c:pt idx="322">
                  <c:v>6273.456433102041</c:v>
                </c:pt>
                <c:pt idx="323">
                  <c:v>6292.8228400660983</c:v>
                </c:pt>
                <c:pt idx="324">
                  <c:v>6312.1892470301564</c:v>
                </c:pt>
                <c:pt idx="325">
                  <c:v>6331.5556539942145</c:v>
                </c:pt>
                <c:pt idx="326">
                  <c:v>6350.9220609582717</c:v>
                </c:pt>
                <c:pt idx="327">
                  <c:v>6370.2884679223298</c:v>
                </c:pt>
                <c:pt idx="328">
                  <c:v>6389.6548748863879</c:v>
                </c:pt>
                <c:pt idx="329">
                  <c:v>6409.0212818504451</c:v>
                </c:pt>
                <c:pt idx="330">
                  <c:v>6428.3876888145032</c:v>
                </c:pt>
                <c:pt idx="331">
                  <c:v>6447.7540957785614</c:v>
                </c:pt>
                <c:pt idx="332">
                  <c:v>6467.1205027426186</c:v>
                </c:pt>
                <c:pt idx="333">
                  <c:v>6486.4869097066767</c:v>
                </c:pt>
                <c:pt idx="334">
                  <c:v>6505.8533166707348</c:v>
                </c:pt>
                <c:pt idx="335">
                  <c:v>6525.219723634792</c:v>
                </c:pt>
                <c:pt idx="336">
                  <c:v>6544.5861305988501</c:v>
                </c:pt>
                <c:pt idx="337">
                  <c:v>6563.9525375629082</c:v>
                </c:pt>
                <c:pt idx="338">
                  <c:v>6583.3189445269654</c:v>
                </c:pt>
                <c:pt idx="339">
                  <c:v>6602.6853514910235</c:v>
                </c:pt>
                <c:pt idx="340">
                  <c:v>6622.0517584550817</c:v>
                </c:pt>
                <c:pt idx="341">
                  <c:v>6641.4181654191389</c:v>
                </c:pt>
                <c:pt idx="342">
                  <c:v>6660.784572383197</c:v>
                </c:pt>
                <c:pt idx="343">
                  <c:v>6680.1509793472551</c:v>
                </c:pt>
                <c:pt idx="344">
                  <c:v>6699.5173863113123</c:v>
                </c:pt>
                <c:pt idx="345">
                  <c:v>6718.8837932753704</c:v>
                </c:pt>
                <c:pt idx="346">
                  <c:v>6738.2502002394285</c:v>
                </c:pt>
                <c:pt idx="347">
                  <c:v>6757.6166072034857</c:v>
                </c:pt>
                <c:pt idx="348">
                  <c:v>6776.9830141675438</c:v>
                </c:pt>
                <c:pt idx="349">
                  <c:v>6796.349421131602</c:v>
                </c:pt>
                <c:pt idx="350">
                  <c:v>6815.7158280956592</c:v>
                </c:pt>
                <c:pt idx="351">
                  <c:v>6835.0822350597173</c:v>
                </c:pt>
                <c:pt idx="352">
                  <c:v>6854.4486420237754</c:v>
                </c:pt>
                <c:pt idx="353">
                  <c:v>6873.8150489878326</c:v>
                </c:pt>
                <c:pt idx="354">
                  <c:v>6893.1814559518907</c:v>
                </c:pt>
                <c:pt idx="355">
                  <c:v>6912.5478629159488</c:v>
                </c:pt>
                <c:pt idx="356">
                  <c:v>6931.914269880006</c:v>
                </c:pt>
                <c:pt idx="357">
                  <c:v>6951.2806768440641</c:v>
                </c:pt>
                <c:pt idx="358">
                  <c:v>6970.6470838081223</c:v>
                </c:pt>
                <c:pt idx="359">
                  <c:v>6990.0134907721795</c:v>
                </c:pt>
                <c:pt idx="360">
                  <c:v>7009.3798977362376</c:v>
                </c:pt>
                <c:pt idx="361">
                  <c:v>7028.7463047002957</c:v>
                </c:pt>
                <c:pt idx="362">
                  <c:v>7048.1127116643529</c:v>
                </c:pt>
                <c:pt idx="363">
                  <c:v>7067.479118628411</c:v>
                </c:pt>
                <c:pt idx="364">
                  <c:v>7086.8455255924691</c:v>
                </c:pt>
                <c:pt idx="365">
                  <c:v>7106.2119325565263</c:v>
                </c:pt>
                <c:pt idx="366">
                  <c:v>7125.5783395205844</c:v>
                </c:pt>
                <c:pt idx="367">
                  <c:v>7144.9447464846426</c:v>
                </c:pt>
                <c:pt idx="368">
                  <c:v>7164.3111534486998</c:v>
                </c:pt>
                <c:pt idx="369">
                  <c:v>7183.6775604127579</c:v>
                </c:pt>
                <c:pt idx="370">
                  <c:v>7203.043967376816</c:v>
                </c:pt>
                <c:pt idx="371">
                  <c:v>7222.4103743408732</c:v>
                </c:pt>
                <c:pt idx="372">
                  <c:v>7241.7767813049313</c:v>
                </c:pt>
                <c:pt idx="373">
                  <c:v>7261.1431882689894</c:v>
                </c:pt>
                <c:pt idx="374">
                  <c:v>7280.5095952330466</c:v>
                </c:pt>
                <c:pt idx="375">
                  <c:v>7299.8760021971048</c:v>
                </c:pt>
                <c:pt idx="376">
                  <c:v>7319.2424091611629</c:v>
                </c:pt>
                <c:pt idx="377">
                  <c:v>7338.6088161252201</c:v>
                </c:pt>
                <c:pt idx="378">
                  <c:v>7357.9752230892782</c:v>
                </c:pt>
                <c:pt idx="379">
                  <c:v>7377.3416300533363</c:v>
                </c:pt>
                <c:pt idx="380">
                  <c:v>7396.7080370173935</c:v>
                </c:pt>
                <c:pt idx="381">
                  <c:v>7416.0744439814516</c:v>
                </c:pt>
                <c:pt idx="382">
                  <c:v>7435.4408509455097</c:v>
                </c:pt>
                <c:pt idx="383">
                  <c:v>7454.8072579095669</c:v>
                </c:pt>
                <c:pt idx="384">
                  <c:v>7474.1736648736251</c:v>
                </c:pt>
                <c:pt idx="385">
                  <c:v>7493.5400718376832</c:v>
                </c:pt>
                <c:pt idx="386">
                  <c:v>7512.9064788017404</c:v>
                </c:pt>
                <c:pt idx="387">
                  <c:v>7532.2728857657985</c:v>
                </c:pt>
                <c:pt idx="388">
                  <c:v>7551.6392927298566</c:v>
                </c:pt>
                <c:pt idx="389">
                  <c:v>7571.0056996939138</c:v>
                </c:pt>
                <c:pt idx="390">
                  <c:v>7590.3721066579719</c:v>
                </c:pt>
                <c:pt idx="391">
                  <c:v>7609.73851362203</c:v>
                </c:pt>
                <c:pt idx="392">
                  <c:v>7629.1049205860872</c:v>
                </c:pt>
                <c:pt idx="393">
                  <c:v>7648.4713275501454</c:v>
                </c:pt>
                <c:pt idx="394">
                  <c:v>7667.8377345142035</c:v>
                </c:pt>
                <c:pt idx="395">
                  <c:v>7687.2041414782607</c:v>
                </c:pt>
                <c:pt idx="396">
                  <c:v>7706.5705484423188</c:v>
                </c:pt>
                <c:pt idx="397">
                  <c:v>7725.9369554063769</c:v>
                </c:pt>
                <c:pt idx="398">
                  <c:v>7745.3033623704341</c:v>
                </c:pt>
                <c:pt idx="399">
                  <c:v>7764.6697693344922</c:v>
                </c:pt>
                <c:pt idx="400">
                  <c:v>7784.0361762985503</c:v>
                </c:pt>
                <c:pt idx="401">
                  <c:v>7803.4025832626075</c:v>
                </c:pt>
                <c:pt idx="402">
                  <c:v>7822.7689902266657</c:v>
                </c:pt>
                <c:pt idx="403">
                  <c:v>7842.1353971907238</c:v>
                </c:pt>
                <c:pt idx="404">
                  <c:v>7861.501804154781</c:v>
                </c:pt>
                <c:pt idx="405">
                  <c:v>7880.8682111188391</c:v>
                </c:pt>
                <c:pt idx="406">
                  <c:v>7900.2346180828972</c:v>
                </c:pt>
                <c:pt idx="407">
                  <c:v>7919.6010250469544</c:v>
                </c:pt>
                <c:pt idx="408">
                  <c:v>7938.9674320110125</c:v>
                </c:pt>
                <c:pt idx="409">
                  <c:v>7958.3338389750706</c:v>
                </c:pt>
                <c:pt idx="410">
                  <c:v>7977.7002459391279</c:v>
                </c:pt>
                <c:pt idx="411">
                  <c:v>7997.066652903186</c:v>
                </c:pt>
                <c:pt idx="412">
                  <c:v>8016.4330598672441</c:v>
                </c:pt>
                <c:pt idx="413">
                  <c:v>8035.7994668313013</c:v>
                </c:pt>
                <c:pt idx="414">
                  <c:v>8055.1658737953594</c:v>
                </c:pt>
                <c:pt idx="415">
                  <c:v>8074.5322807594175</c:v>
                </c:pt>
                <c:pt idx="416">
                  <c:v>8093.8986877234747</c:v>
                </c:pt>
                <c:pt idx="417">
                  <c:v>8113.2650946875328</c:v>
                </c:pt>
                <c:pt idx="418">
                  <c:v>8132.631501651591</c:v>
                </c:pt>
                <c:pt idx="419">
                  <c:v>8151.9979086156482</c:v>
                </c:pt>
                <c:pt idx="420">
                  <c:v>8171.3643155797063</c:v>
                </c:pt>
                <c:pt idx="421">
                  <c:v>8190.7307225437644</c:v>
                </c:pt>
                <c:pt idx="422">
                  <c:v>8210.0971295078216</c:v>
                </c:pt>
                <c:pt idx="423">
                  <c:v>8229.4635364718797</c:v>
                </c:pt>
                <c:pt idx="424">
                  <c:v>8248.8299434359378</c:v>
                </c:pt>
                <c:pt idx="425">
                  <c:v>8268.1963503999959</c:v>
                </c:pt>
                <c:pt idx="426">
                  <c:v>8287.5627573640541</c:v>
                </c:pt>
                <c:pt idx="427">
                  <c:v>8306.9291643281103</c:v>
                </c:pt>
                <c:pt idx="428">
                  <c:v>8326.2955712921685</c:v>
                </c:pt>
                <c:pt idx="429">
                  <c:v>8345.6619782562266</c:v>
                </c:pt>
                <c:pt idx="430">
                  <c:v>8365.0283852202847</c:v>
                </c:pt>
                <c:pt idx="431">
                  <c:v>8384.3947921843428</c:v>
                </c:pt>
                <c:pt idx="432">
                  <c:v>8403.7611991484009</c:v>
                </c:pt>
                <c:pt idx="433">
                  <c:v>8423.1276061124572</c:v>
                </c:pt>
                <c:pt idx="434">
                  <c:v>8442.4940130765153</c:v>
                </c:pt>
                <c:pt idx="435">
                  <c:v>8461.8604200405734</c:v>
                </c:pt>
                <c:pt idx="436">
                  <c:v>8481.2268270046316</c:v>
                </c:pt>
                <c:pt idx="437">
                  <c:v>8500.5932339686897</c:v>
                </c:pt>
                <c:pt idx="438">
                  <c:v>8519.9596409327478</c:v>
                </c:pt>
                <c:pt idx="439">
                  <c:v>8539.3260478968041</c:v>
                </c:pt>
                <c:pt idx="440">
                  <c:v>8558.6924548608622</c:v>
                </c:pt>
                <c:pt idx="441">
                  <c:v>8578.0588618249203</c:v>
                </c:pt>
                <c:pt idx="442">
                  <c:v>8597.4252687889784</c:v>
                </c:pt>
                <c:pt idx="443">
                  <c:v>8616.7916757530365</c:v>
                </c:pt>
                <c:pt idx="444">
                  <c:v>8636.1580827170947</c:v>
                </c:pt>
                <c:pt idx="445">
                  <c:v>8655.524489681151</c:v>
                </c:pt>
                <c:pt idx="446">
                  <c:v>8674.8908966452091</c:v>
                </c:pt>
                <c:pt idx="447">
                  <c:v>8694.2573036092672</c:v>
                </c:pt>
                <c:pt idx="448">
                  <c:v>8713.6237105733253</c:v>
                </c:pt>
                <c:pt idx="449">
                  <c:v>8732.9901175373834</c:v>
                </c:pt>
                <c:pt idx="450">
                  <c:v>8752.3565245014415</c:v>
                </c:pt>
                <c:pt idx="451">
                  <c:v>8771.7229314654978</c:v>
                </c:pt>
                <c:pt idx="452">
                  <c:v>8791.0893384295559</c:v>
                </c:pt>
                <c:pt idx="453">
                  <c:v>8810.4557453936141</c:v>
                </c:pt>
                <c:pt idx="454">
                  <c:v>8829.8221523576722</c:v>
                </c:pt>
                <c:pt idx="455">
                  <c:v>8849.1885593217303</c:v>
                </c:pt>
                <c:pt idx="456">
                  <c:v>8868.5549662857884</c:v>
                </c:pt>
                <c:pt idx="457">
                  <c:v>8887.9213732498447</c:v>
                </c:pt>
                <c:pt idx="458">
                  <c:v>8907.2877802139028</c:v>
                </c:pt>
                <c:pt idx="459">
                  <c:v>8926.6541871779609</c:v>
                </c:pt>
                <c:pt idx="460">
                  <c:v>8946.020594142019</c:v>
                </c:pt>
                <c:pt idx="461">
                  <c:v>8965.3870011060772</c:v>
                </c:pt>
                <c:pt idx="462">
                  <c:v>8984.7534080701353</c:v>
                </c:pt>
                <c:pt idx="463">
                  <c:v>9004.1198150341916</c:v>
                </c:pt>
                <c:pt idx="464">
                  <c:v>9023.4862219982497</c:v>
                </c:pt>
                <c:pt idx="465">
                  <c:v>9042.8526289623078</c:v>
                </c:pt>
                <c:pt idx="466">
                  <c:v>9062.2190359263659</c:v>
                </c:pt>
                <c:pt idx="467">
                  <c:v>9081.585442890424</c:v>
                </c:pt>
                <c:pt idx="468">
                  <c:v>9100.9518498544821</c:v>
                </c:pt>
                <c:pt idx="469">
                  <c:v>9120.3182568185384</c:v>
                </c:pt>
                <c:pt idx="470">
                  <c:v>9139.6846637825965</c:v>
                </c:pt>
                <c:pt idx="471">
                  <c:v>9159.0510707466547</c:v>
                </c:pt>
                <c:pt idx="472">
                  <c:v>9178.4174777107128</c:v>
                </c:pt>
                <c:pt idx="473">
                  <c:v>9197.7838846747709</c:v>
                </c:pt>
                <c:pt idx="474">
                  <c:v>9217.150291638829</c:v>
                </c:pt>
                <c:pt idx="475">
                  <c:v>9236.5166986028853</c:v>
                </c:pt>
                <c:pt idx="476">
                  <c:v>9255.8831055669434</c:v>
                </c:pt>
                <c:pt idx="477">
                  <c:v>9275.2495125310015</c:v>
                </c:pt>
                <c:pt idx="478">
                  <c:v>9294.6159194950596</c:v>
                </c:pt>
                <c:pt idx="479">
                  <c:v>9313.9823264591178</c:v>
                </c:pt>
                <c:pt idx="480">
                  <c:v>9333.3487334231759</c:v>
                </c:pt>
                <c:pt idx="481">
                  <c:v>9352.7151403872322</c:v>
                </c:pt>
                <c:pt idx="482">
                  <c:v>9372.0815473512903</c:v>
                </c:pt>
                <c:pt idx="483">
                  <c:v>9391.4479543153484</c:v>
                </c:pt>
                <c:pt idx="484">
                  <c:v>9410.8143612794065</c:v>
                </c:pt>
                <c:pt idx="485">
                  <c:v>9430.1807682434646</c:v>
                </c:pt>
                <c:pt idx="486">
                  <c:v>9449.5471752075227</c:v>
                </c:pt>
                <c:pt idx="487">
                  <c:v>9468.9135821715809</c:v>
                </c:pt>
                <c:pt idx="488">
                  <c:v>9488.2799891356372</c:v>
                </c:pt>
                <c:pt idx="489">
                  <c:v>9507.6463960996953</c:v>
                </c:pt>
                <c:pt idx="490">
                  <c:v>9527.0128030637534</c:v>
                </c:pt>
                <c:pt idx="491">
                  <c:v>9546.3792100278115</c:v>
                </c:pt>
                <c:pt idx="492">
                  <c:v>9565.7456169918696</c:v>
                </c:pt>
                <c:pt idx="493">
                  <c:v>9585.1120239559277</c:v>
                </c:pt>
                <c:pt idx="494">
                  <c:v>9604.478430919984</c:v>
                </c:pt>
                <c:pt idx="495">
                  <c:v>9623.8448378840421</c:v>
                </c:pt>
                <c:pt idx="496">
                  <c:v>9643.2112448481003</c:v>
                </c:pt>
                <c:pt idx="497">
                  <c:v>9662.5776518121584</c:v>
                </c:pt>
                <c:pt idx="498">
                  <c:v>9681.9440587762165</c:v>
                </c:pt>
                <c:pt idx="499">
                  <c:v>9701.3104657402746</c:v>
                </c:pt>
                <c:pt idx="500">
                  <c:v>9720.6768727043309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B9-498E-81D4-8AB6502944B9}"/>
            </c:ext>
          </c:extLst>
        </c:ser>
        <c:ser>
          <c:idx val="5"/>
          <c:order val="5"/>
          <c:tx>
            <c:strRef>
              <c:f>'esfuerzos por FT'!$N$1</c:f>
              <c:strCache>
                <c:ptCount val="1"/>
                <c:pt idx="0">
                  <c:v>FTr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'esfuerzos por FT'!$H$1:$H$502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FT'!$N$2:$N$502</c:f>
              <c:numCache>
                <c:formatCode>0.0</c:formatCode>
                <c:ptCount val="501"/>
                <c:pt idx="0">
                  <c:v>7.8069563907134327</c:v>
                </c:pt>
                <c:pt idx="1">
                  <c:v>11.915880806878397</c:v>
                </c:pt>
                <c:pt idx="2">
                  <c:v>16.024805223043362</c:v>
                </c:pt>
                <c:pt idx="3">
                  <c:v>20.133729639208326</c:v>
                </c:pt>
                <c:pt idx="4">
                  <c:v>24.24265405537329</c:v>
                </c:pt>
                <c:pt idx="5">
                  <c:v>28.351578471538257</c:v>
                </c:pt>
                <c:pt idx="6">
                  <c:v>32.460502887703221</c:v>
                </c:pt>
                <c:pt idx="7">
                  <c:v>36.569427303868181</c:v>
                </c:pt>
                <c:pt idx="8">
                  <c:v>40.678351720033149</c:v>
                </c:pt>
                <c:pt idx="9">
                  <c:v>44.787276136198116</c:v>
                </c:pt>
                <c:pt idx="10">
                  <c:v>48.896200552363076</c:v>
                </c:pt>
                <c:pt idx="11">
                  <c:v>53.005124968528037</c:v>
                </c:pt>
                <c:pt idx="12">
                  <c:v>57.114049384693004</c:v>
                </c:pt>
                <c:pt idx="13">
                  <c:v>61.222973800857972</c:v>
                </c:pt>
                <c:pt idx="14">
                  <c:v>65.331898217022925</c:v>
                </c:pt>
                <c:pt idx="15">
                  <c:v>69.440822633187892</c:v>
                </c:pt>
                <c:pt idx="16">
                  <c:v>73.549747049352874</c:v>
                </c:pt>
                <c:pt idx="17">
                  <c:v>77.658671465517813</c:v>
                </c:pt>
                <c:pt idx="18">
                  <c:v>81.767595881682794</c:v>
                </c:pt>
                <c:pt idx="19">
                  <c:v>85.876520297847762</c:v>
                </c:pt>
                <c:pt idx="20">
                  <c:v>89.985444714012715</c:v>
                </c:pt>
                <c:pt idx="21">
                  <c:v>94.094369130177682</c:v>
                </c:pt>
                <c:pt idx="22">
                  <c:v>98.203293546342664</c:v>
                </c:pt>
                <c:pt idx="23">
                  <c:v>102.31221796250762</c:v>
                </c:pt>
                <c:pt idx="24">
                  <c:v>106.42114237867258</c:v>
                </c:pt>
                <c:pt idx="25">
                  <c:v>110.53006679483754</c:v>
                </c:pt>
                <c:pt idx="26">
                  <c:v>114.63899121100251</c:v>
                </c:pt>
                <c:pt idx="27">
                  <c:v>118.74791562716747</c:v>
                </c:pt>
                <c:pt idx="28">
                  <c:v>122.85684004333243</c:v>
                </c:pt>
                <c:pt idx="29">
                  <c:v>126.96576445949739</c:v>
                </c:pt>
                <c:pt idx="30">
                  <c:v>131.07468887566236</c:v>
                </c:pt>
                <c:pt idx="31">
                  <c:v>135.18361329182733</c:v>
                </c:pt>
                <c:pt idx="32">
                  <c:v>139.2925377079923</c:v>
                </c:pt>
                <c:pt idx="33">
                  <c:v>143.40146212415723</c:v>
                </c:pt>
                <c:pt idx="34">
                  <c:v>147.5103865403222</c:v>
                </c:pt>
                <c:pt idx="35">
                  <c:v>151.6193109564872</c:v>
                </c:pt>
                <c:pt idx="36">
                  <c:v>155.72823537265216</c:v>
                </c:pt>
                <c:pt idx="37">
                  <c:v>159.83715978881713</c:v>
                </c:pt>
                <c:pt idx="38">
                  <c:v>163.94608420498207</c:v>
                </c:pt>
                <c:pt idx="39">
                  <c:v>168.05500862114704</c:v>
                </c:pt>
                <c:pt idx="40">
                  <c:v>172.16393303731201</c:v>
                </c:pt>
                <c:pt idx="41">
                  <c:v>176.27285745347697</c:v>
                </c:pt>
                <c:pt idx="42">
                  <c:v>180.38178186964194</c:v>
                </c:pt>
                <c:pt idx="43">
                  <c:v>184.49070628580691</c:v>
                </c:pt>
                <c:pt idx="44">
                  <c:v>188.59963070197188</c:v>
                </c:pt>
                <c:pt idx="45">
                  <c:v>192.70855511813681</c:v>
                </c:pt>
                <c:pt idx="46">
                  <c:v>196.81747953430178</c:v>
                </c:pt>
                <c:pt idx="47">
                  <c:v>200.92640395046675</c:v>
                </c:pt>
                <c:pt idx="48">
                  <c:v>205.03532836663175</c:v>
                </c:pt>
                <c:pt idx="49">
                  <c:v>209.14425278279668</c:v>
                </c:pt>
                <c:pt idx="50">
                  <c:v>213.25317719896165</c:v>
                </c:pt>
                <c:pt idx="51">
                  <c:v>217.36210161512662</c:v>
                </c:pt>
                <c:pt idx="52">
                  <c:v>221.47102603129159</c:v>
                </c:pt>
                <c:pt idx="53">
                  <c:v>225.57995044745653</c:v>
                </c:pt>
                <c:pt idx="54">
                  <c:v>229.68887486362152</c:v>
                </c:pt>
                <c:pt idx="55">
                  <c:v>233.79779927978649</c:v>
                </c:pt>
                <c:pt idx="56">
                  <c:v>237.90672369595143</c:v>
                </c:pt>
                <c:pt idx="57">
                  <c:v>242.01564811211639</c:v>
                </c:pt>
                <c:pt idx="58">
                  <c:v>246.12457252828136</c:v>
                </c:pt>
                <c:pt idx="59">
                  <c:v>250.2334969444463</c:v>
                </c:pt>
                <c:pt idx="60">
                  <c:v>254.34242136061133</c:v>
                </c:pt>
                <c:pt idx="61">
                  <c:v>258.45134577677629</c:v>
                </c:pt>
                <c:pt idx="62">
                  <c:v>262.56027019294123</c:v>
                </c:pt>
                <c:pt idx="63">
                  <c:v>266.66919460910617</c:v>
                </c:pt>
                <c:pt idx="64">
                  <c:v>270.77811902527111</c:v>
                </c:pt>
                <c:pt idx="65">
                  <c:v>274.88704344143611</c:v>
                </c:pt>
                <c:pt idx="66">
                  <c:v>278.9959678576011</c:v>
                </c:pt>
                <c:pt idx="67">
                  <c:v>283.10489227376604</c:v>
                </c:pt>
                <c:pt idx="68">
                  <c:v>287.21381668993104</c:v>
                </c:pt>
                <c:pt idx="69">
                  <c:v>291.32274110609598</c:v>
                </c:pt>
                <c:pt idx="70">
                  <c:v>295.43166552226097</c:v>
                </c:pt>
                <c:pt idx="71">
                  <c:v>299.54058993842591</c:v>
                </c:pt>
                <c:pt idx="72">
                  <c:v>303.64951435459091</c:v>
                </c:pt>
                <c:pt idx="73">
                  <c:v>307.7584387707559</c:v>
                </c:pt>
                <c:pt idx="74">
                  <c:v>311.86736318692078</c:v>
                </c:pt>
                <c:pt idx="75">
                  <c:v>315.97628760308572</c:v>
                </c:pt>
                <c:pt idx="76">
                  <c:v>320.08521201925072</c:v>
                </c:pt>
                <c:pt idx="77">
                  <c:v>324.19413643541566</c:v>
                </c:pt>
                <c:pt idx="78">
                  <c:v>328.30306085158065</c:v>
                </c:pt>
                <c:pt idx="79">
                  <c:v>332.41198526774565</c:v>
                </c:pt>
                <c:pt idx="80">
                  <c:v>336.52090968391059</c:v>
                </c:pt>
                <c:pt idx="81">
                  <c:v>340.62983410007558</c:v>
                </c:pt>
                <c:pt idx="82">
                  <c:v>344.73875851624052</c:v>
                </c:pt>
                <c:pt idx="83">
                  <c:v>348.84768293240546</c:v>
                </c:pt>
                <c:pt idx="84">
                  <c:v>352.95660734857051</c:v>
                </c:pt>
                <c:pt idx="85">
                  <c:v>357.0655317647354</c:v>
                </c:pt>
                <c:pt idx="86">
                  <c:v>361.17445618090034</c:v>
                </c:pt>
                <c:pt idx="87">
                  <c:v>365.28338059706533</c:v>
                </c:pt>
                <c:pt idx="88">
                  <c:v>369.39230501323027</c:v>
                </c:pt>
                <c:pt idx="89">
                  <c:v>373.50122942939527</c:v>
                </c:pt>
                <c:pt idx="90">
                  <c:v>377.61015384556026</c:v>
                </c:pt>
                <c:pt idx="91">
                  <c:v>381.7190782617252</c:v>
                </c:pt>
                <c:pt idx="92">
                  <c:v>385.8280026778902</c:v>
                </c:pt>
                <c:pt idx="93">
                  <c:v>389.93692709405514</c:v>
                </c:pt>
                <c:pt idx="94">
                  <c:v>394.04585151022007</c:v>
                </c:pt>
                <c:pt idx="95">
                  <c:v>398.15477592638507</c:v>
                </c:pt>
                <c:pt idx="96">
                  <c:v>402.26370034254995</c:v>
                </c:pt>
                <c:pt idx="97">
                  <c:v>406.37262475871495</c:v>
                </c:pt>
                <c:pt idx="98">
                  <c:v>410.48154917487989</c:v>
                </c:pt>
                <c:pt idx="99">
                  <c:v>414.59047359104494</c:v>
                </c:pt>
                <c:pt idx="100">
                  <c:v>418.69939800720988</c:v>
                </c:pt>
                <c:pt idx="101">
                  <c:v>422.80832242337488</c:v>
                </c:pt>
                <c:pt idx="102">
                  <c:v>426.91724683953981</c:v>
                </c:pt>
                <c:pt idx="103">
                  <c:v>431.02617125570481</c:v>
                </c:pt>
                <c:pt idx="104">
                  <c:v>435.13509567186975</c:v>
                </c:pt>
                <c:pt idx="105">
                  <c:v>439.24402008803469</c:v>
                </c:pt>
                <c:pt idx="106">
                  <c:v>443.35294450419968</c:v>
                </c:pt>
                <c:pt idx="107">
                  <c:v>447.46186892036462</c:v>
                </c:pt>
                <c:pt idx="108">
                  <c:v>451.57079333652956</c:v>
                </c:pt>
                <c:pt idx="109">
                  <c:v>455.6797177526945</c:v>
                </c:pt>
                <c:pt idx="110">
                  <c:v>459.78864216885944</c:v>
                </c:pt>
                <c:pt idx="111">
                  <c:v>463.89756658502449</c:v>
                </c:pt>
                <c:pt idx="112">
                  <c:v>468.00649100118949</c:v>
                </c:pt>
                <c:pt idx="113">
                  <c:v>472.11541541735443</c:v>
                </c:pt>
                <c:pt idx="114">
                  <c:v>476.22433983351942</c:v>
                </c:pt>
                <c:pt idx="115">
                  <c:v>480.33326424968436</c:v>
                </c:pt>
                <c:pt idx="116">
                  <c:v>484.4421886658493</c:v>
                </c:pt>
                <c:pt idx="117">
                  <c:v>488.5511130820143</c:v>
                </c:pt>
                <c:pt idx="118">
                  <c:v>492.66003749817924</c:v>
                </c:pt>
                <c:pt idx="119">
                  <c:v>496.76896191434417</c:v>
                </c:pt>
                <c:pt idx="120">
                  <c:v>500.87788633050911</c:v>
                </c:pt>
                <c:pt idx="121">
                  <c:v>504.98681074667405</c:v>
                </c:pt>
                <c:pt idx="122">
                  <c:v>509.09573516283899</c:v>
                </c:pt>
                <c:pt idx="123">
                  <c:v>513.2046595790041</c:v>
                </c:pt>
                <c:pt idx="124">
                  <c:v>517.3135839951691</c:v>
                </c:pt>
                <c:pt idx="125">
                  <c:v>521.42250841133398</c:v>
                </c:pt>
                <c:pt idx="126">
                  <c:v>525.53143282749897</c:v>
                </c:pt>
                <c:pt idx="127">
                  <c:v>529.64035724366386</c:v>
                </c:pt>
                <c:pt idx="128">
                  <c:v>533.74928165982885</c:v>
                </c:pt>
                <c:pt idx="129">
                  <c:v>537.85820607599385</c:v>
                </c:pt>
                <c:pt idx="130">
                  <c:v>541.96713049215884</c:v>
                </c:pt>
                <c:pt idx="131">
                  <c:v>546.07605490832373</c:v>
                </c:pt>
                <c:pt idx="132">
                  <c:v>550.18497932448872</c:v>
                </c:pt>
                <c:pt idx="133">
                  <c:v>554.2939037406536</c:v>
                </c:pt>
                <c:pt idx="134">
                  <c:v>558.40282815681871</c:v>
                </c:pt>
                <c:pt idx="135">
                  <c:v>562.51175257298371</c:v>
                </c:pt>
                <c:pt idx="136">
                  <c:v>566.62067698914859</c:v>
                </c:pt>
                <c:pt idx="137">
                  <c:v>570.72960140531359</c:v>
                </c:pt>
                <c:pt idx="138">
                  <c:v>574.83852582147847</c:v>
                </c:pt>
                <c:pt idx="139">
                  <c:v>578.94745023764347</c:v>
                </c:pt>
                <c:pt idx="140">
                  <c:v>583.05637465380846</c:v>
                </c:pt>
                <c:pt idx="141">
                  <c:v>587.16529906997346</c:v>
                </c:pt>
                <c:pt idx="142">
                  <c:v>591.27422348613834</c:v>
                </c:pt>
                <c:pt idx="143">
                  <c:v>595.38314790230334</c:v>
                </c:pt>
                <c:pt idx="144">
                  <c:v>599.49207231846833</c:v>
                </c:pt>
                <c:pt idx="145">
                  <c:v>603.60099673463333</c:v>
                </c:pt>
                <c:pt idx="146">
                  <c:v>607.70992115079821</c:v>
                </c:pt>
                <c:pt idx="147">
                  <c:v>611.8188455669632</c:v>
                </c:pt>
                <c:pt idx="148">
                  <c:v>615.9277699831282</c:v>
                </c:pt>
                <c:pt idx="149">
                  <c:v>620.03669439929308</c:v>
                </c:pt>
                <c:pt idx="150">
                  <c:v>624.14561881545819</c:v>
                </c:pt>
                <c:pt idx="151">
                  <c:v>628.25454323162307</c:v>
                </c:pt>
                <c:pt idx="152">
                  <c:v>632.36346764778807</c:v>
                </c:pt>
                <c:pt idx="153">
                  <c:v>636.47239206395295</c:v>
                </c:pt>
                <c:pt idx="154">
                  <c:v>640.58131648011795</c:v>
                </c:pt>
                <c:pt idx="155">
                  <c:v>644.69024089628294</c:v>
                </c:pt>
                <c:pt idx="156">
                  <c:v>648.79916531244794</c:v>
                </c:pt>
                <c:pt idx="157">
                  <c:v>652.90808972861282</c:v>
                </c:pt>
                <c:pt idx="158">
                  <c:v>657.0170141447777</c:v>
                </c:pt>
                <c:pt idx="159">
                  <c:v>661.12593856094281</c:v>
                </c:pt>
                <c:pt idx="160">
                  <c:v>665.2348629771077</c:v>
                </c:pt>
                <c:pt idx="161">
                  <c:v>669.34378739327281</c:v>
                </c:pt>
                <c:pt idx="162">
                  <c:v>673.45271180943769</c:v>
                </c:pt>
                <c:pt idx="163">
                  <c:v>677.56163622560268</c:v>
                </c:pt>
                <c:pt idx="164">
                  <c:v>681.67056064176757</c:v>
                </c:pt>
                <c:pt idx="165">
                  <c:v>685.77948505793256</c:v>
                </c:pt>
                <c:pt idx="166">
                  <c:v>689.88840947409756</c:v>
                </c:pt>
                <c:pt idx="167">
                  <c:v>693.99733389026255</c:v>
                </c:pt>
                <c:pt idx="168">
                  <c:v>698.10625830642743</c:v>
                </c:pt>
                <c:pt idx="169">
                  <c:v>702.21518272259232</c:v>
                </c:pt>
                <c:pt idx="170">
                  <c:v>706.32410713875731</c:v>
                </c:pt>
                <c:pt idx="171">
                  <c:v>710.43303155492231</c:v>
                </c:pt>
                <c:pt idx="172">
                  <c:v>714.54195597108742</c:v>
                </c:pt>
                <c:pt idx="173">
                  <c:v>718.6508803872523</c:v>
                </c:pt>
                <c:pt idx="174">
                  <c:v>722.7598048034173</c:v>
                </c:pt>
                <c:pt idx="175">
                  <c:v>726.86872921958218</c:v>
                </c:pt>
                <c:pt idx="176">
                  <c:v>730.97765363574717</c:v>
                </c:pt>
                <c:pt idx="177">
                  <c:v>735.08657805191217</c:v>
                </c:pt>
                <c:pt idx="178">
                  <c:v>739.19550246807717</c:v>
                </c:pt>
                <c:pt idx="179">
                  <c:v>743.30442688424205</c:v>
                </c:pt>
                <c:pt idx="180">
                  <c:v>747.41335130040693</c:v>
                </c:pt>
                <c:pt idx="181">
                  <c:v>751.52227571657193</c:v>
                </c:pt>
                <c:pt idx="182">
                  <c:v>755.63120013273692</c:v>
                </c:pt>
                <c:pt idx="183">
                  <c:v>759.74012454890203</c:v>
                </c:pt>
                <c:pt idx="184">
                  <c:v>763.84904896506691</c:v>
                </c:pt>
                <c:pt idx="185">
                  <c:v>767.95797338123191</c:v>
                </c:pt>
                <c:pt idx="186">
                  <c:v>772.06689779739679</c:v>
                </c:pt>
                <c:pt idx="187">
                  <c:v>776.17582221356179</c:v>
                </c:pt>
                <c:pt idx="188">
                  <c:v>780.28474662972678</c:v>
                </c:pt>
                <c:pt idx="189">
                  <c:v>784.39367104589178</c:v>
                </c:pt>
                <c:pt idx="190">
                  <c:v>788.50259546205677</c:v>
                </c:pt>
                <c:pt idx="191">
                  <c:v>792.61151987822154</c:v>
                </c:pt>
                <c:pt idx="192">
                  <c:v>796.72044429438665</c:v>
                </c:pt>
                <c:pt idx="193">
                  <c:v>800.82936871055153</c:v>
                </c:pt>
                <c:pt idx="194">
                  <c:v>804.93829312671664</c:v>
                </c:pt>
                <c:pt idx="195">
                  <c:v>809.04721754288141</c:v>
                </c:pt>
                <c:pt idx="196">
                  <c:v>813.15614195904652</c:v>
                </c:pt>
                <c:pt idx="197">
                  <c:v>817.26506637521129</c:v>
                </c:pt>
                <c:pt idx="198">
                  <c:v>821.3739907913764</c:v>
                </c:pt>
                <c:pt idx="199">
                  <c:v>825.48291520754128</c:v>
                </c:pt>
                <c:pt idx="200">
                  <c:v>829.59183962370639</c:v>
                </c:pt>
                <c:pt idx="201">
                  <c:v>833.70076403987139</c:v>
                </c:pt>
                <c:pt idx="202">
                  <c:v>837.80968845603616</c:v>
                </c:pt>
                <c:pt idx="203">
                  <c:v>841.91861287220127</c:v>
                </c:pt>
                <c:pt idx="204">
                  <c:v>846.02753728836615</c:v>
                </c:pt>
                <c:pt idx="205">
                  <c:v>850.13646170453126</c:v>
                </c:pt>
                <c:pt idx="206">
                  <c:v>854.24538612069603</c:v>
                </c:pt>
                <c:pt idx="207">
                  <c:v>858.35431053686114</c:v>
                </c:pt>
                <c:pt idx="208">
                  <c:v>862.4632349530259</c:v>
                </c:pt>
                <c:pt idx="209">
                  <c:v>866.57215936919101</c:v>
                </c:pt>
                <c:pt idx="210">
                  <c:v>870.6810837853559</c:v>
                </c:pt>
                <c:pt idx="211">
                  <c:v>874.790008201521</c:v>
                </c:pt>
                <c:pt idx="212">
                  <c:v>878.89893261768577</c:v>
                </c:pt>
                <c:pt idx="213">
                  <c:v>883.00785703385077</c:v>
                </c:pt>
                <c:pt idx="214">
                  <c:v>887.11678145001588</c:v>
                </c:pt>
                <c:pt idx="215">
                  <c:v>891.22570586618076</c:v>
                </c:pt>
                <c:pt idx="216">
                  <c:v>895.33463028234587</c:v>
                </c:pt>
                <c:pt idx="217">
                  <c:v>899.44355469851064</c:v>
                </c:pt>
                <c:pt idx="218">
                  <c:v>903.55247911467575</c:v>
                </c:pt>
                <c:pt idx="219">
                  <c:v>907.66140353084052</c:v>
                </c:pt>
                <c:pt idx="220">
                  <c:v>911.77032794700563</c:v>
                </c:pt>
                <c:pt idx="221">
                  <c:v>915.87925236317051</c:v>
                </c:pt>
                <c:pt idx="222">
                  <c:v>919.98817677933562</c:v>
                </c:pt>
                <c:pt idx="223">
                  <c:v>924.09710119550039</c:v>
                </c:pt>
                <c:pt idx="224">
                  <c:v>928.20602561166538</c:v>
                </c:pt>
                <c:pt idx="225">
                  <c:v>932.31495002783049</c:v>
                </c:pt>
                <c:pt idx="226">
                  <c:v>936.42387444399537</c:v>
                </c:pt>
                <c:pt idx="227">
                  <c:v>940.53279886016048</c:v>
                </c:pt>
                <c:pt idx="228">
                  <c:v>944.64172327632525</c:v>
                </c:pt>
                <c:pt idx="229">
                  <c:v>948.75064769249036</c:v>
                </c:pt>
                <c:pt idx="230">
                  <c:v>952.85957210865513</c:v>
                </c:pt>
                <c:pt idx="231">
                  <c:v>956.96849652482024</c:v>
                </c:pt>
                <c:pt idx="232">
                  <c:v>961.07742094098512</c:v>
                </c:pt>
                <c:pt idx="233">
                  <c:v>965.18634535715023</c:v>
                </c:pt>
                <c:pt idx="234">
                  <c:v>969.295269773315</c:v>
                </c:pt>
                <c:pt idx="235">
                  <c:v>973.40419418947999</c:v>
                </c:pt>
                <c:pt idx="236">
                  <c:v>977.51311860564499</c:v>
                </c:pt>
                <c:pt idx="237">
                  <c:v>981.62204302180999</c:v>
                </c:pt>
                <c:pt idx="238">
                  <c:v>985.7309674379751</c:v>
                </c:pt>
                <c:pt idx="239">
                  <c:v>989.83989185413986</c:v>
                </c:pt>
                <c:pt idx="240">
                  <c:v>993.94881627030497</c:v>
                </c:pt>
                <c:pt idx="241">
                  <c:v>998.05774068646974</c:v>
                </c:pt>
                <c:pt idx="242">
                  <c:v>1002.1666651026349</c:v>
                </c:pt>
                <c:pt idx="243">
                  <c:v>1006.2755895187996</c:v>
                </c:pt>
                <c:pt idx="244">
                  <c:v>1010.3845139349647</c:v>
                </c:pt>
                <c:pt idx="245">
                  <c:v>1014.4934383511297</c:v>
                </c:pt>
                <c:pt idx="246">
                  <c:v>1018.6023627672947</c:v>
                </c:pt>
                <c:pt idx="247">
                  <c:v>1022.7112871834596</c:v>
                </c:pt>
                <c:pt idx="248">
                  <c:v>1026.8202115996246</c:v>
                </c:pt>
                <c:pt idx="249">
                  <c:v>1030.9291360157897</c:v>
                </c:pt>
                <c:pt idx="250">
                  <c:v>1035.0380604319546</c:v>
                </c:pt>
                <c:pt idx="251">
                  <c:v>1039.1469848481195</c:v>
                </c:pt>
                <c:pt idx="252">
                  <c:v>1043.2559092642844</c:v>
                </c:pt>
                <c:pt idx="253">
                  <c:v>1047.3648336804495</c:v>
                </c:pt>
                <c:pt idx="254">
                  <c:v>1051.4737580966143</c:v>
                </c:pt>
                <c:pt idx="255">
                  <c:v>1055.5826825127792</c:v>
                </c:pt>
                <c:pt idx="256">
                  <c:v>1059.6916069289443</c:v>
                </c:pt>
                <c:pt idx="257">
                  <c:v>1063.8005313451094</c:v>
                </c:pt>
                <c:pt idx="258">
                  <c:v>1067.9094557612741</c:v>
                </c:pt>
                <c:pt idx="259">
                  <c:v>1072.0183801774392</c:v>
                </c:pt>
                <c:pt idx="260">
                  <c:v>1076.1273045936041</c:v>
                </c:pt>
                <c:pt idx="261">
                  <c:v>1080.2362290097692</c:v>
                </c:pt>
                <c:pt idx="262">
                  <c:v>1084.3451534259341</c:v>
                </c:pt>
                <c:pt idx="263">
                  <c:v>1088.454077842099</c:v>
                </c:pt>
                <c:pt idx="264">
                  <c:v>1092.5630022582641</c:v>
                </c:pt>
                <c:pt idx="265">
                  <c:v>1096.671926674429</c:v>
                </c:pt>
                <c:pt idx="266">
                  <c:v>1100.7808510905938</c:v>
                </c:pt>
                <c:pt idx="267">
                  <c:v>1104.889775506759</c:v>
                </c:pt>
                <c:pt idx="268">
                  <c:v>1108.9986999229241</c:v>
                </c:pt>
                <c:pt idx="269">
                  <c:v>1113.1076243390887</c:v>
                </c:pt>
                <c:pt idx="270">
                  <c:v>1117.2165487552538</c:v>
                </c:pt>
                <c:pt idx="271">
                  <c:v>1121.3254731714187</c:v>
                </c:pt>
                <c:pt idx="272">
                  <c:v>1125.4343975875838</c:v>
                </c:pt>
                <c:pt idx="273">
                  <c:v>1129.5433220037487</c:v>
                </c:pt>
                <c:pt idx="274">
                  <c:v>1133.6522464199136</c:v>
                </c:pt>
                <c:pt idx="275">
                  <c:v>1137.7611708360787</c:v>
                </c:pt>
                <c:pt idx="276">
                  <c:v>1141.8700952522436</c:v>
                </c:pt>
                <c:pt idx="277">
                  <c:v>1145.9790196684085</c:v>
                </c:pt>
                <c:pt idx="278">
                  <c:v>1150.0879440845736</c:v>
                </c:pt>
                <c:pt idx="279">
                  <c:v>1154.1968685007387</c:v>
                </c:pt>
                <c:pt idx="280">
                  <c:v>1158.3057929169033</c:v>
                </c:pt>
                <c:pt idx="281">
                  <c:v>1162.4147173330684</c:v>
                </c:pt>
                <c:pt idx="282">
                  <c:v>1166.5236417492333</c:v>
                </c:pt>
                <c:pt idx="283">
                  <c:v>1170.6325661653984</c:v>
                </c:pt>
                <c:pt idx="284">
                  <c:v>1174.7414905815631</c:v>
                </c:pt>
                <c:pt idx="285">
                  <c:v>1178.8504149977282</c:v>
                </c:pt>
                <c:pt idx="286">
                  <c:v>1182.9593394138933</c:v>
                </c:pt>
                <c:pt idx="287">
                  <c:v>1187.0682638300584</c:v>
                </c:pt>
                <c:pt idx="288">
                  <c:v>1191.1771882462233</c:v>
                </c:pt>
                <c:pt idx="289">
                  <c:v>1195.2861126623882</c:v>
                </c:pt>
                <c:pt idx="290">
                  <c:v>1199.3950370785533</c:v>
                </c:pt>
                <c:pt idx="291">
                  <c:v>1203.5039614947179</c:v>
                </c:pt>
                <c:pt idx="292">
                  <c:v>1207.6128859108831</c:v>
                </c:pt>
                <c:pt idx="293">
                  <c:v>1211.7218103270479</c:v>
                </c:pt>
                <c:pt idx="294">
                  <c:v>1215.830734743213</c:v>
                </c:pt>
                <c:pt idx="295">
                  <c:v>1219.9396591593777</c:v>
                </c:pt>
                <c:pt idx="296">
                  <c:v>1224.0485835755428</c:v>
                </c:pt>
                <c:pt idx="297">
                  <c:v>1228.1575079917079</c:v>
                </c:pt>
                <c:pt idx="298">
                  <c:v>1232.266432407873</c:v>
                </c:pt>
                <c:pt idx="299">
                  <c:v>1236.3753568240379</c:v>
                </c:pt>
                <c:pt idx="300">
                  <c:v>1240.4842812402028</c:v>
                </c:pt>
                <c:pt idx="301">
                  <c:v>1244.5932056563679</c:v>
                </c:pt>
                <c:pt idx="302">
                  <c:v>1248.7021300725326</c:v>
                </c:pt>
                <c:pt idx="303">
                  <c:v>1252.8110544886977</c:v>
                </c:pt>
                <c:pt idx="304">
                  <c:v>1256.9199789048625</c:v>
                </c:pt>
                <c:pt idx="305">
                  <c:v>1261.0289033210277</c:v>
                </c:pt>
                <c:pt idx="306">
                  <c:v>1265.1378277371923</c:v>
                </c:pt>
                <c:pt idx="307">
                  <c:v>1269.2467521533574</c:v>
                </c:pt>
                <c:pt idx="308">
                  <c:v>1273.3556765695225</c:v>
                </c:pt>
                <c:pt idx="309">
                  <c:v>1277.4646009856876</c:v>
                </c:pt>
                <c:pt idx="310">
                  <c:v>1281.5735254018525</c:v>
                </c:pt>
                <c:pt idx="311">
                  <c:v>1285.6824498180174</c:v>
                </c:pt>
                <c:pt idx="312">
                  <c:v>1289.7913742341825</c:v>
                </c:pt>
                <c:pt idx="313">
                  <c:v>1293.9002986503472</c:v>
                </c:pt>
                <c:pt idx="314">
                  <c:v>1298.0092230665123</c:v>
                </c:pt>
                <c:pt idx="315">
                  <c:v>1302.1181474826772</c:v>
                </c:pt>
                <c:pt idx="316">
                  <c:v>1306.2270718988423</c:v>
                </c:pt>
                <c:pt idx="317">
                  <c:v>1310.3359963150069</c:v>
                </c:pt>
                <c:pt idx="318">
                  <c:v>1314.444920731172</c:v>
                </c:pt>
                <c:pt idx="319">
                  <c:v>1318.5538451473371</c:v>
                </c:pt>
                <c:pt idx="320">
                  <c:v>1322.6627695635023</c:v>
                </c:pt>
                <c:pt idx="321">
                  <c:v>1326.7716939796669</c:v>
                </c:pt>
                <c:pt idx="322">
                  <c:v>1330.880618395832</c:v>
                </c:pt>
                <c:pt idx="323">
                  <c:v>1334.9895428119971</c:v>
                </c:pt>
                <c:pt idx="324">
                  <c:v>1339.0984672281618</c:v>
                </c:pt>
                <c:pt idx="325">
                  <c:v>1343.2073916443269</c:v>
                </c:pt>
                <c:pt idx="326">
                  <c:v>1347.3163160604918</c:v>
                </c:pt>
                <c:pt idx="327">
                  <c:v>1351.4252404766569</c:v>
                </c:pt>
                <c:pt idx="328">
                  <c:v>1355.5341648928215</c:v>
                </c:pt>
                <c:pt idx="329">
                  <c:v>1359.6430893089866</c:v>
                </c:pt>
                <c:pt idx="330">
                  <c:v>1363.7520137251518</c:v>
                </c:pt>
                <c:pt idx="331">
                  <c:v>1367.8609381413169</c:v>
                </c:pt>
                <c:pt idx="332">
                  <c:v>1371.9698625574815</c:v>
                </c:pt>
                <c:pt idx="333">
                  <c:v>1376.0787869736466</c:v>
                </c:pt>
                <c:pt idx="334">
                  <c:v>1380.1877113898117</c:v>
                </c:pt>
                <c:pt idx="335">
                  <c:v>1384.2966358059764</c:v>
                </c:pt>
                <c:pt idx="336">
                  <c:v>1388.4055602221415</c:v>
                </c:pt>
                <c:pt idx="337">
                  <c:v>1392.5144846383064</c:v>
                </c:pt>
                <c:pt idx="338">
                  <c:v>1396.6234090544715</c:v>
                </c:pt>
                <c:pt idx="339">
                  <c:v>1400.7323334706361</c:v>
                </c:pt>
                <c:pt idx="340">
                  <c:v>1404.8412578868013</c:v>
                </c:pt>
                <c:pt idx="341">
                  <c:v>1408.9501823029664</c:v>
                </c:pt>
                <c:pt idx="342">
                  <c:v>1413.0591067191315</c:v>
                </c:pt>
                <c:pt idx="343">
                  <c:v>1417.1680311352961</c:v>
                </c:pt>
                <c:pt idx="344">
                  <c:v>1421.2769555514612</c:v>
                </c:pt>
                <c:pt idx="345">
                  <c:v>1425.3858799676264</c:v>
                </c:pt>
                <c:pt idx="346">
                  <c:v>1429.494804383791</c:v>
                </c:pt>
                <c:pt idx="347">
                  <c:v>1433.6037287999561</c:v>
                </c:pt>
                <c:pt idx="348">
                  <c:v>1437.712653216121</c:v>
                </c:pt>
                <c:pt idx="349">
                  <c:v>1441.8215776322861</c:v>
                </c:pt>
                <c:pt idx="350">
                  <c:v>1445.9305020484508</c:v>
                </c:pt>
                <c:pt idx="351">
                  <c:v>1450.0394264646159</c:v>
                </c:pt>
                <c:pt idx="352">
                  <c:v>1454.148350880781</c:v>
                </c:pt>
                <c:pt idx="353">
                  <c:v>1458.2572752969461</c:v>
                </c:pt>
                <c:pt idx="354">
                  <c:v>1462.3661997131107</c:v>
                </c:pt>
                <c:pt idx="355">
                  <c:v>1466.4751241292759</c:v>
                </c:pt>
                <c:pt idx="356">
                  <c:v>1470.5840485454407</c:v>
                </c:pt>
                <c:pt idx="357">
                  <c:v>1474.6929729616056</c:v>
                </c:pt>
                <c:pt idx="358">
                  <c:v>1478.8018973777707</c:v>
                </c:pt>
                <c:pt idx="359">
                  <c:v>1482.9108217939356</c:v>
                </c:pt>
                <c:pt idx="360">
                  <c:v>1487.0197462101007</c:v>
                </c:pt>
                <c:pt idx="361">
                  <c:v>1491.1286706262654</c:v>
                </c:pt>
                <c:pt idx="362">
                  <c:v>1495.2375950424305</c:v>
                </c:pt>
                <c:pt idx="363">
                  <c:v>1499.3465194585956</c:v>
                </c:pt>
                <c:pt idx="364">
                  <c:v>1503.4554438747607</c:v>
                </c:pt>
                <c:pt idx="365">
                  <c:v>1507.5643682909254</c:v>
                </c:pt>
                <c:pt idx="366">
                  <c:v>1511.6732927070905</c:v>
                </c:pt>
                <c:pt idx="367">
                  <c:v>1515.7822171232554</c:v>
                </c:pt>
                <c:pt idx="368">
                  <c:v>1519.8911415394202</c:v>
                </c:pt>
                <c:pt idx="369">
                  <c:v>1524.0000659555851</c:v>
                </c:pt>
                <c:pt idx="370">
                  <c:v>1528.1089903717502</c:v>
                </c:pt>
                <c:pt idx="371">
                  <c:v>1532.2179147879153</c:v>
                </c:pt>
                <c:pt idx="372">
                  <c:v>1536.32683920408</c:v>
                </c:pt>
                <c:pt idx="373">
                  <c:v>1540.4357636202451</c:v>
                </c:pt>
                <c:pt idx="374">
                  <c:v>1544.5446880364102</c:v>
                </c:pt>
                <c:pt idx="375">
                  <c:v>1548.6536124525753</c:v>
                </c:pt>
                <c:pt idx="376">
                  <c:v>1552.76253686874</c:v>
                </c:pt>
                <c:pt idx="377">
                  <c:v>1556.8714612849051</c:v>
                </c:pt>
                <c:pt idx="378">
                  <c:v>1560.98038570107</c:v>
                </c:pt>
                <c:pt idx="379">
                  <c:v>1565.0893101172348</c:v>
                </c:pt>
                <c:pt idx="380">
                  <c:v>1569.1982345333997</c:v>
                </c:pt>
                <c:pt idx="381">
                  <c:v>1573.3071589495648</c:v>
                </c:pt>
                <c:pt idx="382">
                  <c:v>1577.4160833657299</c:v>
                </c:pt>
                <c:pt idx="383">
                  <c:v>1581.5250077818946</c:v>
                </c:pt>
                <c:pt idx="384">
                  <c:v>1585.6339321980597</c:v>
                </c:pt>
                <c:pt idx="385">
                  <c:v>1589.7428566142248</c:v>
                </c:pt>
                <c:pt idx="386">
                  <c:v>1593.8517810303899</c:v>
                </c:pt>
                <c:pt idx="387">
                  <c:v>1597.9607054465546</c:v>
                </c:pt>
                <c:pt idx="388">
                  <c:v>1602.0696298627195</c:v>
                </c:pt>
                <c:pt idx="389">
                  <c:v>1606.1785542788848</c:v>
                </c:pt>
                <c:pt idx="390">
                  <c:v>1610.2874786950495</c:v>
                </c:pt>
                <c:pt idx="391">
                  <c:v>1614.3964031112143</c:v>
                </c:pt>
                <c:pt idx="392">
                  <c:v>1618.5053275273792</c:v>
                </c:pt>
                <c:pt idx="393">
                  <c:v>1622.6142519435446</c:v>
                </c:pt>
                <c:pt idx="394">
                  <c:v>1626.7231763597092</c:v>
                </c:pt>
                <c:pt idx="395">
                  <c:v>1630.8321007758743</c:v>
                </c:pt>
                <c:pt idx="396">
                  <c:v>1634.9410251920394</c:v>
                </c:pt>
                <c:pt idx="397">
                  <c:v>1639.0499496082045</c:v>
                </c:pt>
                <c:pt idx="398">
                  <c:v>1643.1588740243692</c:v>
                </c:pt>
                <c:pt idx="399">
                  <c:v>1647.2677984405341</c:v>
                </c:pt>
                <c:pt idx="400">
                  <c:v>1651.3767228566994</c:v>
                </c:pt>
                <c:pt idx="401">
                  <c:v>1655.4856472728641</c:v>
                </c:pt>
                <c:pt idx="402">
                  <c:v>1659.594571689029</c:v>
                </c:pt>
                <c:pt idx="403">
                  <c:v>1663.7034961051938</c:v>
                </c:pt>
                <c:pt idx="404">
                  <c:v>1667.8124205213592</c:v>
                </c:pt>
                <c:pt idx="405">
                  <c:v>1671.9213449375238</c:v>
                </c:pt>
                <c:pt idx="406">
                  <c:v>1676.0302693536889</c:v>
                </c:pt>
                <c:pt idx="407">
                  <c:v>1680.139193769854</c:v>
                </c:pt>
                <c:pt idx="408">
                  <c:v>1684.2481181860192</c:v>
                </c:pt>
                <c:pt idx="409">
                  <c:v>1688.3570426021838</c:v>
                </c:pt>
                <c:pt idx="410">
                  <c:v>1692.4659670183487</c:v>
                </c:pt>
                <c:pt idx="411">
                  <c:v>1696.574891434514</c:v>
                </c:pt>
                <c:pt idx="412">
                  <c:v>1700.6838158506787</c:v>
                </c:pt>
                <c:pt idx="413">
                  <c:v>1704.7927402668436</c:v>
                </c:pt>
                <c:pt idx="414">
                  <c:v>1708.9016646830084</c:v>
                </c:pt>
                <c:pt idx="415">
                  <c:v>1713.0105890991738</c:v>
                </c:pt>
                <c:pt idx="416">
                  <c:v>1717.1195135153384</c:v>
                </c:pt>
                <c:pt idx="417">
                  <c:v>1721.2284379315035</c:v>
                </c:pt>
                <c:pt idx="418">
                  <c:v>1725.3373623476687</c:v>
                </c:pt>
                <c:pt idx="419">
                  <c:v>1729.4462867638338</c:v>
                </c:pt>
                <c:pt idx="420">
                  <c:v>1733.5552111799984</c:v>
                </c:pt>
                <c:pt idx="421">
                  <c:v>1737.6641355961633</c:v>
                </c:pt>
                <c:pt idx="422">
                  <c:v>1741.7730600123286</c:v>
                </c:pt>
                <c:pt idx="423">
                  <c:v>1745.8819844284933</c:v>
                </c:pt>
                <c:pt idx="424">
                  <c:v>1749.9909088446582</c:v>
                </c:pt>
                <c:pt idx="425">
                  <c:v>1754.0998332608231</c:v>
                </c:pt>
                <c:pt idx="426">
                  <c:v>1758.2087576769884</c:v>
                </c:pt>
                <c:pt idx="427">
                  <c:v>1762.3176820931531</c:v>
                </c:pt>
                <c:pt idx="428">
                  <c:v>1766.4266065093182</c:v>
                </c:pt>
                <c:pt idx="429">
                  <c:v>1770.535530925483</c:v>
                </c:pt>
                <c:pt idx="430">
                  <c:v>1774.6444553416484</c:v>
                </c:pt>
                <c:pt idx="431">
                  <c:v>1778.753379757813</c:v>
                </c:pt>
                <c:pt idx="432">
                  <c:v>1782.8623041739779</c:v>
                </c:pt>
                <c:pt idx="433">
                  <c:v>1786.9712285901433</c:v>
                </c:pt>
                <c:pt idx="434">
                  <c:v>1791.0801530063079</c:v>
                </c:pt>
                <c:pt idx="435">
                  <c:v>1795.1890774224728</c:v>
                </c:pt>
                <c:pt idx="436">
                  <c:v>1799.2980018386377</c:v>
                </c:pt>
                <c:pt idx="437">
                  <c:v>1803.406926254803</c:v>
                </c:pt>
                <c:pt idx="438">
                  <c:v>1807.5158506709677</c:v>
                </c:pt>
                <c:pt idx="439">
                  <c:v>1811.6247750871328</c:v>
                </c:pt>
                <c:pt idx="440">
                  <c:v>1815.7336995032977</c:v>
                </c:pt>
                <c:pt idx="441">
                  <c:v>1819.842623919463</c:v>
                </c:pt>
                <c:pt idx="442">
                  <c:v>1823.9515483356276</c:v>
                </c:pt>
                <c:pt idx="443">
                  <c:v>1828.0604727517925</c:v>
                </c:pt>
                <c:pt idx="444">
                  <c:v>1832.1693971679579</c:v>
                </c:pt>
                <c:pt idx="445">
                  <c:v>1836.2783215841225</c:v>
                </c:pt>
                <c:pt idx="446">
                  <c:v>1840.3872460002874</c:v>
                </c:pt>
                <c:pt idx="447">
                  <c:v>1844.4961704164523</c:v>
                </c:pt>
                <c:pt idx="448">
                  <c:v>1848.6050948326176</c:v>
                </c:pt>
                <c:pt idx="449">
                  <c:v>1852.7140192487823</c:v>
                </c:pt>
                <c:pt idx="450">
                  <c:v>1856.8229436649474</c:v>
                </c:pt>
                <c:pt idx="451">
                  <c:v>1860.9318680811123</c:v>
                </c:pt>
                <c:pt idx="452">
                  <c:v>1865.0407924972776</c:v>
                </c:pt>
                <c:pt idx="453">
                  <c:v>1869.1497169134423</c:v>
                </c:pt>
                <c:pt idx="454">
                  <c:v>1873.2586413296071</c:v>
                </c:pt>
                <c:pt idx="455">
                  <c:v>1877.3675657457725</c:v>
                </c:pt>
                <c:pt idx="456">
                  <c:v>1881.4764901619371</c:v>
                </c:pt>
                <c:pt idx="457">
                  <c:v>1885.585414578102</c:v>
                </c:pt>
                <c:pt idx="458">
                  <c:v>1889.6943389942669</c:v>
                </c:pt>
                <c:pt idx="459">
                  <c:v>1893.8032634104322</c:v>
                </c:pt>
                <c:pt idx="460">
                  <c:v>1897.9121878265969</c:v>
                </c:pt>
                <c:pt idx="461">
                  <c:v>1902.021112242762</c:v>
                </c:pt>
                <c:pt idx="462">
                  <c:v>1906.1300366589269</c:v>
                </c:pt>
                <c:pt idx="463">
                  <c:v>1910.2389610750922</c:v>
                </c:pt>
                <c:pt idx="464">
                  <c:v>1914.3478854912569</c:v>
                </c:pt>
                <c:pt idx="465">
                  <c:v>1918.4568099074218</c:v>
                </c:pt>
                <c:pt idx="466">
                  <c:v>1922.5657343235871</c:v>
                </c:pt>
                <c:pt idx="467">
                  <c:v>1926.6746587397517</c:v>
                </c:pt>
                <c:pt idx="468">
                  <c:v>1930.7835831559166</c:v>
                </c:pt>
                <c:pt idx="469">
                  <c:v>1934.8925075720815</c:v>
                </c:pt>
                <c:pt idx="470">
                  <c:v>1939.0014319882468</c:v>
                </c:pt>
                <c:pt idx="471">
                  <c:v>1943.1103564044115</c:v>
                </c:pt>
                <c:pt idx="472">
                  <c:v>1947.2192808205766</c:v>
                </c:pt>
                <c:pt idx="473">
                  <c:v>1951.3282052367415</c:v>
                </c:pt>
                <c:pt idx="474">
                  <c:v>1955.4371296529068</c:v>
                </c:pt>
                <c:pt idx="475">
                  <c:v>1959.5460540690715</c:v>
                </c:pt>
                <c:pt idx="476">
                  <c:v>1963.6549784852364</c:v>
                </c:pt>
                <c:pt idx="477">
                  <c:v>1967.7639029014013</c:v>
                </c:pt>
                <c:pt idx="478">
                  <c:v>1971.8728273175664</c:v>
                </c:pt>
                <c:pt idx="479">
                  <c:v>1975.9817517337315</c:v>
                </c:pt>
                <c:pt idx="480">
                  <c:v>1980.0906761498961</c:v>
                </c:pt>
                <c:pt idx="481">
                  <c:v>1984.1996005660617</c:v>
                </c:pt>
                <c:pt idx="482">
                  <c:v>1988.3085249822261</c:v>
                </c:pt>
                <c:pt idx="483">
                  <c:v>1992.4174493983912</c:v>
                </c:pt>
                <c:pt idx="484">
                  <c:v>1996.5263738145559</c:v>
                </c:pt>
                <c:pt idx="485">
                  <c:v>2000.6352982307214</c:v>
                </c:pt>
                <c:pt idx="486">
                  <c:v>2004.7442226468859</c:v>
                </c:pt>
                <c:pt idx="487">
                  <c:v>2008.853147063051</c:v>
                </c:pt>
                <c:pt idx="488">
                  <c:v>2012.9620714792161</c:v>
                </c:pt>
                <c:pt idx="489">
                  <c:v>2017.070995895381</c:v>
                </c:pt>
                <c:pt idx="490">
                  <c:v>2021.1799203115461</c:v>
                </c:pt>
                <c:pt idx="491">
                  <c:v>2025.2888447277107</c:v>
                </c:pt>
                <c:pt idx="492">
                  <c:v>2029.3977691438763</c:v>
                </c:pt>
                <c:pt idx="493">
                  <c:v>2033.5066935600407</c:v>
                </c:pt>
                <c:pt idx="494">
                  <c:v>2037.6156179762058</c:v>
                </c:pt>
                <c:pt idx="495">
                  <c:v>2041.7245423923705</c:v>
                </c:pt>
                <c:pt idx="496">
                  <c:v>2045.8334668085361</c:v>
                </c:pt>
                <c:pt idx="497">
                  <c:v>2049.9423912247007</c:v>
                </c:pt>
                <c:pt idx="498">
                  <c:v>2054.0513156408656</c:v>
                </c:pt>
                <c:pt idx="499">
                  <c:v>2058.1602400570305</c:v>
                </c:pt>
                <c:pt idx="500">
                  <c:v>2062.2691644731958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B9-498E-81D4-8AB65029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797472"/>
        <c:axId val="860798912"/>
      </c:lineChart>
      <c:catAx>
        <c:axId val="86079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Fuerza de tracción FT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0798912"/>
        <c:crossesAt val="5"/>
        <c:auto val="1"/>
        <c:lblAlgn val="ctr"/>
        <c:lblOffset val="100"/>
        <c:noMultiLvlLbl val="0"/>
      </c:catAx>
      <c:valAx>
        <c:axId val="860798912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Esfuerzos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in"/>
        <c:minorTickMark val="cross"/>
        <c:tickLblPos val="nextTo"/>
        <c:spPr>
          <a:noFill/>
          <a:ln>
            <a:solidFill>
              <a:srgbClr val="00B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0797472"/>
        <c:crosses val="autoZero"/>
        <c:crossBetween val="between"/>
        <c:majorUnit val="1000"/>
      </c:valAx>
      <c:spPr>
        <a:noFill/>
        <a:ln w="12700">
          <a:solidFill>
            <a:schemeClr val="bg2">
              <a:lumMod val="50000"/>
            </a:schemeClr>
          </a:solidFill>
        </a:ln>
        <a:effectLst/>
      </c:spPr>
    </c:plotArea>
    <c:legend>
      <c:legendPos val="t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1549298262347"/>
          <c:y val="2.5428331875182269E-2"/>
          <c:w val="0.8858363094922691"/>
          <c:h val="0.81880431612715077"/>
        </c:manualLayout>
      </c:layout>
      <c:lineChart>
        <c:grouping val="standard"/>
        <c:varyColors val="0"/>
        <c:ser>
          <c:idx val="0"/>
          <c:order val="0"/>
          <c:tx>
            <c:strRef>
              <c:f>'Variacion Pt x angulo'!$E$1</c:f>
              <c:strCache>
                <c:ptCount val="1"/>
                <c:pt idx="0">
                  <c:v>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'Variacion Pt x angulo'!$D$2:$D$67</c:f>
              <c:numCache>
                <c:formatCode>General</c:formatCode>
                <c:ptCount val="66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</c:numCache>
            </c:numRef>
          </c:cat>
          <c:val>
            <c:numRef>
              <c:f>'Variacion Pt x angulo'!$E$2:$E$67</c:f>
              <c:numCache>
                <c:formatCode>0.0</c:formatCode>
                <c:ptCount val="66"/>
                <c:pt idx="0">
                  <c:v>11604.332310097036</c:v>
                </c:pt>
                <c:pt idx="1">
                  <c:v>11493.763541341712</c:v>
                </c:pt>
                <c:pt idx="2">
                  <c:v>11384.955097739678</c:v>
                </c:pt>
                <c:pt idx="3">
                  <c:v>11277.862683885081</c:v>
                </c:pt>
                <c:pt idx="4">
                  <c:v>11172.443472962803</c:v>
                </c:pt>
                <c:pt idx="5">
                  <c:v>11068.656046332791</c:v>
                </c:pt>
                <c:pt idx="6">
                  <c:v>10966.460336072256</c:v>
                </c:pt>
                <c:pt idx="7">
                  <c:v>10865.817570308182</c:v>
                </c:pt>
                <c:pt idx="8">
                  <c:v>10766.690221183288</c:v>
                </c:pt>
                <c:pt idx="9">
                  <c:v>10669.041955308676</c:v>
                </c:pt>
                <c:pt idx="10">
                  <c:v>10572.837586565565</c:v>
                </c:pt>
                <c:pt idx="11">
                  <c:v>10478.043031127174</c:v>
                </c:pt>
                <c:pt idx="12">
                  <c:v>10384.625264579936</c:v>
                </c:pt>
                <c:pt idx="13">
                  <c:v>10292.552281030545</c:v>
                </c:pt>
                <c:pt idx="14">
                  <c:v>10201.793054092355</c:v>
                </c:pt>
                <c:pt idx="15">
                  <c:v>10112.317499651175</c:v>
                </c:pt>
                <c:pt idx="16">
                  <c:v>10024.09644031644</c:v>
                </c:pt>
                <c:pt idx="17">
                  <c:v>9937.1015714694458</c:v>
                </c:pt>
                <c:pt idx="18">
                  <c:v>9851.3054288255516</c:v>
                </c:pt>
                <c:pt idx="19">
                  <c:v>9766.6813574321623</c:v>
                </c:pt>
                <c:pt idx="20">
                  <c:v>9683.2034820289082</c:v>
                </c:pt>
                <c:pt idx="21">
                  <c:v>9600.8466787006364</c:v>
                </c:pt>
                <c:pt idx="22">
                  <c:v>9519.5865477580228</c:v>
                </c:pt>
                <c:pt idx="23">
                  <c:v>9439.3993877840458</c:v>
                </c:pt>
                <c:pt idx="24">
                  <c:v>9360.2621707884391</c:v>
                </c:pt>
                <c:pt idx="25">
                  <c:v>9282.1525184152015</c:v>
                </c:pt>
                <c:pt idx="26">
                  <c:v>9205.0486791514923</c:v>
                </c:pt>
                <c:pt idx="27">
                  <c:v>9128.9295064891267</c:v>
                </c:pt>
                <c:pt idx="28">
                  <c:v>9053.7744379924479</c:v>
                </c:pt>
                <c:pt idx="29">
                  <c:v>8979.5634752290789</c:v>
                </c:pt>
                <c:pt idx="30">
                  <c:v>8906.2771645222565</c:v>
                </c:pt>
                <c:pt idx="31">
                  <c:v>8833.8965784858483</c:v>
                </c:pt>
                <c:pt idx="32">
                  <c:v>8762.4032983050947</c:v>
                </c:pt>
                <c:pt idx="33">
                  <c:v>8691.7793967282087</c:v>
                </c:pt>
                <c:pt idx="34">
                  <c:v>8622.0074217358178</c:v>
                </c:pt>
                <c:pt idx="35">
                  <c:v>8553.0703808568469</c:v>
                </c:pt>
                <c:pt idx="36">
                  <c:v>8484.9517261012516</c:v>
                </c:pt>
                <c:pt idx="37">
                  <c:v>8417.6353394814741</c:v>
                </c:pt>
                <c:pt idx="38">
                  <c:v>8351.1055190959123</c:v>
                </c:pt>
                <c:pt idx="39">
                  <c:v>8285.3469657491696</c:v>
                </c:pt>
                <c:pt idx="40">
                  <c:v>8220.3447700850156</c:v>
                </c:pt>
                <c:pt idx="41">
                  <c:v>8156.0844002093618</c:v>
                </c:pt>
                <c:pt idx="42">
                  <c:v>8092.5516897815278</c:v>
                </c:pt>
                <c:pt idx="43">
                  <c:v>8029.7328265533206</c:v>
                </c:pt>
                <c:pt idx="44">
                  <c:v>7967.6143413363634</c:v>
                </c:pt>
                <c:pt idx="45">
                  <c:v>7906.1830973791366</c:v>
                </c:pt>
                <c:pt idx="46">
                  <c:v>7845.426280136081</c:v>
                </c:pt>
                <c:pt idx="47">
                  <c:v>7785.3313874119776</c:v>
                </c:pt>
                <c:pt idx="48">
                  <c:v>7725.8862198656298</c:v>
                </c:pt>
                <c:pt idx="49">
                  <c:v>7667.0788718577123</c:v>
                </c:pt>
                <c:pt idx="50">
                  <c:v>7608.8977226282204</c:v>
                </c:pt>
                <c:pt idx="51">
                  <c:v>7551.3314277898417</c:v>
                </c:pt>
                <c:pt idx="52">
                  <c:v>7494.3689111240874</c:v>
                </c:pt>
                <c:pt idx="53">
                  <c:v>7437.9993566676912</c:v>
                </c:pt>
                <c:pt idx="54">
                  <c:v>7382.2122010773328</c:v>
                </c:pt>
                <c:pt idx="55">
                  <c:v>7326.997126261409</c:v>
                </c:pt>
                <c:pt idx="56">
                  <c:v>7272.3440522679002</c:v>
                </c:pt>
                <c:pt idx="57">
                  <c:v>7218.2431304181246</c:v>
                </c:pt>
                <c:pt idx="58">
                  <c:v>7164.684736676425</c:v>
                </c:pt>
                <c:pt idx="59">
                  <c:v>7111.6594652464237</c:v>
                </c:pt>
                <c:pt idx="60">
                  <c:v>7059.1581223848698</c:v>
                </c:pt>
                <c:pt idx="61">
                  <c:v>7007.1717204244578</c:v>
                </c:pt>
                <c:pt idx="62">
                  <c:v>6955.6914719974857</c:v>
                </c:pt>
                <c:pt idx="63">
                  <c:v>6904.7087844524367</c:v>
                </c:pt>
                <c:pt idx="64">
                  <c:v>6854.2152544561159</c:v>
                </c:pt>
                <c:pt idx="65">
                  <c:v>6804.2026627740779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C-4C83-9E64-9533F7951C40}"/>
            </c:ext>
          </c:extLst>
        </c:ser>
        <c:ser>
          <c:idx val="1"/>
          <c:order val="1"/>
          <c:tx>
            <c:strRef>
              <c:f>'Variacion Pt x angulo'!$H$1</c:f>
              <c:strCache>
                <c:ptCount val="1"/>
                <c:pt idx="0">
                  <c:v>TB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'Variacion Pt x angulo'!$D$2:$D$67</c:f>
              <c:numCache>
                <c:formatCode>General</c:formatCode>
                <c:ptCount val="66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13.6</c:v>
                </c:pt>
                <c:pt idx="9">
                  <c:v>13.8</c:v>
                </c:pt>
                <c:pt idx="10">
                  <c:v>14</c:v>
                </c:pt>
                <c:pt idx="11">
                  <c:v>14.2</c:v>
                </c:pt>
                <c:pt idx="12">
                  <c:v>14.4</c:v>
                </c:pt>
                <c:pt idx="13">
                  <c:v>14.6</c:v>
                </c:pt>
                <c:pt idx="14">
                  <c:v>14.8</c:v>
                </c:pt>
                <c:pt idx="15">
                  <c:v>15</c:v>
                </c:pt>
                <c:pt idx="16">
                  <c:v>15.2</c:v>
                </c:pt>
                <c:pt idx="17">
                  <c:v>15.4</c:v>
                </c:pt>
                <c:pt idx="18">
                  <c:v>15.6</c:v>
                </c:pt>
                <c:pt idx="19">
                  <c:v>15.8</c:v>
                </c:pt>
                <c:pt idx="20">
                  <c:v>16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16.8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17.600000000000001</c:v>
                </c:pt>
                <c:pt idx="29">
                  <c:v>17.8</c:v>
                </c:pt>
                <c:pt idx="30">
                  <c:v>18</c:v>
                </c:pt>
                <c:pt idx="31">
                  <c:v>18.2</c:v>
                </c:pt>
                <c:pt idx="32">
                  <c:v>18.399999999999999</c:v>
                </c:pt>
                <c:pt idx="33">
                  <c:v>18.600000000000001</c:v>
                </c:pt>
                <c:pt idx="34">
                  <c:v>18.8</c:v>
                </c:pt>
                <c:pt idx="35">
                  <c:v>19</c:v>
                </c:pt>
                <c:pt idx="36">
                  <c:v>19.2</c:v>
                </c:pt>
                <c:pt idx="37">
                  <c:v>19.399999999999999</c:v>
                </c:pt>
                <c:pt idx="38">
                  <c:v>19.600000000000001</c:v>
                </c:pt>
                <c:pt idx="39">
                  <c:v>19.8</c:v>
                </c:pt>
                <c:pt idx="40">
                  <c:v>20</c:v>
                </c:pt>
                <c:pt idx="41">
                  <c:v>20.2</c:v>
                </c:pt>
                <c:pt idx="42">
                  <c:v>20.399999999999999</c:v>
                </c:pt>
                <c:pt idx="43">
                  <c:v>20.6</c:v>
                </c:pt>
                <c:pt idx="44">
                  <c:v>20.8</c:v>
                </c:pt>
                <c:pt idx="45">
                  <c:v>21</c:v>
                </c:pt>
                <c:pt idx="46">
                  <c:v>21.2</c:v>
                </c:pt>
                <c:pt idx="47">
                  <c:v>21.4</c:v>
                </c:pt>
                <c:pt idx="48">
                  <c:v>21.6</c:v>
                </c:pt>
                <c:pt idx="49">
                  <c:v>21.8</c:v>
                </c:pt>
                <c:pt idx="50">
                  <c:v>22</c:v>
                </c:pt>
                <c:pt idx="51">
                  <c:v>22.2</c:v>
                </c:pt>
                <c:pt idx="52">
                  <c:v>22.4</c:v>
                </c:pt>
                <c:pt idx="53">
                  <c:v>22.6</c:v>
                </c:pt>
                <c:pt idx="54">
                  <c:v>22.8</c:v>
                </c:pt>
                <c:pt idx="55">
                  <c:v>23</c:v>
                </c:pt>
                <c:pt idx="56">
                  <c:v>23.2</c:v>
                </c:pt>
                <c:pt idx="57">
                  <c:v>23.4</c:v>
                </c:pt>
                <c:pt idx="58">
                  <c:v>23.6</c:v>
                </c:pt>
                <c:pt idx="59">
                  <c:v>23.8</c:v>
                </c:pt>
                <c:pt idx="60">
                  <c:v>24</c:v>
                </c:pt>
                <c:pt idx="61">
                  <c:v>24.2</c:v>
                </c:pt>
                <c:pt idx="62">
                  <c:v>24.4</c:v>
                </c:pt>
                <c:pt idx="63">
                  <c:v>24.6</c:v>
                </c:pt>
                <c:pt idx="64">
                  <c:v>24.8</c:v>
                </c:pt>
                <c:pt idx="65">
                  <c:v>25</c:v>
                </c:pt>
              </c:numCache>
            </c:numRef>
          </c:cat>
          <c:val>
            <c:numRef>
              <c:f>'Variacion Pt x angulo'!$H$2:$H$67</c:f>
              <c:numCache>
                <c:formatCode>0.0</c:formatCode>
                <c:ptCount val="66"/>
                <c:pt idx="0">
                  <c:v>2423.9100596340459</c:v>
                </c:pt>
                <c:pt idx="1">
                  <c:v>2402.6468348734061</c:v>
                </c:pt>
                <c:pt idx="2">
                  <c:v>2381.7221341807071</c:v>
                </c:pt>
                <c:pt idx="3">
                  <c:v>2361.1274392086698</c:v>
                </c:pt>
                <c:pt idx="4">
                  <c:v>2340.8545140313086</c:v>
                </c:pt>
                <c:pt idx="5">
                  <c:v>2320.8953935255367</c:v>
                </c:pt>
                <c:pt idx="6">
                  <c:v>2301.2423723215879</c:v>
                </c:pt>
                <c:pt idx="7">
                  <c:v>2281.8879942900348</c:v>
                </c:pt>
                <c:pt idx="8">
                  <c:v>2262.8250425352471</c:v>
                </c:pt>
                <c:pt idx="9">
                  <c:v>2244.0465298670533</c:v>
                </c:pt>
                <c:pt idx="10">
                  <c:v>2225.545689724147</c:v>
                </c:pt>
                <c:pt idx="11">
                  <c:v>2207.3159675244565</c:v>
                </c:pt>
                <c:pt idx="12">
                  <c:v>2189.3510124192185</c:v>
                </c:pt>
                <c:pt idx="13">
                  <c:v>2171.6446694289511</c:v>
                </c:pt>
                <c:pt idx="14">
                  <c:v>2154.1909719408372</c:v>
                </c:pt>
                <c:pt idx="15">
                  <c:v>2136.9841345483032</c:v>
                </c:pt>
                <c:pt idx="16">
                  <c:v>2120.0185462146997</c:v>
                </c:pt>
                <c:pt idx="17">
                  <c:v>2103.288763744124</c:v>
                </c:pt>
                <c:pt idx="18">
                  <c:v>2086.7895055433755</c:v>
                </c:pt>
                <c:pt idx="19">
                  <c:v>2070.5156456600312</c:v>
                </c:pt>
                <c:pt idx="20">
                  <c:v>2054.462208082482</c:v>
                </c:pt>
                <c:pt idx="21">
                  <c:v>2038.6243612885842</c:v>
                </c:pt>
                <c:pt idx="22">
                  <c:v>2022.9974130303892</c:v>
                </c:pt>
                <c:pt idx="23">
                  <c:v>2007.5768053430857</c:v>
                </c:pt>
                <c:pt idx="24">
                  <c:v>1992.3581097670078</c:v>
                </c:pt>
                <c:pt idx="25">
                  <c:v>1977.3370227721543</c:v>
                </c:pt>
                <c:pt idx="26">
                  <c:v>1962.5093613752872</c:v>
                </c:pt>
                <c:pt idx="27">
                  <c:v>1947.8710589402165</c:v>
                </c:pt>
                <c:pt idx="28">
                  <c:v>1933.4181611523941</c:v>
                </c:pt>
                <c:pt idx="29">
                  <c:v>1919.1468221594382</c:v>
                </c:pt>
                <c:pt idx="30">
                  <c:v>1905.053300869665</c:v>
                </c:pt>
                <c:pt idx="31">
                  <c:v>1891.1339574011247</c:v>
                </c:pt>
                <c:pt idx="32">
                  <c:v>1877.3852496740565</c:v>
                </c:pt>
                <c:pt idx="33">
                  <c:v>1863.80373014004</c:v>
                </c:pt>
                <c:pt idx="34">
                  <c:v>1850.3860426415033</c:v>
                </c:pt>
                <c:pt idx="35">
                  <c:v>1837.1289193955472</c:v>
                </c:pt>
                <c:pt idx="36">
                  <c:v>1824.0291780963946</c:v>
                </c:pt>
                <c:pt idx="37">
                  <c:v>1811.0837191310527</c:v>
                </c:pt>
                <c:pt idx="38">
                  <c:v>1798.2895229030601</c:v>
                </c:pt>
                <c:pt idx="39">
                  <c:v>1785.6436472594557</c:v>
                </c:pt>
                <c:pt idx="40">
                  <c:v>1773.1432250163489</c:v>
                </c:pt>
                <c:pt idx="41">
                  <c:v>1760.7854615787235</c:v>
                </c:pt>
                <c:pt idx="42">
                  <c:v>1748.5676326502935</c:v>
                </c:pt>
                <c:pt idx="43">
                  <c:v>1736.4870820294846</c:v>
                </c:pt>
                <c:pt idx="44">
                  <c:v>1724.5412194877622</c:v>
                </c:pt>
                <c:pt idx="45">
                  <c:v>1712.7275187267569</c:v>
                </c:pt>
                <c:pt idx="46">
                  <c:v>1701.0435154107849</c:v>
                </c:pt>
                <c:pt idx="47">
                  <c:v>1689.486805271534</c:v>
                </c:pt>
                <c:pt idx="48">
                  <c:v>1678.0550422818519</c:v>
                </c:pt>
                <c:pt idx="49">
                  <c:v>1666.7459368957141</c:v>
                </c:pt>
                <c:pt idx="50">
                  <c:v>1655.5572543515809</c:v>
                </c:pt>
                <c:pt idx="51">
                  <c:v>1644.486813036508</c:v>
                </c:pt>
                <c:pt idx="52">
                  <c:v>1633.5324829084784</c:v>
                </c:pt>
                <c:pt idx="53">
                  <c:v>1622.692183974556</c:v>
                </c:pt>
                <c:pt idx="54">
                  <c:v>1611.9638848225641</c:v>
                </c:pt>
                <c:pt idx="55">
                  <c:v>1601.3456012041174</c:v>
                </c:pt>
                <c:pt idx="56">
                  <c:v>1590.8353946669042</c:v>
                </c:pt>
                <c:pt idx="57">
                  <c:v>1580.431371234255</c:v>
                </c:pt>
                <c:pt idx="58">
                  <c:v>1570.1316801300816</c:v>
                </c:pt>
                <c:pt idx="59">
                  <c:v>1559.9345125473894</c:v>
                </c:pt>
                <c:pt idx="60">
                  <c:v>1549.8381004586288</c:v>
                </c:pt>
                <c:pt idx="61">
                  <c:v>1539.840715466242</c:v>
                </c:pt>
                <c:pt idx="62">
                  <c:v>1529.940667691824</c:v>
                </c:pt>
                <c:pt idx="63">
                  <c:v>1520.1363047023917</c:v>
                </c:pt>
                <c:pt idx="64">
                  <c:v>1510.4260104723301</c:v>
                </c:pt>
                <c:pt idx="65">
                  <c:v>1500.8082043796303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C-4C83-9E64-9533F795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540719"/>
        <c:axId val="1880542639"/>
      </c:lineChart>
      <c:catAx>
        <c:axId val="188054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0542639"/>
        <c:crosses val="autoZero"/>
        <c:auto val="1"/>
        <c:lblAlgn val="ctr"/>
        <c:lblOffset val="100"/>
        <c:noMultiLvlLbl val="0"/>
      </c:catAx>
      <c:valAx>
        <c:axId val="18805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054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(2)'!$K$2</c:f>
              <c:strCache>
                <c:ptCount val="1"/>
                <c:pt idx="0">
                  <c:v>FN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(2)'!$K$3:$K$503</c:f>
              <c:numCache>
                <c:formatCode>0.0</c:formatCode>
                <c:ptCount val="501"/>
                <c:pt idx="0">
                  <c:v>131.54809917193538</c:v>
                </c:pt>
                <c:pt idx="1">
                  <c:v>152.92065793260724</c:v>
                </c:pt>
                <c:pt idx="2">
                  <c:v>174.29321669327913</c:v>
                </c:pt>
                <c:pt idx="3">
                  <c:v>195.665775453951</c:v>
                </c:pt>
                <c:pt idx="4">
                  <c:v>217.03833421462286</c:v>
                </c:pt>
                <c:pt idx="5">
                  <c:v>238.41089297529476</c:v>
                </c:pt>
                <c:pt idx="6">
                  <c:v>259.78345173596665</c:v>
                </c:pt>
                <c:pt idx="7">
                  <c:v>281.15601049663854</c:v>
                </c:pt>
                <c:pt idx="8">
                  <c:v>302.52856925731038</c:v>
                </c:pt>
                <c:pt idx="9">
                  <c:v>323.90112801798227</c:v>
                </c:pt>
                <c:pt idx="10">
                  <c:v>345.27368677865417</c:v>
                </c:pt>
                <c:pt idx="11">
                  <c:v>366.646245539326</c:v>
                </c:pt>
                <c:pt idx="12">
                  <c:v>388.0188042999979</c:v>
                </c:pt>
                <c:pt idx="13">
                  <c:v>409.39136306066979</c:v>
                </c:pt>
                <c:pt idx="14">
                  <c:v>430.76392182134163</c:v>
                </c:pt>
                <c:pt idx="15">
                  <c:v>452.13648058201352</c:v>
                </c:pt>
                <c:pt idx="16">
                  <c:v>473.50903934268541</c:v>
                </c:pt>
                <c:pt idx="17">
                  <c:v>494.88159810335725</c:v>
                </c:pt>
                <c:pt idx="18">
                  <c:v>516.25415686402914</c:v>
                </c:pt>
                <c:pt idx="19">
                  <c:v>537.62671562470098</c:v>
                </c:pt>
                <c:pt idx="20">
                  <c:v>558.99927438537293</c:v>
                </c:pt>
                <c:pt idx="21">
                  <c:v>580.37183314604476</c:v>
                </c:pt>
                <c:pt idx="22">
                  <c:v>601.7443919067166</c:v>
                </c:pt>
                <c:pt idx="23">
                  <c:v>623.11695066738855</c:v>
                </c:pt>
                <c:pt idx="24">
                  <c:v>644.48950942806039</c:v>
                </c:pt>
                <c:pt idx="25">
                  <c:v>665.86206818873222</c:v>
                </c:pt>
                <c:pt idx="26">
                  <c:v>687.23462694940417</c:v>
                </c:pt>
                <c:pt idx="27">
                  <c:v>708.60718571007601</c:v>
                </c:pt>
                <c:pt idx="28">
                  <c:v>729.97974447074785</c:v>
                </c:pt>
                <c:pt idx="29">
                  <c:v>751.3523032314198</c:v>
                </c:pt>
                <c:pt idx="30">
                  <c:v>772.72486199209163</c:v>
                </c:pt>
                <c:pt idx="31">
                  <c:v>794.09742075276347</c:v>
                </c:pt>
                <c:pt idx="32">
                  <c:v>815.46997951343542</c:v>
                </c:pt>
                <c:pt idx="33">
                  <c:v>836.84253827410726</c:v>
                </c:pt>
                <c:pt idx="34">
                  <c:v>858.21509703477909</c:v>
                </c:pt>
                <c:pt idx="35">
                  <c:v>879.58765579545104</c:v>
                </c:pt>
                <c:pt idx="36">
                  <c:v>900.96021455612288</c:v>
                </c:pt>
                <c:pt idx="37">
                  <c:v>922.33277331679471</c:v>
                </c:pt>
                <c:pt idx="38">
                  <c:v>943.70533207746666</c:v>
                </c:pt>
                <c:pt idx="39">
                  <c:v>965.0778908381385</c:v>
                </c:pt>
                <c:pt idx="40">
                  <c:v>986.45044959881034</c:v>
                </c:pt>
                <c:pt idx="41">
                  <c:v>1007.8230083594823</c:v>
                </c:pt>
                <c:pt idx="42">
                  <c:v>1029.1955671201542</c:v>
                </c:pt>
                <c:pt idx="43">
                  <c:v>1050.5681258808261</c:v>
                </c:pt>
                <c:pt idx="44">
                  <c:v>1071.9406846414979</c:v>
                </c:pt>
                <c:pt idx="45">
                  <c:v>1093.3132434021697</c:v>
                </c:pt>
                <c:pt idx="46">
                  <c:v>1114.6858021628416</c:v>
                </c:pt>
                <c:pt idx="47">
                  <c:v>1136.0583609235134</c:v>
                </c:pt>
                <c:pt idx="48">
                  <c:v>1157.4309196841853</c:v>
                </c:pt>
                <c:pt idx="49">
                  <c:v>1178.8034784448571</c:v>
                </c:pt>
                <c:pt idx="50">
                  <c:v>1200.1760372055289</c:v>
                </c:pt>
                <c:pt idx="51">
                  <c:v>1221.5485959662008</c:v>
                </c:pt>
                <c:pt idx="52">
                  <c:v>1242.9211547268728</c:v>
                </c:pt>
                <c:pt idx="53">
                  <c:v>1264.2937134875447</c:v>
                </c:pt>
                <c:pt idx="54">
                  <c:v>1285.6662722482165</c:v>
                </c:pt>
                <c:pt idx="55">
                  <c:v>1307.0388310088883</c:v>
                </c:pt>
                <c:pt idx="56">
                  <c:v>1328.4113897695602</c:v>
                </c:pt>
                <c:pt idx="57">
                  <c:v>1349.783948530232</c:v>
                </c:pt>
                <c:pt idx="58">
                  <c:v>1371.1565072909041</c:v>
                </c:pt>
                <c:pt idx="59">
                  <c:v>1392.5290660515759</c:v>
                </c:pt>
                <c:pt idx="60">
                  <c:v>1413.9016248122477</c:v>
                </c:pt>
                <c:pt idx="61">
                  <c:v>1435.2741835729196</c:v>
                </c:pt>
                <c:pt idx="62">
                  <c:v>1456.6467423335914</c:v>
                </c:pt>
                <c:pt idx="63">
                  <c:v>1478.0193010942633</c:v>
                </c:pt>
                <c:pt idx="64">
                  <c:v>1499.3918598549353</c:v>
                </c:pt>
                <c:pt idx="65">
                  <c:v>1520.7644186156072</c:v>
                </c:pt>
                <c:pt idx="66">
                  <c:v>1542.136977376279</c:v>
                </c:pt>
                <c:pt idx="67">
                  <c:v>1563.5095361369508</c:v>
                </c:pt>
                <c:pt idx="68">
                  <c:v>1584.8820948976227</c:v>
                </c:pt>
                <c:pt idx="69">
                  <c:v>1606.2546536582945</c:v>
                </c:pt>
                <c:pt idx="70">
                  <c:v>1627.6272124189666</c:v>
                </c:pt>
                <c:pt idx="71">
                  <c:v>1648.9997711796384</c:v>
                </c:pt>
                <c:pt idx="72">
                  <c:v>1670.3723299403102</c:v>
                </c:pt>
                <c:pt idx="73">
                  <c:v>1691.7448887009821</c:v>
                </c:pt>
                <c:pt idx="74">
                  <c:v>1713.1174474616539</c:v>
                </c:pt>
                <c:pt idx="75">
                  <c:v>1734.4900062223257</c:v>
                </c:pt>
                <c:pt idx="76">
                  <c:v>1755.8625649829978</c:v>
                </c:pt>
                <c:pt idx="77">
                  <c:v>1777.2351237436696</c:v>
                </c:pt>
                <c:pt idx="78">
                  <c:v>1798.6076825043415</c:v>
                </c:pt>
                <c:pt idx="79">
                  <c:v>1819.9802412650133</c:v>
                </c:pt>
                <c:pt idx="80">
                  <c:v>1841.3528000256852</c:v>
                </c:pt>
                <c:pt idx="81">
                  <c:v>1862.725358786357</c:v>
                </c:pt>
                <c:pt idx="82">
                  <c:v>1884.0979175470291</c:v>
                </c:pt>
                <c:pt idx="83">
                  <c:v>1905.4704763077009</c:v>
                </c:pt>
                <c:pt idx="84">
                  <c:v>1926.8430350683727</c:v>
                </c:pt>
                <c:pt idx="85">
                  <c:v>1948.2155938290446</c:v>
                </c:pt>
                <c:pt idx="86">
                  <c:v>1969.5881525897164</c:v>
                </c:pt>
                <c:pt idx="87">
                  <c:v>1990.9607113503882</c:v>
                </c:pt>
                <c:pt idx="88">
                  <c:v>2012.3332701110603</c:v>
                </c:pt>
                <c:pt idx="89">
                  <c:v>2033.7058288717321</c:v>
                </c:pt>
                <c:pt idx="90">
                  <c:v>2055.078387632404</c:v>
                </c:pt>
                <c:pt idx="91">
                  <c:v>2076.4509463930758</c:v>
                </c:pt>
                <c:pt idx="92">
                  <c:v>2097.8235051537476</c:v>
                </c:pt>
                <c:pt idx="93">
                  <c:v>2119.1960639144195</c:v>
                </c:pt>
                <c:pt idx="94">
                  <c:v>2140.5686226750913</c:v>
                </c:pt>
                <c:pt idx="95">
                  <c:v>2161.9411814357632</c:v>
                </c:pt>
                <c:pt idx="96">
                  <c:v>2183.313740196435</c:v>
                </c:pt>
                <c:pt idx="97">
                  <c:v>2204.6862989571073</c:v>
                </c:pt>
                <c:pt idx="98">
                  <c:v>2226.0588577177791</c:v>
                </c:pt>
                <c:pt idx="99">
                  <c:v>2247.431416478451</c:v>
                </c:pt>
                <c:pt idx="100">
                  <c:v>2268.8039752391228</c:v>
                </c:pt>
                <c:pt idx="101">
                  <c:v>2290.1765339997946</c:v>
                </c:pt>
                <c:pt idx="102">
                  <c:v>2311.5490927604665</c:v>
                </c:pt>
                <c:pt idx="103">
                  <c:v>2332.9216515211383</c:v>
                </c:pt>
                <c:pt idx="104">
                  <c:v>2354.2942102818101</c:v>
                </c:pt>
                <c:pt idx="105">
                  <c:v>2375.666769042482</c:v>
                </c:pt>
                <c:pt idx="106">
                  <c:v>2397.0393278031538</c:v>
                </c:pt>
                <c:pt idx="107">
                  <c:v>2418.4118865638256</c:v>
                </c:pt>
                <c:pt idx="108">
                  <c:v>2439.7844453244975</c:v>
                </c:pt>
                <c:pt idx="109">
                  <c:v>2461.1570040851698</c:v>
                </c:pt>
                <c:pt idx="110">
                  <c:v>2482.5295628458416</c:v>
                </c:pt>
                <c:pt idx="111">
                  <c:v>2503.9021216065134</c:v>
                </c:pt>
                <c:pt idx="112">
                  <c:v>2525.2746803671853</c:v>
                </c:pt>
                <c:pt idx="113">
                  <c:v>2546.6472391278571</c:v>
                </c:pt>
                <c:pt idx="114">
                  <c:v>2568.019797888529</c:v>
                </c:pt>
                <c:pt idx="115">
                  <c:v>2589.3923566492008</c:v>
                </c:pt>
                <c:pt idx="116">
                  <c:v>2610.7649154098726</c:v>
                </c:pt>
                <c:pt idx="117">
                  <c:v>2632.1374741705445</c:v>
                </c:pt>
                <c:pt idx="118">
                  <c:v>2653.5100329312163</c:v>
                </c:pt>
                <c:pt idx="119">
                  <c:v>2674.8825916918881</c:v>
                </c:pt>
                <c:pt idx="120">
                  <c:v>2696.25515045256</c:v>
                </c:pt>
                <c:pt idx="121">
                  <c:v>2717.6277092132323</c:v>
                </c:pt>
                <c:pt idx="122">
                  <c:v>2739.0002679739041</c:v>
                </c:pt>
                <c:pt idx="123">
                  <c:v>2760.3728267345759</c:v>
                </c:pt>
                <c:pt idx="124">
                  <c:v>2781.7453854952478</c:v>
                </c:pt>
                <c:pt idx="125">
                  <c:v>2803.1179442559196</c:v>
                </c:pt>
                <c:pt idx="126">
                  <c:v>2824.4905030165914</c:v>
                </c:pt>
                <c:pt idx="127">
                  <c:v>2845.8630617772633</c:v>
                </c:pt>
                <c:pt idx="128">
                  <c:v>2867.2356205379351</c:v>
                </c:pt>
                <c:pt idx="129">
                  <c:v>2888.608179298607</c:v>
                </c:pt>
                <c:pt idx="130">
                  <c:v>2909.9807380592788</c:v>
                </c:pt>
                <c:pt idx="131">
                  <c:v>2931.3532968199506</c:v>
                </c:pt>
                <c:pt idx="132">
                  <c:v>2952.7258555806225</c:v>
                </c:pt>
                <c:pt idx="133">
                  <c:v>2974.0984143412948</c:v>
                </c:pt>
                <c:pt idx="134">
                  <c:v>2995.4709731019666</c:v>
                </c:pt>
                <c:pt idx="135">
                  <c:v>3016.8435318626384</c:v>
                </c:pt>
                <c:pt idx="136">
                  <c:v>3038.2160906233103</c:v>
                </c:pt>
                <c:pt idx="137">
                  <c:v>3059.5886493839821</c:v>
                </c:pt>
                <c:pt idx="138">
                  <c:v>3080.9612081446539</c:v>
                </c:pt>
                <c:pt idx="139">
                  <c:v>3102.3337669053258</c:v>
                </c:pt>
                <c:pt idx="140">
                  <c:v>3123.7063256659976</c:v>
                </c:pt>
                <c:pt idx="141">
                  <c:v>3145.0788844266694</c:v>
                </c:pt>
                <c:pt idx="142">
                  <c:v>3166.4514431873413</c:v>
                </c:pt>
                <c:pt idx="143">
                  <c:v>3187.8240019480131</c:v>
                </c:pt>
                <c:pt idx="144">
                  <c:v>3209.196560708685</c:v>
                </c:pt>
                <c:pt idx="145">
                  <c:v>3230.5691194693572</c:v>
                </c:pt>
                <c:pt idx="146">
                  <c:v>3251.9416782300291</c:v>
                </c:pt>
                <c:pt idx="147">
                  <c:v>3273.3142369907009</c:v>
                </c:pt>
                <c:pt idx="148">
                  <c:v>3294.6867957513728</c:v>
                </c:pt>
                <c:pt idx="149">
                  <c:v>3316.0593545120446</c:v>
                </c:pt>
                <c:pt idx="150">
                  <c:v>3337.4319132727164</c:v>
                </c:pt>
                <c:pt idx="151">
                  <c:v>3358.8044720333883</c:v>
                </c:pt>
                <c:pt idx="152">
                  <c:v>3380.1770307940601</c:v>
                </c:pt>
                <c:pt idx="153">
                  <c:v>3401.5495895547319</c:v>
                </c:pt>
                <c:pt idx="154">
                  <c:v>3422.9221483154038</c:v>
                </c:pt>
                <c:pt idx="155">
                  <c:v>3444.2947070760756</c:v>
                </c:pt>
                <c:pt idx="156">
                  <c:v>3465.6672658367474</c:v>
                </c:pt>
                <c:pt idx="157">
                  <c:v>3487.0398245974197</c:v>
                </c:pt>
                <c:pt idx="158">
                  <c:v>3508.4123833580916</c:v>
                </c:pt>
                <c:pt idx="159">
                  <c:v>3529.7849421187634</c:v>
                </c:pt>
                <c:pt idx="160">
                  <c:v>3551.1575008794352</c:v>
                </c:pt>
                <c:pt idx="161">
                  <c:v>3572.5300596401071</c:v>
                </c:pt>
                <c:pt idx="162">
                  <c:v>3593.9026184007789</c:v>
                </c:pt>
                <c:pt idx="163">
                  <c:v>3615.2751771614508</c:v>
                </c:pt>
                <c:pt idx="164">
                  <c:v>3636.6477359221226</c:v>
                </c:pt>
                <c:pt idx="165">
                  <c:v>3658.0202946827944</c:v>
                </c:pt>
                <c:pt idx="166">
                  <c:v>3679.3928534434663</c:v>
                </c:pt>
                <c:pt idx="167">
                  <c:v>3700.7654122041381</c:v>
                </c:pt>
                <c:pt idx="168">
                  <c:v>3722.1379709648099</c:v>
                </c:pt>
                <c:pt idx="169">
                  <c:v>3743.5105297254822</c:v>
                </c:pt>
                <c:pt idx="170">
                  <c:v>3764.8830884861541</c:v>
                </c:pt>
                <c:pt idx="171">
                  <c:v>3786.2556472468259</c:v>
                </c:pt>
                <c:pt idx="172">
                  <c:v>3807.6282060074977</c:v>
                </c:pt>
                <c:pt idx="173">
                  <c:v>3829.0007647681696</c:v>
                </c:pt>
                <c:pt idx="174">
                  <c:v>3850.3733235288414</c:v>
                </c:pt>
                <c:pt idx="175">
                  <c:v>3871.7458822895132</c:v>
                </c:pt>
                <c:pt idx="176">
                  <c:v>3893.1184410501851</c:v>
                </c:pt>
                <c:pt idx="177">
                  <c:v>3914.4909998108569</c:v>
                </c:pt>
                <c:pt idx="178">
                  <c:v>3935.8635585715288</c:v>
                </c:pt>
                <c:pt idx="179">
                  <c:v>3957.2361173322006</c:v>
                </c:pt>
                <c:pt idx="180">
                  <c:v>3978.6086760928724</c:v>
                </c:pt>
                <c:pt idx="181">
                  <c:v>3999.9812348535447</c:v>
                </c:pt>
                <c:pt idx="182">
                  <c:v>4021.3537936142166</c:v>
                </c:pt>
                <c:pt idx="183">
                  <c:v>4042.7263523748884</c:v>
                </c:pt>
                <c:pt idx="184">
                  <c:v>4064.0989111355602</c:v>
                </c:pt>
                <c:pt idx="185">
                  <c:v>4085.4714698962321</c:v>
                </c:pt>
                <c:pt idx="186">
                  <c:v>4106.8440286569039</c:v>
                </c:pt>
                <c:pt idx="187">
                  <c:v>4128.2165874175762</c:v>
                </c:pt>
                <c:pt idx="188">
                  <c:v>4149.5891461782476</c:v>
                </c:pt>
                <c:pt idx="189">
                  <c:v>4170.9617049389199</c:v>
                </c:pt>
                <c:pt idx="190">
                  <c:v>4192.3342636995912</c:v>
                </c:pt>
                <c:pt idx="191">
                  <c:v>4213.7068224602635</c:v>
                </c:pt>
                <c:pt idx="192">
                  <c:v>4235.0793812209349</c:v>
                </c:pt>
                <c:pt idx="193">
                  <c:v>4256.4519399816072</c:v>
                </c:pt>
                <c:pt idx="194">
                  <c:v>4277.8244987422786</c:v>
                </c:pt>
                <c:pt idx="195">
                  <c:v>4299.1970575029509</c:v>
                </c:pt>
                <c:pt idx="196">
                  <c:v>4320.5696162636223</c:v>
                </c:pt>
                <c:pt idx="197">
                  <c:v>4341.9421750242946</c:v>
                </c:pt>
                <c:pt idx="198">
                  <c:v>4363.3147337849659</c:v>
                </c:pt>
                <c:pt idx="199">
                  <c:v>4384.6872925456391</c:v>
                </c:pt>
                <c:pt idx="200">
                  <c:v>4406.0598513063105</c:v>
                </c:pt>
                <c:pt idx="201">
                  <c:v>4427.4324100669828</c:v>
                </c:pt>
                <c:pt idx="202">
                  <c:v>4448.8049688276542</c:v>
                </c:pt>
                <c:pt idx="203">
                  <c:v>4470.1775275883265</c:v>
                </c:pt>
                <c:pt idx="204">
                  <c:v>4491.5500863489979</c:v>
                </c:pt>
                <c:pt idx="205">
                  <c:v>4512.9226451096702</c:v>
                </c:pt>
                <c:pt idx="206">
                  <c:v>4534.2952038703415</c:v>
                </c:pt>
                <c:pt idx="207">
                  <c:v>4555.6677626310138</c:v>
                </c:pt>
                <c:pt idx="208">
                  <c:v>4577.0403213916852</c:v>
                </c:pt>
                <c:pt idx="209">
                  <c:v>4598.4128801523575</c:v>
                </c:pt>
                <c:pt idx="210">
                  <c:v>4619.7854389130298</c:v>
                </c:pt>
                <c:pt idx="211">
                  <c:v>4641.1579976737012</c:v>
                </c:pt>
                <c:pt idx="212">
                  <c:v>4662.5305564343735</c:v>
                </c:pt>
                <c:pt idx="213">
                  <c:v>4683.9031151950448</c:v>
                </c:pt>
                <c:pt idx="214">
                  <c:v>4705.2756739557171</c:v>
                </c:pt>
                <c:pt idx="215">
                  <c:v>4726.6482327163885</c:v>
                </c:pt>
                <c:pt idx="216">
                  <c:v>4748.0207914770608</c:v>
                </c:pt>
                <c:pt idx="217">
                  <c:v>4769.3933502377322</c:v>
                </c:pt>
                <c:pt idx="218">
                  <c:v>4790.7659089984045</c:v>
                </c:pt>
                <c:pt idx="219">
                  <c:v>4812.1384677590759</c:v>
                </c:pt>
                <c:pt idx="220">
                  <c:v>4833.5110265197482</c:v>
                </c:pt>
                <c:pt idx="221">
                  <c:v>4854.8835852804195</c:v>
                </c:pt>
                <c:pt idx="222">
                  <c:v>4876.2561440410918</c:v>
                </c:pt>
                <c:pt idx="223">
                  <c:v>4897.6287028017641</c:v>
                </c:pt>
                <c:pt idx="224">
                  <c:v>4919.0012615624355</c:v>
                </c:pt>
                <c:pt idx="225">
                  <c:v>4940.3738203231078</c:v>
                </c:pt>
                <c:pt idx="226">
                  <c:v>4961.7463790837792</c:v>
                </c:pt>
                <c:pt idx="227">
                  <c:v>4983.1189378444515</c:v>
                </c:pt>
                <c:pt idx="228">
                  <c:v>5004.4914966051228</c:v>
                </c:pt>
                <c:pt idx="229">
                  <c:v>5025.8640553657951</c:v>
                </c:pt>
                <c:pt idx="230">
                  <c:v>5047.2366141264665</c:v>
                </c:pt>
                <c:pt idx="231">
                  <c:v>5068.6091728871388</c:v>
                </c:pt>
                <c:pt idx="232">
                  <c:v>5089.9817316478102</c:v>
                </c:pt>
                <c:pt idx="233">
                  <c:v>5111.3542904084825</c:v>
                </c:pt>
                <c:pt idx="234">
                  <c:v>5132.7268491691548</c:v>
                </c:pt>
                <c:pt idx="235">
                  <c:v>5154.0994079298262</c:v>
                </c:pt>
                <c:pt idx="236">
                  <c:v>5175.4719666904984</c:v>
                </c:pt>
                <c:pt idx="237">
                  <c:v>5196.8445254511698</c:v>
                </c:pt>
                <c:pt idx="238">
                  <c:v>5218.2170842118421</c:v>
                </c:pt>
                <c:pt idx="239">
                  <c:v>5239.5896429725135</c:v>
                </c:pt>
                <c:pt idx="240">
                  <c:v>5260.9622017331858</c:v>
                </c:pt>
                <c:pt idx="241">
                  <c:v>5282.3347604938572</c:v>
                </c:pt>
                <c:pt idx="242">
                  <c:v>5303.7073192545295</c:v>
                </c:pt>
                <c:pt idx="243">
                  <c:v>5325.0798780152008</c:v>
                </c:pt>
                <c:pt idx="244">
                  <c:v>5346.4524367758731</c:v>
                </c:pt>
                <c:pt idx="245">
                  <c:v>5367.8249955365445</c:v>
                </c:pt>
                <c:pt idx="246">
                  <c:v>5389.1975542972168</c:v>
                </c:pt>
                <c:pt idx="247">
                  <c:v>5410.5701130578891</c:v>
                </c:pt>
                <c:pt idx="248">
                  <c:v>5431.9426718185605</c:v>
                </c:pt>
                <c:pt idx="249">
                  <c:v>5453.3152305792328</c:v>
                </c:pt>
                <c:pt idx="250">
                  <c:v>5474.6877893399042</c:v>
                </c:pt>
                <c:pt idx="251">
                  <c:v>5496.0603481005764</c:v>
                </c:pt>
                <c:pt idx="252">
                  <c:v>5517.4329068612478</c:v>
                </c:pt>
                <c:pt idx="253">
                  <c:v>5538.8054656219201</c:v>
                </c:pt>
                <c:pt idx="254">
                  <c:v>5560.1780243825915</c:v>
                </c:pt>
                <c:pt idx="255">
                  <c:v>5581.5505831432638</c:v>
                </c:pt>
                <c:pt idx="256">
                  <c:v>5602.9231419039352</c:v>
                </c:pt>
                <c:pt idx="257">
                  <c:v>5624.2957006646075</c:v>
                </c:pt>
                <c:pt idx="258">
                  <c:v>5645.6682594252798</c:v>
                </c:pt>
                <c:pt idx="259">
                  <c:v>5667.0408181859511</c:v>
                </c:pt>
                <c:pt idx="260">
                  <c:v>5688.4133769466234</c:v>
                </c:pt>
                <c:pt idx="261">
                  <c:v>5709.7859357072948</c:v>
                </c:pt>
                <c:pt idx="262">
                  <c:v>5731.1584944679671</c:v>
                </c:pt>
                <c:pt idx="263">
                  <c:v>5752.5310532286385</c:v>
                </c:pt>
                <c:pt idx="264">
                  <c:v>5773.9036119893108</c:v>
                </c:pt>
                <c:pt idx="265">
                  <c:v>5795.2761707499822</c:v>
                </c:pt>
                <c:pt idx="266">
                  <c:v>5816.6487295106544</c:v>
                </c:pt>
                <c:pt idx="267">
                  <c:v>5838.0212882713258</c:v>
                </c:pt>
                <c:pt idx="268">
                  <c:v>5859.3938470319981</c:v>
                </c:pt>
                <c:pt idx="269">
                  <c:v>5880.7664057926695</c:v>
                </c:pt>
                <c:pt idx="270">
                  <c:v>5902.1389645533418</c:v>
                </c:pt>
                <c:pt idx="271">
                  <c:v>5923.5115233140141</c:v>
                </c:pt>
                <c:pt idx="272">
                  <c:v>5944.8840820746855</c:v>
                </c:pt>
                <c:pt idx="273">
                  <c:v>5966.2566408353578</c:v>
                </c:pt>
                <c:pt idx="274">
                  <c:v>5987.6291995960291</c:v>
                </c:pt>
                <c:pt idx="275">
                  <c:v>6009.0017583567014</c:v>
                </c:pt>
                <c:pt idx="276">
                  <c:v>6030.3743171173728</c:v>
                </c:pt>
                <c:pt idx="277">
                  <c:v>6051.7468758780451</c:v>
                </c:pt>
                <c:pt idx="278">
                  <c:v>6073.1194346387165</c:v>
                </c:pt>
                <c:pt idx="279">
                  <c:v>6094.4919933993888</c:v>
                </c:pt>
                <c:pt idx="280">
                  <c:v>6115.8645521600602</c:v>
                </c:pt>
                <c:pt idx="281">
                  <c:v>6137.2371109207324</c:v>
                </c:pt>
                <c:pt idx="282">
                  <c:v>6158.6096696814047</c:v>
                </c:pt>
                <c:pt idx="283">
                  <c:v>6179.9822284420761</c:v>
                </c:pt>
                <c:pt idx="284">
                  <c:v>6201.3547872027484</c:v>
                </c:pt>
                <c:pt idx="285">
                  <c:v>6222.7273459634198</c:v>
                </c:pt>
                <c:pt idx="286">
                  <c:v>6244.0999047240921</c:v>
                </c:pt>
                <c:pt idx="287">
                  <c:v>6265.4724634847635</c:v>
                </c:pt>
                <c:pt idx="288">
                  <c:v>6286.8450222454358</c:v>
                </c:pt>
                <c:pt idx="289">
                  <c:v>6308.2175810061071</c:v>
                </c:pt>
                <c:pt idx="290">
                  <c:v>6329.5901397667794</c:v>
                </c:pt>
                <c:pt idx="291">
                  <c:v>6350.9626985274508</c:v>
                </c:pt>
                <c:pt idx="292">
                  <c:v>6372.3352572881231</c:v>
                </c:pt>
                <c:pt idx="293">
                  <c:v>6393.7078160487945</c:v>
                </c:pt>
                <c:pt idx="294">
                  <c:v>6415.0803748094668</c:v>
                </c:pt>
                <c:pt idx="295">
                  <c:v>6436.4529335701391</c:v>
                </c:pt>
                <c:pt idx="296">
                  <c:v>6457.8254923308104</c:v>
                </c:pt>
                <c:pt idx="297">
                  <c:v>6479.1980510914827</c:v>
                </c:pt>
                <c:pt idx="298">
                  <c:v>6500.5706098521541</c:v>
                </c:pt>
                <c:pt idx="299">
                  <c:v>6521.9431686128264</c:v>
                </c:pt>
                <c:pt idx="300">
                  <c:v>6543.3157273734978</c:v>
                </c:pt>
                <c:pt idx="301">
                  <c:v>6564.6882861341701</c:v>
                </c:pt>
                <c:pt idx="302">
                  <c:v>6586.0608448948415</c:v>
                </c:pt>
                <c:pt idx="303">
                  <c:v>6607.4334036555138</c:v>
                </c:pt>
                <c:pt idx="304">
                  <c:v>6628.8059624161851</c:v>
                </c:pt>
                <c:pt idx="305">
                  <c:v>6650.1785211768574</c:v>
                </c:pt>
                <c:pt idx="306">
                  <c:v>6671.5510799375297</c:v>
                </c:pt>
                <c:pt idx="307">
                  <c:v>6692.9236386982011</c:v>
                </c:pt>
                <c:pt idx="308">
                  <c:v>6714.2961974588734</c:v>
                </c:pt>
                <c:pt idx="309">
                  <c:v>6735.6687562195448</c:v>
                </c:pt>
                <c:pt idx="310">
                  <c:v>6757.0413149802171</c:v>
                </c:pt>
                <c:pt idx="311">
                  <c:v>6778.4138737408884</c:v>
                </c:pt>
                <c:pt idx="312">
                  <c:v>6799.7864325015607</c:v>
                </c:pt>
                <c:pt idx="313">
                  <c:v>6821.1589912622321</c:v>
                </c:pt>
                <c:pt idx="314">
                  <c:v>6842.5315500229044</c:v>
                </c:pt>
                <c:pt idx="315">
                  <c:v>6863.9041087835758</c:v>
                </c:pt>
                <c:pt idx="316">
                  <c:v>6885.2766675442481</c:v>
                </c:pt>
                <c:pt idx="317">
                  <c:v>6906.6492263049195</c:v>
                </c:pt>
                <c:pt idx="318">
                  <c:v>6928.0217850655918</c:v>
                </c:pt>
                <c:pt idx="319">
                  <c:v>6949.394343826264</c:v>
                </c:pt>
                <c:pt idx="320">
                  <c:v>6970.7669025869354</c:v>
                </c:pt>
                <c:pt idx="321">
                  <c:v>6992.1394613476077</c:v>
                </c:pt>
                <c:pt idx="322">
                  <c:v>7013.5120201082791</c:v>
                </c:pt>
                <c:pt idx="323">
                  <c:v>7034.8845788689514</c:v>
                </c:pt>
                <c:pt idx="324">
                  <c:v>7056.2571376296228</c:v>
                </c:pt>
                <c:pt idx="325">
                  <c:v>7077.6296963902951</c:v>
                </c:pt>
                <c:pt idx="326">
                  <c:v>7099.0022551509664</c:v>
                </c:pt>
                <c:pt idx="327">
                  <c:v>7120.3748139116387</c:v>
                </c:pt>
                <c:pt idx="328">
                  <c:v>7141.7473726723101</c:v>
                </c:pt>
                <c:pt idx="329">
                  <c:v>7163.1199314329824</c:v>
                </c:pt>
                <c:pt idx="330">
                  <c:v>7184.4924901936547</c:v>
                </c:pt>
                <c:pt idx="331">
                  <c:v>7205.8650489543261</c:v>
                </c:pt>
                <c:pt idx="332">
                  <c:v>7227.2376077149984</c:v>
                </c:pt>
                <c:pt idx="333">
                  <c:v>7248.6101664756698</c:v>
                </c:pt>
                <c:pt idx="334">
                  <c:v>7269.982725236342</c:v>
                </c:pt>
                <c:pt idx="335">
                  <c:v>7291.3552839970134</c:v>
                </c:pt>
                <c:pt idx="336">
                  <c:v>7312.7278427576857</c:v>
                </c:pt>
                <c:pt idx="337">
                  <c:v>7334.1004015183571</c:v>
                </c:pt>
                <c:pt idx="338">
                  <c:v>7355.4729602790294</c:v>
                </c:pt>
                <c:pt idx="339">
                  <c:v>7376.8455190397008</c:v>
                </c:pt>
                <c:pt idx="340">
                  <c:v>7398.2180778003731</c:v>
                </c:pt>
                <c:pt idx="341">
                  <c:v>7419.5906365610444</c:v>
                </c:pt>
                <c:pt idx="342">
                  <c:v>7440.9631953217167</c:v>
                </c:pt>
                <c:pt idx="343">
                  <c:v>7462.335754082389</c:v>
                </c:pt>
                <c:pt idx="344">
                  <c:v>7483.7083128430604</c:v>
                </c:pt>
                <c:pt idx="345">
                  <c:v>7505.0808716037327</c:v>
                </c:pt>
                <c:pt idx="346">
                  <c:v>7526.4534303644041</c:v>
                </c:pt>
                <c:pt idx="347">
                  <c:v>7547.8259891250764</c:v>
                </c:pt>
                <c:pt idx="348">
                  <c:v>7569.1985478857478</c:v>
                </c:pt>
                <c:pt idx="349">
                  <c:v>7590.57110664642</c:v>
                </c:pt>
                <c:pt idx="350">
                  <c:v>7611.9436654070914</c:v>
                </c:pt>
                <c:pt idx="351">
                  <c:v>7633.3162241677637</c:v>
                </c:pt>
                <c:pt idx="352">
                  <c:v>7654.6887829284351</c:v>
                </c:pt>
                <c:pt idx="353">
                  <c:v>7676.0613416891074</c:v>
                </c:pt>
                <c:pt idx="354">
                  <c:v>7697.4339004497797</c:v>
                </c:pt>
                <c:pt idx="355">
                  <c:v>7718.8064592104511</c:v>
                </c:pt>
                <c:pt idx="356">
                  <c:v>7740.1790179711234</c:v>
                </c:pt>
                <c:pt idx="357">
                  <c:v>7761.5515767317947</c:v>
                </c:pt>
                <c:pt idx="358">
                  <c:v>7782.924135492467</c:v>
                </c:pt>
                <c:pt idx="359">
                  <c:v>7804.2966942531384</c:v>
                </c:pt>
                <c:pt idx="360">
                  <c:v>7825.6692530138107</c:v>
                </c:pt>
                <c:pt idx="361">
                  <c:v>7847.0418117744821</c:v>
                </c:pt>
                <c:pt idx="362">
                  <c:v>7868.4143705351544</c:v>
                </c:pt>
                <c:pt idx="363">
                  <c:v>7889.7869292958258</c:v>
                </c:pt>
                <c:pt idx="364">
                  <c:v>7911.159488056498</c:v>
                </c:pt>
                <c:pt idx="365">
                  <c:v>7932.5320468171694</c:v>
                </c:pt>
                <c:pt idx="366">
                  <c:v>7953.9046055778417</c:v>
                </c:pt>
                <c:pt idx="367">
                  <c:v>7975.277164338514</c:v>
                </c:pt>
                <c:pt idx="368">
                  <c:v>7996.6497230991854</c:v>
                </c:pt>
                <c:pt idx="369">
                  <c:v>8018.0222818598577</c:v>
                </c:pt>
                <c:pt idx="370">
                  <c:v>8039.3948406205291</c:v>
                </c:pt>
                <c:pt idx="371">
                  <c:v>8060.7673993812014</c:v>
                </c:pt>
                <c:pt idx="372">
                  <c:v>8082.1399581418727</c:v>
                </c:pt>
                <c:pt idx="373">
                  <c:v>8103.512516902545</c:v>
                </c:pt>
                <c:pt idx="374">
                  <c:v>8124.8850756632164</c:v>
                </c:pt>
                <c:pt idx="375">
                  <c:v>8146.2576344238887</c:v>
                </c:pt>
                <c:pt idx="376">
                  <c:v>8167.6301931845601</c:v>
                </c:pt>
                <c:pt idx="377">
                  <c:v>8189.0027519452324</c:v>
                </c:pt>
                <c:pt idx="378">
                  <c:v>8210.3753107059038</c:v>
                </c:pt>
                <c:pt idx="379">
                  <c:v>8231.747869466577</c:v>
                </c:pt>
                <c:pt idx="380">
                  <c:v>8253.1204282272483</c:v>
                </c:pt>
                <c:pt idx="381">
                  <c:v>8274.4929869879197</c:v>
                </c:pt>
                <c:pt idx="382">
                  <c:v>8295.8655457485911</c:v>
                </c:pt>
                <c:pt idx="383">
                  <c:v>8317.2381045092643</c:v>
                </c:pt>
                <c:pt idx="384">
                  <c:v>8338.6106632699357</c:v>
                </c:pt>
                <c:pt idx="385">
                  <c:v>8359.9832220306071</c:v>
                </c:pt>
                <c:pt idx="386">
                  <c:v>8381.3557807912784</c:v>
                </c:pt>
                <c:pt idx="387">
                  <c:v>8402.7283395519516</c:v>
                </c:pt>
                <c:pt idx="388">
                  <c:v>8424.100898312623</c:v>
                </c:pt>
                <c:pt idx="389">
                  <c:v>8445.4734570732944</c:v>
                </c:pt>
                <c:pt idx="390">
                  <c:v>8466.8460158339676</c:v>
                </c:pt>
                <c:pt idx="391">
                  <c:v>8488.218574594639</c:v>
                </c:pt>
                <c:pt idx="392">
                  <c:v>8509.5911333553104</c:v>
                </c:pt>
                <c:pt idx="393">
                  <c:v>8530.9636921159818</c:v>
                </c:pt>
                <c:pt idx="394">
                  <c:v>8552.336250876655</c:v>
                </c:pt>
                <c:pt idx="395">
                  <c:v>8573.7088096373263</c:v>
                </c:pt>
                <c:pt idx="396">
                  <c:v>8595.0813683979977</c:v>
                </c:pt>
                <c:pt idx="397">
                  <c:v>8616.4539271586691</c:v>
                </c:pt>
                <c:pt idx="398">
                  <c:v>8637.8264859193423</c:v>
                </c:pt>
                <c:pt idx="399">
                  <c:v>8659.1990446800137</c:v>
                </c:pt>
                <c:pt idx="400">
                  <c:v>8680.5716034406851</c:v>
                </c:pt>
                <c:pt idx="401">
                  <c:v>8701.9441622013564</c:v>
                </c:pt>
                <c:pt idx="402">
                  <c:v>8723.3167209620296</c:v>
                </c:pt>
                <c:pt idx="403">
                  <c:v>8744.689279722701</c:v>
                </c:pt>
                <c:pt idx="404">
                  <c:v>8766.0618384833724</c:v>
                </c:pt>
                <c:pt idx="405">
                  <c:v>8787.4343972440456</c:v>
                </c:pt>
                <c:pt idx="406">
                  <c:v>8808.806956004717</c:v>
                </c:pt>
                <c:pt idx="407">
                  <c:v>8830.1795147653884</c:v>
                </c:pt>
                <c:pt idx="408">
                  <c:v>8851.5520735260598</c:v>
                </c:pt>
                <c:pt idx="409">
                  <c:v>8872.924632286733</c:v>
                </c:pt>
                <c:pt idx="410">
                  <c:v>8894.2971910474043</c:v>
                </c:pt>
                <c:pt idx="411">
                  <c:v>8915.6697498080757</c:v>
                </c:pt>
                <c:pt idx="412">
                  <c:v>8937.0423085687471</c:v>
                </c:pt>
                <c:pt idx="413">
                  <c:v>8958.4148673294203</c:v>
                </c:pt>
                <c:pt idx="414">
                  <c:v>8979.7874260900917</c:v>
                </c:pt>
                <c:pt idx="415">
                  <c:v>9001.1599848507631</c:v>
                </c:pt>
                <c:pt idx="416">
                  <c:v>9022.5325436114363</c:v>
                </c:pt>
                <c:pt idx="417">
                  <c:v>9043.9051023721076</c:v>
                </c:pt>
                <c:pt idx="418">
                  <c:v>9065.277661132779</c:v>
                </c:pt>
                <c:pt idx="419">
                  <c:v>9086.6502198934504</c:v>
                </c:pt>
                <c:pt idx="420">
                  <c:v>9108.0227786541236</c:v>
                </c:pt>
                <c:pt idx="421">
                  <c:v>9129.395337414795</c:v>
                </c:pt>
                <c:pt idx="422">
                  <c:v>9150.7678961754664</c:v>
                </c:pt>
                <c:pt idx="423">
                  <c:v>9172.1404549361378</c:v>
                </c:pt>
                <c:pt idx="424">
                  <c:v>9193.513013696811</c:v>
                </c:pt>
                <c:pt idx="425">
                  <c:v>9214.8855724574823</c:v>
                </c:pt>
                <c:pt idx="426">
                  <c:v>9236.2581312181537</c:v>
                </c:pt>
                <c:pt idx="427">
                  <c:v>9257.6306899788269</c:v>
                </c:pt>
                <c:pt idx="428">
                  <c:v>9279.0032487394983</c:v>
                </c:pt>
                <c:pt idx="429">
                  <c:v>9300.3758075001697</c:v>
                </c:pt>
                <c:pt idx="430">
                  <c:v>9321.7483662608411</c:v>
                </c:pt>
                <c:pt idx="431">
                  <c:v>9343.1209250215143</c:v>
                </c:pt>
                <c:pt idx="432">
                  <c:v>9364.4934837821856</c:v>
                </c:pt>
                <c:pt idx="433">
                  <c:v>9385.866042542857</c:v>
                </c:pt>
                <c:pt idx="434">
                  <c:v>9407.2386013035284</c:v>
                </c:pt>
                <c:pt idx="435">
                  <c:v>9428.6111600642016</c:v>
                </c:pt>
                <c:pt idx="436">
                  <c:v>9449.983718824873</c:v>
                </c:pt>
                <c:pt idx="437">
                  <c:v>9471.3562775855444</c:v>
                </c:pt>
                <c:pt idx="438">
                  <c:v>9492.7288363462176</c:v>
                </c:pt>
                <c:pt idx="439">
                  <c:v>9514.101395106889</c:v>
                </c:pt>
                <c:pt idx="440">
                  <c:v>9535.4739538675603</c:v>
                </c:pt>
                <c:pt idx="441">
                  <c:v>9556.8465126282317</c:v>
                </c:pt>
                <c:pt idx="442">
                  <c:v>9578.2190713889049</c:v>
                </c:pt>
                <c:pt idx="443">
                  <c:v>9599.5916301495763</c:v>
                </c:pt>
                <c:pt idx="444">
                  <c:v>9620.9641889102477</c:v>
                </c:pt>
                <c:pt idx="445">
                  <c:v>9642.3367476709191</c:v>
                </c:pt>
                <c:pt idx="446">
                  <c:v>9663.7093064315923</c:v>
                </c:pt>
                <c:pt idx="447">
                  <c:v>9685.0818651922636</c:v>
                </c:pt>
                <c:pt idx="448">
                  <c:v>9706.454423952935</c:v>
                </c:pt>
                <c:pt idx="449">
                  <c:v>9727.8269827136064</c:v>
                </c:pt>
                <c:pt idx="450">
                  <c:v>9749.1995414742796</c:v>
                </c:pt>
                <c:pt idx="451">
                  <c:v>9770.572100234951</c:v>
                </c:pt>
                <c:pt idx="452">
                  <c:v>9791.9446589956224</c:v>
                </c:pt>
                <c:pt idx="453">
                  <c:v>9813.3172177562956</c:v>
                </c:pt>
                <c:pt idx="454">
                  <c:v>9834.689776516967</c:v>
                </c:pt>
                <c:pt idx="455">
                  <c:v>9856.0623352776383</c:v>
                </c:pt>
                <c:pt idx="456">
                  <c:v>9877.4348940383097</c:v>
                </c:pt>
                <c:pt idx="457">
                  <c:v>9898.8074527989829</c:v>
                </c:pt>
                <c:pt idx="458">
                  <c:v>9920.1800115596543</c:v>
                </c:pt>
                <c:pt idx="459">
                  <c:v>9941.5525703203257</c:v>
                </c:pt>
                <c:pt idx="460">
                  <c:v>9962.9251290809971</c:v>
                </c:pt>
                <c:pt idx="461">
                  <c:v>9984.2976878416703</c:v>
                </c:pt>
                <c:pt idx="462">
                  <c:v>10005.670246602342</c:v>
                </c:pt>
                <c:pt idx="463">
                  <c:v>10027.042805363013</c:v>
                </c:pt>
                <c:pt idx="464">
                  <c:v>10048.415364123686</c:v>
                </c:pt>
                <c:pt idx="465">
                  <c:v>10069.787922884358</c:v>
                </c:pt>
                <c:pt idx="466">
                  <c:v>10091.160481645029</c:v>
                </c:pt>
                <c:pt idx="467">
                  <c:v>10112.5330404057</c:v>
                </c:pt>
                <c:pt idx="468">
                  <c:v>10133.905599166374</c:v>
                </c:pt>
                <c:pt idx="469">
                  <c:v>10155.278157927045</c:v>
                </c:pt>
                <c:pt idx="470">
                  <c:v>10176.650716687716</c:v>
                </c:pt>
                <c:pt idx="471">
                  <c:v>10198.023275448388</c:v>
                </c:pt>
                <c:pt idx="472">
                  <c:v>10219.395834209061</c:v>
                </c:pt>
                <c:pt idx="473">
                  <c:v>10240.768392969732</c:v>
                </c:pt>
                <c:pt idx="474">
                  <c:v>10262.140951730404</c:v>
                </c:pt>
                <c:pt idx="475">
                  <c:v>10283.513510491077</c:v>
                </c:pt>
                <c:pt idx="476">
                  <c:v>10304.886069251748</c:v>
                </c:pt>
                <c:pt idx="477">
                  <c:v>10326.25862801242</c:v>
                </c:pt>
                <c:pt idx="478">
                  <c:v>10347.631186773091</c:v>
                </c:pt>
                <c:pt idx="479">
                  <c:v>10369.003745533764</c:v>
                </c:pt>
                <c:pt idx="480">
                  <c:v>10390.376304294436</c:v>
                </c:pt>
                <c:pt idx="481">
                  <c:v>10411.748863055107</c:v>
                </c:pt>
                <c:pt idx="482">
                  <c:v>10433.121421815778</c:v>
                </c:pt>
                <c:pt idx="483">
                  <c:v>10454.493980576452</c:v>
                </c:pt>
                <c:pt idx="484">
                  <c:v>10475.866539337123</c:v>
                </c:pt>
                <c:pt idx="485">
                  <c:v>10497.239098097794</c:v>
                </c:pt>
                <c:pt idx="486">
                  <c:v>10518.611656858468</c:v>
                </c:pt>
                <c:pt idx="487">
                  <c:v>10539.984215619139</c:v>
                </c:pt>
                <c:pt idx="488">
                  <c:v>10561.35677437981</c:v>
                </c:pt>
                <c:pt idx="489">
                  <c:v>10582.729333140482</c:v>
                </c:pt>
                <c:pt idx="490">
                  <c:v>10604.101891901155</c:v>
                </c:pt>
                <c:pt idx="491">
                  <c:v>10625.474450661826</c:v>
                </c:pt>
                <c:pt idx="492">
                  <c:v>10646.847009422498</c:v>
                </c:pt>
                <c:pt idx="493">
                  <c:v>10668.219568183169</c:v>
                </c:pt>
                <c:pt idx="494">
                  <c:v>10689.592126943842</c:v>
                </c:pt>
                <c:pt idx="495">
                  <c:v>10710.964685704514</c:v>
                </c:pt>
                <c:pt idx="496">
                  <c:v>10732.337244465185</c:v>
                </c:pt>
                <c:pt idx="497">
                  <c:v>10753.709803225856</c:v>
                </c:pt>
                <c:pt idx="498">
                  <c:v>10775.08236198653</c:v>
                </c:pt>
                <c:pt idx="499">
                  <c:v>10796.454920747201</c:v>
                </c:pt>
                <c:pt idx="500">
                  <c:v>10817.827479507872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4-404B-A8D7-B5141EF95E3F}"/>
            </c:ext>
          </c:extLst>
        </c:ser>
        <c:ser>
          <c:idx val="1"/>
          <c:order val="1"/>
          <c:tx>
            <c:strRef>
              <c:f>'esfuerzos por FT (2)'!$H$2</c:f>
              <c:strCache>
                <c:ptCount val="1"/>
                <c:pt idx="0">
                  <c:v>FAt</c:v>
                </c:pt>
              </c:strCache>
            </c:strRef>
          </c:tx>
          <c:spPr>
            <a:ln w="25400" cap="rnd">
              <a:solidFill>
                <a:srgbClr val="F12DE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(2)'!$H$3:$H$503</c:f>
              <c:numCache>
                <c:formatCode>0.0</c:formatCode>
                <c:ptCount val="501"/>
                <c:pt idx="0">
                  <c:v>0</c:v>
                </c:pt>
                <c:pt idx="1">
                  <c:v>19.366406964057813</c:v>
                </c:pt>
                <c:pt idx="2">
                  <c:v>38.732813928115625</c:v>
                </c:pt>
                <c:pt idx="3">
                  <c:v>58.099220892173442</c:v>
                </c:pt>
                <c:pt idx="4">
                  <c:v>77.465627856231251</c:v>
                </c:pt>
                <c:pt idx="5">
                  <c:v>96.832034820289067</c:v>
                </c:pt>
                <c:pt idx="6">
                  <c:v>116.19844178434688</c:v>
                </c:pt>
                <c:pt idx="7">
                  <c:v>135.5648487484047</c:v>
                </c:pt>
                <c:pt idx="8">
                  <c:v>154.9312557124625</c:v>
                </c:pt>
                <c:pt idx="9">
                  <c:v>174.29766267652033</c:v>
                </c:pt>
                <c:pt idx="10">
                  <c:v>193.66406964057813</c:v>
                </c:pt>
                <c:pt idx="11">
                  <c:v>213.03047660463596</c:v>
                </c:pt>
                <c:pt idx="12">
                  <c:v>232.39688356869377</c:v>
                </c:pt>
                <c:pt idx="13">
                  <c:v>251.76329053275157</c:v>
                </c:pt>
                <c:pt idx="14">
                  <c:v>271.1296974968094</c:v>
                </c:pt>
                <c:pt idx="15">
                  <c:v>290.49610446086723</c:v>
                </c:pt>
                <c:pt idx="16">
                  <c:v>309.862511424925</c:v>
                </c:pt>
                <c:pt idx="17">
                  <c:v>329.22891838898283</c:v>
                </c:pt>
                <c:pt idx="18">
                  <c:v>348.59532535304066</c:v>
                </c:pt>
                <c:pt idx="19">
                  <c:v>367.96173231709849</c:v>
                </c:pt>
                <c:pt idx="20">
                  <c:v>387.32813928115627</c:v>
                </c:pt>
                <c:pt idx="21">
                  <c:v>406.6945462452141</c:v>
                </c:pt>
                <c:pt idx="22">
                  <c:v>426.06095320927193</c:v>
                </c:pt>
                <c:pt idx="23">
                  <c:v>445.4273601733297</c:v>
                </c:pt>
                <c:pt idx="24">
                  <c:v>464.79376713738753</c:v>
                </c:pt>
                <c:pt idx="25">
                  <c:v>484.16017410144536</c:v>
                </c:pt>
                <c:pt idx="26">
                  <c:v>503.52658106550314</c:v>
                </c:pt>
                <c:pt idx="27">
                  <c:v>522.89298802956102</c:v>
                </c:pt>
                <c:pt idx="28">
                  <c:v>542.2593949936188</c:v>
                </c:pt>
                <c:pt idx="29">
                  <c:v>561.62580195767657</c:v>
                </c:pt>
                <c:pt idx="30">
                  <c:v>580.99220892173446</c:v>
                </c:pt>
                <c:pt idx="31">
                  <c:v>600.35861588579223</c:v>
                </c:pt>
                <c:pt idx="32">
                  <c:v>619.72502284985001</c:v>
                </c:pt>
                <c:pt idx="33">
                  <c:v>639.09142981390789</c:v>
                </c:pt>
                <c:pt idx="34">
                  <c:v>658.45783677796567</c:v>
                </c:pt>
                <c:pt idx="35">
                  <c:v>677.82424374202344</c:v>
                </c:pt>
                <c:pt idx="36">
                  <c:v>697.19065070608133</c:v>
                </c:pt>
                <c:pt idx="37">
                  <c:v>716.5570576701391</c:v>
                </c:pt>
                <c:pt idx="38">
                  <c:v>735.92346463419699</c:v>
                </c:pt>
                <c:pt idx="39">
                  <c:v>755.28987159825476</c:v>
                </c:pt>
                <c:pt idx="40">
                  <c:v>774.65627856231254</c:v>
                </c:pt>
                <c:pt idx="41">
                  <c:v>794.02268552637042</c:v>
                </c:pt>
                <c:pt idx="42">
                  <c:v>813.3890924904282</c:v>
                </c:pt>
                <c:pt idx="43">
                  <c:v>832.75549945448597</c:v>
                </c:pt>
                <c:pt idx="44">
                  <c:v>852.12190641854386</c:v>
                </c:pt>
                <c:pt idx="45">
                  <c:v>871.48831338260163</c:v>
                </c:pt>
                <c:pt idx="46">
                  <c:v>890.85472034665941</c:v>
                </c:pt>
                <c:pt idx="47">
                  <c:v>910.22112731071729</c:v>
                </c:pt>
                <c:pt idx="48">
                  <c:v>929.58753427477507</c:v>
                </c:pt>
                <c:pt idx="49">
                  <c:v>948.95394123883284</c:v>
                </c:pt>
                <c:pt idx="50">
                  <c:v>968.32034820289073</c:v>
                </c:pt>
                <c:pt idx="51">
                  <c:v>987.6867551669485</c:v>
                </c:pt>
                <c:pt idx="52">
                  <c:v>1007.0531621310063</c:v>
                </c:pt>
                <c:pt idx="53">
                  <c:v>1026.4195690950642</c:v>
                </c:pt>
                <c:pt idx="54">
                  <c:v>1045.785976059122</c:v>
                </c:pt>
                <c:pt idx="55">
                  <c:v>1065.1523830231797</c:v>
                </c:pt>
                <c:pt idx="56">
                  <c:v>1084.5187899872376</c:v>
                </c:pt>
                <c:pt idx="57">
                  <c:v>1103.8851969512955</c:v>
                </c:pt>
                <c:pt idx="58">
                  <c:v>1123.2516039153531</c:v>
                </c:pt>
                <c:pt idx="59">
                  <c:v>1142.618010879411</c:v>
                </c:pt>
                <c:pt idx="60">
                  <c:v>1161.9844178434689</c:v>
                </c:pt>
                <c:pt idx="61">
                  <c:v>1181.3508248075266</c:v>
                </c:pt>
                <c:pt idx="62">
                  <c:v>1200.7172317715845</c:v>
                </c:pt>
                <c:pt idx="63">
                  <c:v>1220.0836387356424</c:v>
                </c:pt>
                <c:pt idx="64">
                  <c:v>1239.4500456997</c:v>
                </c:pt>
                <c:pt idx="65">
                  <c:v>1258.8164526637579</c:v>
                </c:pt>
                <c:pt idx="66">
                  <c:v>1278.1828596278158</c:v>
                </c:pt>
                <c:pt idx="67">
                  <c:v>1297.5492665918734</c:v>
                </c:pt>
                <c:pt idx="68">
                  <c:v>1316.9156735559313</c:v>
                </c:pt>
                <c:pt idx="69">
                  <c:v>1336.2820805199892</c:v>
                </c:pt>
                <c:pt idx="70">
                  <c:v>1355.6484874840469</c:v>
                </c:pt>
                <c:pt idx="71">
                  <c:v>1375.0148944481048</c:v>
                </c:pt>
                <c:pt idx="72">
                  <c:v>1394.3813014121627</c:v>
                </c:pt>
                <c:pt idx="73">
                  <c:v>1413.7477083762203</c:v>
                </c:pt>
                <c:pt idx="74">
                  <c:v>1433.1141153402782</c:v>
                </c:pt>
                <c:pt idx="75">
                  <c:v>1452.4805223043361</c:v>
                </c:pt>
                <c:pt idx="76">
                  <c:v>1471.846929268394</c:v>
                </c:pt>
                <c:pt idx="77">
                  <c:v>1491.2133362324516</c:v>
                </c:pt>
                <c:pt idx="78">
                  <c:v>1510.5797431965095</c:v>
                </c:pt>
                <c:pt idx="79">
                  <c:v>1529.9461501605674</c:v>
                </c:pt>
                <c:pt idx="80">
                  <c:v>1549.3125571246251</c:v>
                </c:pt>
                <c:pt idx="81">
                  <c:v>1568.678964088683</c:v>
                </c:pt>
                <c:pt idx="82">
                  <c:v>1588.0453710527408</c:v>
                </c:pt>
                <c:pt idx="83">
                  <c:v>1607.4117780167985</c:v>
                </c:pt>
                <c:pt idx="84">
                  <c:v>1626.7781849808564</c:v>
                </c:pt>
                <c:pt idx="85">
                  <c:v>1646.1445919449143</c:v>
                </c:pt>
                <c:pt idx="86">
                  <c:v>1665.5109989089719</c:v>
                </c:pt>
                <c:pt idx="87">
                  <c:v>1684.8774058730298</c:v>
                </c:pt>
                <c:pt idx="88">
                  <c:v>1704.2438128370877</c:v>
                </c:pt>
                <c:pt idx="89">
                  <c:v>1723.6102198011454</c:v>
                </c:pt>
                <c:pt idx="90">
                  <c:v>1742.9766267652033</c:v>
                </c:pt>
                <c:pt idx="91">
                  <c:v>1762.3430337292612</c:v>
                </c:pt>
                <c:pt idx="92">
                  <c:v>1781.7094406933188</c:v>
                </c:pt>
                <c:pt idx="93">
                  <c:v>1801.0758476573767</c:v>
                </c:pt>
                <c:pt idx="94">
                  <c:v>1820.4422546214346</c:v>
                </c:pt>
                <c:pt idx="95">
                  <c:v>1839.8086615854922</c:v>
                </c:pt>
                <c:pt idx="96">
                  <c:v>1859.1750685495501</c:v>
                </c:pt>
                <c:pt idx="97">
                  <c:v>1878.541475513608</c:v>
                </c:pt>
                <c:pt idx="98">
                  <c:v>1897.9078824776657</c:v>
                </c:pt>
                <c:pt idx="99">
                  <c:v>1917.2742894417236</c:v>
                </c:pt>
                <c:pt idx="100">
                  <c:v>1936.6406964057815</c:v>
                </c:pt>
                <c:pt idx="101">
                  <c:v>1956.0071033698391</c:v>
                </c:pt>
                <c:pt idx="102">
                  <c:v>1975.373510333897</c:v>
                </c:pt>
                <c:pt idx="103">
                  <c:v>1994.7399172979549</c:v>
                </c:pt>
                <c:pt idx="104">
                  <c:v>2014.1063242620125</c:v>
                </c:pt>
                <c:pt idx="105">
                  <c:v>2033.4727312260704</c:v>
                </c:pt>
                <c:pt idx="106">
                  <c:v>2052.8391381901283</c:v>
                </c:pt>
                <c:pt idx="107">
                  <c:v>2072.205545154186</c:v>
                </c:pt>
                <c:pt idx="108">
                  <c:v>2091.5719521182441</c:v>
                </c:pt>
                <c:pt idx="109">
                  <c:v>2110.9383590823018</c:v>
                </c:pt>
                <c:pt idx="110">
                  <c:v>2130.3047660463594</c:v>
                </c:pt>
                <c:pt idx="111">
                  <c:v>2149.6711730104175</c:v>
                </c:pt>
                <c:pt idx="112">
                  <c:v>2169.0375799744752</c:v>
                </c:pt>
                <c:pt idx="113">
                  <c:v>2188.4039869385329</c:v>
                </c:pt>
                <c:pt idx="114">
                  <c:v>2207.770393902591</c:v>
                </c:pt>
                <c:pt idx="115">
                  <c:v>2227.1368008666486</c:v>
                </c:pt>
                <c:pt idx="116">
                  <c:v>2246.5032078307063</c:v>
                </c:pt>
                <c:pt idx="117">
                  <c:v>2265.8696147947644</c:v>
                </c:pt>
                <c:pt idx="118">
                  <c:v>2285.2360217588221</c:v>
                </c:pt>
                <c:pt idx="119">
                  <c:v>2304.6024287228797</c:v>
                </c:pt>
                <c:pt idx="120">
                  <c:v>2323.9688356869378</c:v>
                </c:pt>
                <c:pt idx="121">
                  <c:v>2343.3352426509955</c:v>
                </c:pt>
                <c:pt idx="122">
                  <c:v>2362.7016496150532</c:v>
                </c:pt>
                <c:pt idx="123">
                  <c:v>2382.0680565791113</c:v>
                </c:pt>
                <c:pt idx="124">
                  <c:v>2401.4344635431689</c:v>
                </c:pt>
                <c:pt idx="125">
                  <c:v>2420.8008705072266</c:v>
                </c:pt>
                <c:pt idx="126">
                  <c:v>2440.1672774712847</c:v>
                </c:pt>
                <c:pt idx="127">
                  <c:v>2459.5336844353424</c:v>
                </c:pt>
                <c:pt idx="128">
                  <c:v>2478.9000913994</c:v>
                </c:pt>
                <c:pt idx="129">
                  <c:v>2498.2664983634581</c:v>
                </c:pt>
                <c:pt idx="130">
                  <c:v>2517.6329053275158</c:v>
                </c:pt>
                <c:pt idx="131">
                  <c:v>2536.9993122915735</c:v>
                </c:pt>
                <c:pt idx="132">
                  <c:v>2556.3657192556316</c:v>
                </c:pt>
                <c:pt idx="133">
                  <c:v>2575.7321262196892</c:v>
                </c:pt>
                <c:pt idx="134">
                  <c:v>2595.0985331837469</c:v>
                </c:pt>
                <c:pt idx="135">
                  <c:v>2614.464940147805</c:v>
                </c:pt>
                <c:pt idx="136">
                  <c:v>2633.8313471118627</c:v>
                </c:pt>
                <c:pt idx="137">
                  <c:v>2653.1977540759203</c:v>
                </c:pt>
                <c:pt idx="138">
                  <c:v>2672.5641610399784</c:v>
                </c:pt>
                <c:pt idx="139">
                  <c:v>2691.9305680040361</c:v>
                </c:pt>
                <c:pt idx="140">
                  <c:v>2711.2969749680938</c:v>
                </c:pt>
                <c:pt idx="141">
                  <c:v>2730.6633819321519</c:v>
                </c:pt>
                <c:pt idx="142">
                  <c:v>2750.0297888962095</c:v>
                </c:pt>
                <c:pt idx="143">
                  <c:v>2769.3961958602672</c:v>
                </c:pt>
                <c:pt idx="144">
                  <c:v>2788.7626028243253</c:v>
                </c:pt>
                <c:pt idx="145">
                  <c:v>2808.129009788383</c:v>
                </c:pt>
                <c:pt idx="146">
                  <c:v>2827.4954167524406</c:v>
                </c:pt>
                <c:pt idx="147">
                  <c:v>2846.8618237164987</c:v>
                </c:pt>
                <c:pt idx="148">
                  <c:v>2866.2282306805564</c:v>
                </c:pt>
                <c:pt idx="149">
                  <c:v>2885.5946376446141</c:v>
                </c:pt>
                <c:pt idx="150">
                  <c:v>2904.9610446086722</c:v>
                </c:pt>
                <c:pt idx="151">
                  <c:v>2924.3274515727298</c:v>
                </c:pt>
                <c:pt idx="152">
                  <c:v>2943.693858536788</c:v>
                </c:pt>
                <c:pt idx="153">
                  <c:v>2963.0602655008456</c:v>
                </c:pt>
                <c:pt idx="154">
                  <c:v>2982.4266724649033</c:v>
                </c:pt>
                <c:pt idx="155">
                  <c:v>3001.7930794289614</c:v>
                </c:pt>
                <c:pt idx="156">
                  <c:v>3021.1594863930191</c:v>
                </c:pt>
                <c:pt idx="157">
                  <c:v>3040.5258933570767</c:v>
                </c:pt>
                <c:pt idx="158">
                  <c:v>3059.8923003211348</c:v>
                </c:pt>
                <c:pt idx="159">
                  <c:v>3079.2587072851925</c:v>
                </c:pt>
                <c:pt idx="160">
                  <c:v>3098.6251142492501</c:v>
                </c:pt>
                <c:pt idx="161">
                  <c:v>3117.9915212133083</c:v>
                </c:pt>
                <c:pt idx="162">
                  <c:v>3137.3579281773659</c:v>
                </c:pt>
                <c:pt idx="163">
                  <c:v>3156.7243351414236</c:v>
                </c:pt>
                <c:pt idx="164">
                  <c:v>3176.0907421054817</c:v>
                </c:pt>
                <c:pt idx="165">
                  <c:v>3195.4571490695394</c:v>
                </c:pt>
                <c:pt idx="166">
                  <c:v>3214.823556033597</c:v>
                </c:pt>
                <c:pt idx="167">
                  <c:v>3234.1899629976551</c:v>
                </c:pt>
                <c:pt idx="168">
                  <c:v>3253.5563699617128</c:v>
                </c:pt>
                <c:pt idx="169">
                  <c:v>3272.9227769257704</c:v>
                </c:pt>
                <c:pt idx="170">
                  <c:v>3292.2891838898286</c:v>
                </c:pt>
                <c:pt idx="171">
                  <c:v>3311.6555908538862</c:v>
                </c:pt>
                <c:pt idx="172">
                  <c:v>3331.0219978179439</c:v>
                </c:pt>
                <c:pt idx="173">
                  <c:v>3350.388404782002</c:v>
                </c:pt>
                <c:pt idx="174">
                  <c:v>3369.7548117460597</c:v>
                </c:pt>
                <c:pt idx="175">
                  <c:v>3389.1212187101173</c:v>
                </c:pt>
                <c:pt idx="176">
                  <c:v>3408.4876256741754</c:v>
                </c:pt>
                <c:pt idx="177">
                  <c:v>3427.8540326382331</c:v>
                </c:pt>
                <c:pt idx="178">
                  <c:v>3447.2204396022908</c:v>
                </c:pt>
                <c:pt idx="179">
                  <c:v>3466.5868465663489</c:v>
                </c:pt>
                <c:pt idx="180">
                  <c:v>3485.9532535304065</c:v>
                </c:pt>
                <c:pt idx="181">
                  <c:v>3505.3196604944642</c:v>
                </c:pt>
                <c:pt idx="182">
                  <c:v>3524.6860674585223</c:v>
                </c:pt>
                <c:pt idx="183">
                  <c:v>3544.05247442258</c:v>
                </c:pt>
                <c:pt idx="184">
                  <c:v>3563.4188813866376</c:v>
                </c:pt>
                <c:pt idx="185">
                  <c:v>3582.7852883506957</c:v>
                </c:pt>
                <c:pt idx="186">
                  <c:v>3602.1516953147534</c:v>
                </c:pt>
                <c:pt idx="187">
                  <c:v>3621.5181022788111</c:v>
                </c:pt>
                <c:pt idx="188">
                  <c:v>3640.8845092428692</c:v>
                </c:pt>
                <c:pt idx="189">
                  <c:v>3660.2509162069268</c:v>
                </c:pt>
                <c:pt idx="190">
                  <c:v>3679.6173231709845</c:v>
                </c:pt>
                <c:pt idx="191">
                  <c:v>3698.9837301350426</c:v>
                </c:pt>
                <c:pt idx="192">
                  <c:v>3718.3501370991003</c:v>
                </c:pt>
                <c:pt idx="193">
                  <c:v>3737.7165440631579</c:v>
                </c:pt>
                <c:pt idx="194">
                  <c:v>3757.082951027216</c:v>
                </c:pt>
                <c:pt idx="195">
                  <c:v>3776.4493579912737</c:v>
                </c:pt>
                <c:pt idx="196">
                  <c:v>3795.8157649553314</c:v>
                </c:pt>
                <c:pt idx="197">
                  <c:v>3815.1821719193895</c:v>
                </c:pt>
                <c:pt idx="198">
                  <c:v>3834.5485788834471</c:v>
                </c:pt>
                <c:pt idx="199">
                  <c:v>3853.9149858475048</c:v>
                </c:pt>
                <c:pt idx="200">
                  <c:v>3873.2813928115629</c:v>
                </c:pt>
                <c:pt idx="201">
                  <c:v>3892.6477997756206</c:v>
                </c:pt>
                <c:pt idx="202">
                  <c:v>3912.0142067396782</c:v>
                </c:pt>
                <c:pt idx="203">
                  <c:v>3931.3806137037363</c:v>
                </c:pt>
                <c:pt idx="204">
                  <c:v>3950.747020667794</c:v>
                </c:pt>
                <c:pt idx="205">
                  <c:v>3970.1134276318517</c:v>
                </c:pt>
                <c:pt idx="206">
                  <c:v>3989.4798345959098</c:v>
                </c:pt>
                <c:pt idx="207">
                  <c:v>4008.8462415599674</c:v>
                </c:pt>
                <c:pt idx="208">
                  <c:v>4028.2126485240251</c:v>
                </c:pt>
                <c:pt idx="209">
                  <c:v>4047.5790554880832</c:v>
                </c:pt>
                <c:pt idx="210">
                  <c:v>4066.9454624521409</c:v>
                </c:pt>
                <c:pt idx="211">
                  <c:v>4086.311869416199</c:v>
                </c:pt>
                <c:pt idx="212">
                  <c:v>4105.6782763802566</c:v>
                </c:pt>
                <c:pt idx="213">
                  <c:v>4125.0446833443148</c:v>
                </c:pt>
                <c:pt idx="214">
                  <c:v>4144.411090308372</c:v>
                </c:pt>
                <c:pt idx="215">
                  <c:v>4163.7774972724301</c:v>
                </c:pt>
                <c:pt idx="216">
                  <c:v>4183.1439042364882</c:v>
                </c:pt>
                <c:pt idx="217">
                  <c:v>4202.5103112005454</c:v>
                </c:pt>
                <c:pt idx="218">
                  <c:v>4221.8767181646035</c:v>
                </c:pt>
                <c:pt idx="219">
                  <c:v>4241.2431251286616</c:v>
                </c:pt>
                <c:pt idx="220">
                  <c:v>4260.6095320927188</c:v>
                </c:pt>
                <c:pt idx="221">
                  <c:v>4279.975939056777</c:v>
                </c:pt>
                <c:pt idx="222">
                  <c:v>4299.3423460208351</c:v>
                </c:pt>
                <c:pt idx="223">
                  <c:v>4318.7087529848923</c:v>
                </c:pt>
                <c:pt idx="224">
                  <c:v>4338.0751599489504</c:v>
                </c:pt>
                <c:pt idx="225">
                  <c:v>4357.4415669130085</c:v>
                </c:pt>
                <c:pt idx="226">
                  <c:v>4376.8079738770657</c:v>
                </c:pt>
                <c:pt idx="227">
                  <c:v>4396.1743808411238</c:v>
                </c:pt>
                <c:pt idx="228">
                  <c:v>4415.5407878051819</c:v>
                </c:pt>
                <c:pt idx="229">
                  <c:v>4434.9071947692391</c:v>
                </c:pt>
                <c:pt idx="230">
                  <c:v>4454.2736017332973</c:v>
                </c:pt>
                <c:pt idx="231">
                  <c:v>4473.6400086973554</c:v>
                </c:pt>
                <c:pt idx="232">
                  <c:v>4493.0064156614126</c:v>
                </c:pt>
                <c:pt idx="233">
                  <c:v>4512.3728226254707</c:v>
                </c:pt>
                <c:pt idx="234">
                  <c:v>4531.7392295895288</c:v>
                </c:pt>
                <c:pt idx="235">
                  <c:v>4551.105636553586</c:v>
                </c:pt>
                <c:pt idx="236">
                  <c:v>4570.4720435176441</c:v>
                </c:pt>
                <c:pt idx="237">
                  <c:v>4589.8384504817022</c:v>
                </c:pt>
                <c:pt idx="238">
                  <c:v>4609.2048574457594</c:v>
                </c:pt>
                <c:pt idx="239">
                  <c:v>4628.5712644098176</c:v>
                </c:pt>
                <c:pt idx="240">
                  <c:v>4647.9376713738757</c:v>
                </c:pt>
                <c:pt idx="241">
                  <c:v>4667.3040783379329</c:v>
                </c:pt>
                <c:pt idx="242">
                  <c:v>4686.670485301991</c:v>
                </c:pt>
                <c:pt idx="243">
                  <c:v>4706.0368922660491</c:v>
                </c:pt>
                <c:pt idx="244">
                  <c:v>4725.4032992301063</c:v>
                </c:pt>
                <c:pt idx="245">
                  <c:v>4744.7697061941644</c:v>
                </c:pt>
                <c:pt idx="246">
                  <c:v>4764.1361131582225</c:v>
                </c:pt>
                <c:pt idx="247">
                  <c:v>4783.5025201222797</c:v>
                </c:pt>
                <c:pt idx="248">
                  <c:v>4802.8689270863379</c:v>
                </c:pt>
                <c:pt idx="249">
                  <c:v>4822.235334050396</c:v>
                </c:pt>
                <c:pt idx="250">
                  <c:v>4841.6017410144532</c:v>
                </c:pt>
                <c:pt idx="251">
                  <c:v>4860.9681479785113</c:v>
                </c:pt>
                <c:pt idx="252">
                  <c:v>4880.3345549425694</c:v>
                </c:pt>
                <c:pt idx="253">
                  <c:v>4899.7009619066266</c:v>
                </c:pt>
                <c:pt idx="254">
                  <c:v>4919.0673688706847</c:v>
                </c:pt>
                <c:pt idx="255">
                  <c:v>4938.4337758347428</c:v>
                </c:pt>
                <c:pt idx="256">
                  <c:v>4957.8001827988001</c:v>
                </c:pt>
                <c:pt idx="257">
                  <c:v>4977.1665897628582</c:v>
                </c:pt>
                <c:pt idx="258">
                  <c:v>4996.5329967269163</c:v>
                </c:pt>
                <c:pt idx="259">
                  <c:v>5015.8994036909735</c:v>
                </c:pt>
                <c:pt idx="260">
                  <c:v>5035.2658106550316</c:v>
                </c:pt>
                <c:pt idx="261">
                  <c:v>5054.6322176190897</c:v>
                </c:pt>
                <c:pt idx="262">
                  <c:v>5073.9986245831469</c:v>
                </c:pt>
                <c:pt idx="263">
                  <c:v>5093.365031547205</c:v>
                </c:pt>
                <c:pt idx="264">
                  <c:v>5112.7314385112631</c:v>
                </c:pt>
                <c:pt idx="265">
                  <c:v>5132.0978454753204</c:v>
                </c:pt>
                <c:pt idx="266">
                  <c:v>5151.4642524393785</c:v>
                </c:pt>
                <c:pt idx="267">
                  <c:v>5170.8306594034366</c:v>
                </c:pt>
                <c:pt idx="268">
                  <c:v>5190.1970663674938</c:v>
                </c:pt>
                <c:pt idx="269">
                  <c:v>5209.5634733315519</c:v>
                </c:pt>
                <c:pt idx="270">
                  <c:v>5228.92988029561</c:v>
                </c:pt>
                <c:pt idx="271">
                  <c:v>5248.2962872596672</c:v>
                </c:pt>
                <c:pt idx="272">
                  <c:v>5267.6626942237253</c:v>
                </c:pt>
                <c:pt idx="273">
                  <c:v>5287.0291011877835</c:v>
                </c:pt>
                <c:pt idx="274">
                  <c:v>5306.3955081518407</c:v>
                </c:pt>
                <c:pt idx="275">
                  <c:v>5325.7619151158988</c:v>
                </c:pt>
                <c:pt idx="276">
                  <c:v>5345.1283220799569</c:v>
                </c:pt>
                <c:pt idx="277">
                  <c:v>5364.4947290440141</c:v>
                </c:pt>
                <c:pt idx="278">
                  <c:v>5383.8611360080722</c:v>
                </c:pt>
                <c:pt idx="279">
                  <c:v>5403.2275429721303</c:v>
                </c:pt>
                <c:pt idx="280">
                  <c:v>5422.5939499361875</c:v>
                </c:pt>
                <c:pt idx="281">
                  <c:v>5441.9603569002456</c:v>
                </c:pt>
                <c:pt idx="282">
                  <c:v>5461.3267638643038</c:v>
                </c:pt>
                <c:pt idx="283">
                  <c:v>5480.693170828361</c:v>
                </c:pt>
                <c:pt idx="284">
                  <c:v>5500.0595777924191</c:v>
                </c:pt>
                <c:pt idx="285">
                  <c:v>5519.4259847564772</c:v>
                </c:pt>
                <c:pt idx="286">
                  <c:v>5538.7923917205344</c:v>
                </c:pt>
                <c:pt idx="287">
                  <c:v>5558.1587986845925</c:v>
                </c:pt>
                <c:pt idx="288">
                  <c:v>5577.5252056486506</c:v>
                </c:pt>
                <c:pt idx="289">
                  <c:v>5596.8916126127078</c:v>
                </c:pt>
                <c:pt idx="290">
                  <c:v>5616.2580195767659</c:v>
                </c:pt>
                <c:pt idx="291">
                  <c:v>5635.6244265408241</c:v>
                </c:pt>
                <c:pt idx="292">
                  <c:v>5654.9908335048813</c:v>
                </c:pt>
                <c:pt idx="293">
                  <c:v>5674.3572404689394</c:v>
                </c:pt>
                <c:pt idx="294">
                  <c:v>5693.7236474329975</c:v>
                </c:pt>
                <c:pt idx="295">
                  <c:v>5713.0900543970547</c:v>
                </c:pt>
                <c:pt idx="296">
                  <c:v>5732.4564613611128</c:v>
                </c:pt>
                <c:pt idx="297">
                  <c:v>5751.8228683251709</c:v>
                </c:pt>
                <c:pt idx="298">
                  <c:v>5771.1892752892281</c:v>
                </c:pt>
                <c:pt idx="299">
                  <c:v>5790.5556822532862</c:v>
                </c:pt>
                <c:pt idx="300">
                  <c:v>5809.9220892173444</c:v>
                </c:pt>
                <c:pt idx="301">
                  <c:v>5829.2884961814016</c:v>
                </c:pt>
                <c:pt idx="302">
                  <c:v>5848.6549031454597</c:v>
                </c:pt>
                <c:pt idx="303">
                  <c:v>5868.0213101095178</c:v>
                </c:pt>
                <c:pt idx="304">
                  <c:v>5887.3877170735759</c:v>
                </c:pt>
                <c:pt idx="305">
                  <c:v>5906.7541240376331</c:v>
                </c:pt>
                <c:pt idx="306">
                  <c:v>5926.1205310016912</c:v>
                </c:pt>
                <c:pt idx="307">
                  <c:v>5945.4869379657493</c:v>
                </c:pt>
                <c:pt idx="308">
                  <c:v>5964.8533449298066</c:v>
                </c:pt>
                <c:pt idx="309">
                  <c:v>5984.2197518938647</c:v>
                </c:pt>
                <c:pt idx="310">
                  <c:v>6003.5861588579228</c:v>
                </c:pt>
                <c:pt idx="311">
                  <c:v>6022.95256582198</c:v>
                </c:pt>
                <c:pt idx="312">
                  <c:v>6042.3189727860381</c:v>
                </c:pt>
                <c:pt idx="313">
                  <c:v>6061.6853797500962</c:v>
                </c:pt>
                <c:pt idx="314">
                  <c:v>6081.0517867141534</c:v>
                </c:pt>
                <c:pt idx="315">
                  <c:v>6100.4181936782115</c:v>
                </c:pt>
                <c:pt idx="316">
                  <c:v>6119.7846006422697</c:v>
                </c:pt>
                <c:pt idx="317">
                  <c:v>6139.1510076063269</c:v>
                </c:pt>
                <c:pt idx="318">
                  <c:v>6158.517414570385</c:v>
                </c:pt>
                <c:pt idx="319">
                  <c:v>6177.8838215344431</c:v>
                </c:pt>
                <c:pt idx="320">
                  <c:v>6197.2502284985003</c:v>
                </c:pt>
                <c:pt idx="321">
                  <c:v>6216.6166354625584</c:v>
                </c:pt>
                <c:pt idx="322">
                  <c:v>6235.9830424266165</c:v>
                </c:pt>
                <c:pt idx="323">
                  <c:v>6255.3494493906737</c:v>
                </c:pt>
                <c:pt idx="324">
                  <c:v>6274.7158563547318</c:v>
                </c:pt>
                <c:pt idx="325">
                  <c:v>6294.08226331879</c:v>
                </c:pt>
                <c:pt idx="326">
                  <c:v>6313.4486702828472</c:v>
                </c:pt>
                <c:pt idx="327">
                  <c:v>6332.8150772469053</c:v>
                </c:pt>
                <c:pt idx="328">
                  <c:v>6352.1814842109634</c:v>
                </c:pt>
                <c:pt idx="329">
                  <c:v>6371.5478911750206</c:v>
                </c:pt>
                <c:pt idx="330">
                  <c:v>6390.9142981390787</c:v>
                </c:pt>
                <c:pt idx="331">
                  <c:v>6410.2807051031368</c:v>
                </c:pt>
                <c:pt idx="332">
                  <c:v>6429.647112067194</c:v>
                </c:pt>
                <c:pt idx="333">
                  <c:v>6449.0135190312521</c:v>
                </c:pt>
                <c:pt idx="334">
                  <c:v>6468.3799259953103</c:v>
                </c:pt>
                <c:pt idx="335">
                  <c:v>6487.7463329593675</c:v>
                </c:pt>
                <c:pt idx="336">
                  <c:v>6507.1127399234256</c:v>
                </c:pt>
                <c:pt idx="337">
                  <c:v>6526.4791468874837</c:v>
                </c:pt>
                <c:pt idx="338">
                  <c:v>6545.8455538515409</c:v>
                </c:pt>
                <c:pt idx="339">
                  <c:v>6565.211960815599</c:v>
                </c:pt>
                <c:pt idx="340">
                  <c:v>6584.5783677796571</c:v>
                </c:pt>
                <c:pt idx="341">
                  <c:v>6603.9447747437143</c:v>
                </c:pt>
                <c:pt idx="342">
                  <c:v>6623.3111817077724</c:v>
                </c:pt>
                <c:pt idx="343">
                  <c:v>6642.6775886718306</c:v>
                </c:pt>
                <c:pt idx="344">
                  <c:v>6662.0439956358878</c:v>
                </c:pt>
                <c:pt idx="345">
                  <c:v>6681.4104025999459</c:v>
                </c:pt>
                <c:pt idx="346">
                  <c:v>6700.776809564004</c:v>
                </c:pt>
                <c:pt idx="347">
                  <c:v>6720.1432165280612</c:v>
                </c:pt>
                <c:pt idx="348">
                  <c:v>6739.5096234921193</c:v>
                </c:pt>
                <c:pt idx="349">
                  <c:v>6758.8760304561774</c:v>
                </c:pt>
                <c:pt idx="350">
                  <c:v>6778.2424374202346</c:v>
                </c:pt>
                <c:pt idx="351">
                  <c:v>6797.6088443842928</c:v>
                </c:pt>
                <c:pt idx="352">
                  <c:v>6816.9752513483509</c:v>
                </c:pt>
                <c:pt idx="353">
                  <c:v>6836.3416583124081</c:v>
                </c:pt>
                <c:pt idx="354">
                  <c:v>6855.7080652764662</c:v>
                </c:pt>
                <c:pt idx="355">
                  <c:v>6875.0744722405243</c:v>
                </c:pt>
                <c:pt idx="356">
                  <c:v>6894.4408792045815</c:v>
                </c:pt>
                <c:pt idx="357">
                  <c:v>6913.8072861686396</c:v>
                </c:pt>
                <c:pt idx="358">
                  <c:v>6933.1736931326977</c:v>
                </c:pt>
                <c:pt idx="359">
                  <c:v>6952.5401000967549</c:v>
                </c:pt>
                <c:pt idx="360">
                  <c:v>6971.9065070608131</c:v>
                </c:pt>
                <c:pt idx="361">
                  <c:v>6991.2729140248712</c:v>
                </c:pt>
                <c:pt idx="362">
                  <c:v>7010.6393209889284</c:v>
                </c:pt>
                <c:pt idx="363">
                  <c:v>7030.0057279529865</c:v>
                </c:pt>
                <c:pt idx="364">
                  <c:v>7049.3721349170446</c:v>
                </c:pt>
                <c:pt idx="365">
                  <c:v>7068.7385418811018</c:v>
                </c:pt>
                <c:pt idx="366">
                  <c:v>7088.1049488451599</c:v>
                </c:pt>
                <c:pt idx="367">
                  <c:v>7107.471355809218</c:v>
                </c:pt>
                <c:pt idx="368">
                  <c:v>7126.8377627732752</c:v>
                </c:pt>
                <c:pt idx="369">
                  <c:v>7146.2041697373334</c:v>
                </c:pt>
                <c:pt idx="370">
                  <c:v>7165.5705767013915</c:v>
                </c:pt>
                <c:pt idx="371">
                  <c:v>7184.9369836654487</c:v>
                </c:pt>
                <c:pt idx="372">
                  <c:v>7204.3033906295068</c:v>
                </c:pt>
                <c:pt idx="373">
                  <c:v>7223.6697975935649</c:v>
                </c:pt>
                <c:pt idx="374">
                  <c:v>7243.0362045576221</c:v>
                </c:pt>
                <c:pt idx="375">
                  <c:v>7262.4026115216802</c:v>
                </c:pt>
                <c:pt idx="376">
                  <c:v>7281.7690184857383</c:v>
                </c:pt>
                <c:pt idx="377">
                  <c:v>7301.1354254497955</c:v>
                </c:pt>
                <c:pt idx="378">
                  <c:v>7320.5018324138537</c:v>
                </c:pt>
                <c:pt idx="379">
                  <c:v>7339.8682393779118</c:v>
                </c:pt>
                <c:pt idx="380">
                  <c:v>7359.234646341969</c:v>
                </c:pt>
                <c:pt idx="381">
                  <c:v>7378.6010533060271</c:v>
                </c:pt>
                <c:pt idx="382">
                  <c:v>7397.9674602700852</c:v>
                </c:pt>
                <c:pt idx="383">
                  <c:v>7417.3338672341424</c:v>
                </c:pt>
                <c:pt idx="384">
                  <c:v>7436.7002741982005</c:v>
                </c:pt>
                <c:pt idx="385">
                  <c:v>7456.0666811622586</c:v>
                </c:pt>
                <c:pt idx="386">
                  <c:v>7475.4330881263159</c:v>
                </c:pt>
                <c:pt idx="387">
                  <c:v>7494.799495090374</c:v>
                </c:pt>
                <c:pt idx="388">
                  <c:v>7514.1659020544321</c:v>
                </c:pt>
                <c:pt idx="389">
                  <c:v>7533.5323090184893</c:v>
                </c:pt>
                <c:pt idx="390">
                  <c:v>7552.8987159825474</c:v>
                </c:pt>
                <c:pt idx="391">
                  <c:v>7572.2651229466055</c:v>
                </c:pt>
                <c:pt idx="392">
                  <c:v>7591.6315299106627</c:v>
                </c:pt>
                <c:pt idx="393">
                  <c:v>7610.9979368747208</c:v>
                </c:pt>
                <c:pt idx="394">
                  <c:v>7630.364343838779</c:v>
                </c:pt>
                <c:pt idx="395">
                  <c:v>7649.7307508028362</c:v>
                </c:pt>
                <c:pt idx="396">
                  <c:v>7669.0971577668943</c:v>
                </c:pt>
                <c:pt idx="397">
                  <c:v>7688.4635647309524</c:v>
                </c:pt>
                <c:pt idx="398">
                  <c:v>7707.8299716950096</c:v>
                </c:pt>
                <c:pt idx="399">
                  <c:v>7727.1963786590677</c:v>
                </c:pt>
                <c:pt idx="400">
                  <c:v>7746.5627856231258</c:v>
                </c:pt>
                <c:pt idx="401">
                  <c:v>7765.929192587183</c:v>
                </c:pt>
                <c:pt idx="402">
                  <c:v>7785.2955995512411</c:v>
                </c:pt>
                <c:pt idx="403">
                  <c:v>7804.6620065152993</c:v>
                </c:pt>
                <c:pt idx="404">
                  <c:v>7824.0284134793565</c:v>
                </c:pt>
                <c:pt idx="405">
                  <c:v>7843.3948204434146</c:v>
                </c:pt>
                <c:pt idx="406">
                  <c:v>7862.7612274074727</c:v>
                </c:pt>
                <c:pt idx="407">
                  <c:v>7882.1276343715299</c:v>
                </c:pt>
                <c:pt idx="408">
                  <c:v>7901.494041335588</c:v>
                </c:pt>
                <c:pt idx="409">
                  <c:v>7920.8604482996461</c:v>
                </c:pt>
                <c:pt idx="410">
                  <c:v>7940.2268552637033</c:v>
                </c:pt>
                <c:pt idx="411">
                  <c:v>7959.5932622277614</c:v>
                </c:pt>
                <c:pt idx="412">
                  <c:v>7978.9596691918196</c:v>
                </c:pt>
                <c:pt idx="413">
                  <c:v>7998.3260761558768</c:v>
                </c:pt>
                <c:pt idx="414">
                  <c:v>8017.6924831199349</c:v>
                </c:pt>
                <c:pt idx="415">
                  <c:v>8037.058890083993</c:v>
                </c:pt>
                <c:pt idx="416">
                  <c:v>8056.4252970480502</c:v>
                </c:pt>
                <c:pt idx="417">
                  <c:v>8075.7917040121083</c:v>
                </c:pt>
                <c:pt idx="418">
                  <c:v>8095.1581109761664</c:v>
                </c:pt>
                <c:pt idx="419">
                  <c:v>8114.5245179402236</c:v>
                </c:pt>
                <c:pt idx="420">
                  <c:v>8133.8909249042817</c:v>
                </c:pt>
                <c:pt idx="421">
                  <c:v>8153.2573318683399</c:v>
                </c:pt>
                <c:pt idx="422">
                  <c:v>8172.623738832398</c:v>
                </c:pt>
                <c:pt idx="423">
                  <c:v>8191.9901457964552</c:v>
                </c:pt>
                <c:pt idx="424">
                  <c:v>8211.3565527605133</c:v>
                </c:pt>
                <c:pt idx="425">
                  <c:v>8230.7229597245714</c:v>
                </c:pt>
                <c:pt idx="426">
                  <c:v>8250.0893666886295</c:v>
                </c:pt>
                <c:pt idx="427">
                  <c:v>8269.4557736526858</c:v>
                </c:pt>
                <c:pt idx="428">
                  <c:v>8288.8221806167439</c:v>
                </c:pt>
                <c:pt idx="429">
                  <c:v>8308.1885875808021</c:v>
                </c:pt>
                <c:pt idx="430">
                  <c:v>8327.5549945448602</c:v>
                </c:pt>
                <c:pt idx="431">
                  <c:v>8346.9214015089183</c:v>
                </c:pt>
                <c:pt idx="432">
                  <c:v>8366.2878084729764</c:v>
                </c:pt>
                <c:pt idx="433">
                  <c:v>8385.6542154370327</c:v>
                </c:pt>
                <c:pt idx="434">
                  <c:v>8405.0206224010908</c:v>
                </c:pt>
                <c:pt idx="435">
                  <c:v>8424.3870293651489</c:v>
                </c:pt>
                <c:pt idx="436">
                  <c:v>8443.753436329207</c:v>
                </c:pt>
                <c:pt idx="437">
                  <c:v>8463.1198432932651</c:v>
                </c:pt>
                <c:pt idx="438">
                  <c:v>8482.4862502573233</c:v>
                </c:pt>
                <c:pt idx="439">
                  <c:v>8501.8526572213796</c:v>
                </c:pt>
                <c:pt idx="440">
                  <c:v>8521.2190641854377</c:v>
                </c:pt>
                <c:pt idx="441">
                  <c:v>8540.5854711494958</c:v>
                </c:pt>
                <c:pt idx="442">
                  <c:v>8559.9518781135539</c:v>
                </c:pt>
                <c:pt idx="443">
                  <c:v>8579.318285077612</c:v>
                </c:pt>
                <c:pt idx="444">
                  <c:v>8598.6846920416701</c:v>
                </c:pt>
                <c:pt idx="445">
                  <c:v>8618.0510990057264</c:v>
                </c:pt>
                <c:pt idx="446">
                  <c:v>8637.4175059697845</c:v>
                </c:pt>
                <c:pt idx="447">
                  <c:v>8656.7839129338427</c:v>
                </c:pt>
                <c:pt idx="448">
                  <c:v>8676.1503198979008</c:v>
                </c:pt>
                <c:pt idx="449">
                  <c:v>8695.5167268619589</c:v>
                </c:pt>
                <c:pt idx="450">
                  <c:v>8714.883133826017</c:v>
                </c:pt>
                <c:pt idx="451">
                  <c:v>8734.2495407900733</c:v>
                </c:pt>
                <c:pt idx="452">
                  <c:v>8753.6159477541314</c:v>
                </c:pt>
                <c:pt idx="453">
                  <c:v>8772.9823547181895</c:v>
                </c:pt>
                <c:pt idx="454">
                  <c:v>8792.3487616822476</c:v>
                </c:pt>
                <c:pt idx="455">
                  <c:v>8811.7151686463058</c:v>
                </c:pt>
                <c:pt idx="456">
                  <c:v>8831.0815756103639</c:v>
                </c:pt>
                <c:pt idx="457">
                  <c:v>8850.4479825744202</c:v>
                </c:pt>
                <c:pt idx="458">
                  <c:v>8869.8143895384783</c:v>
                </c:pt>
                <c:pt idx="459">
                  <c:v>8889.1807965025364</c:v>
                </c:pt>
                <c:pt idx="460">
                  <c:v>8908.5472034665945</c:v>
                </c:pt>
                <c:pt idx="461">
                  <c:v>8927.9136104306526</c:v>
                </c:pt>
                <c:pt idx="462">
                  <c:v>8947.2800173947107</c:v>
                </c:pt>
                <c:pt idx="463">
                  <c:v>8966.646424358767</c:v>
                </c:pt>
                <c:pt idx="464">
                  <c:v>8986.0128313228251</c:v>
                </c:pt>
                <c:pt idx="465">
                  <c:v>9005.3792382868833</c:v>
                </c:pt>
                <c:pt idx="466">
                  <c:v>9024.7456452509414</c:v>
                </c:pt>
                <c:pt idx="467">
                  <c:v>9044.1120522149995</c:v>
                </c:pt>
                <c:pt idx="468">
                  <c:v>9063.4784591790576</c:v>
                </c:pt>
                <c:pt idx="469">
                  <c:v>9082.8448661431139</c:v>
                </c:pt>
                <c:pt idx="470">
                  <c:v>9102.211273107172</c:v>
                </c:pt>
                <c:pt idx="471">
                  <c:v>9121.5776800712301</c:v>
                </c:pt>
                <c:pt idx="472">
                  <c:v>9140.9440870352882</c:v>
                </c:pt>
                <c:pt idx="473">
                  <c:v>9160.3104939993464</c:v>
                </c:pt>
                <c:pt idx="474">
                  <c:v>9179.6769009634045</c:v>
                </c:pt>
                <c:pt idx="475">
                  <c:v>9199.0433079274608</c:v>
                </c:pt>
                <c:pt idx="476">
                  <c:v>9218.4097148915189</c:v>
                </c:pt>
                <c:pt idx="477">
                  <c:v>9237.776121855577</c:v>
                </c:pt>
                <c:pt idx="478">
                  <c:v>9257.1425288196351</c:v>
                </c:pt>
                <c:pt idx="479">
                  <c:v>9276.5089357836932</c:v>
                </c:pt>
                <c:pt idx="480">
                  <c:v>9295.8753427477513</c:v>
                </c:pt>
                <c:pt idx="481">
                  <c:v>9315.2417497118076</c:v>
                </c:pt>
                <c:pt idx="482">
                  <c:v>9334.6081566758658</c:v>
                </c:pt>
                <c:pt idx="483">
                  <c:v>9353.9745636399239</c:v>
                </c:pt>
                <c:pt idx="484">
                  <c:v>9373.340970603982</c:v>
                </c:pt>
                <c:pt idx="485">
                  <c:v>9392.7073775680401</c:v>
                </c:pt>
                <c:pt idx="486">
                  <c:v>9412.0737845320982</c:v>
                </c:pt>
                <c:pt idx="487">
                  <c:v>9431.4401914961563</c:v>
                </c:pt>
                <c:pt idx="488">
                  <c:v>9450.8065984602126</c:v>
                </c:pt>
                <c:pt idx="489">
                  <c:v>9470.1730054242707</c:v>
                </c:pt>
                <c:pt idx="490">
                  <c:v>9489.5394123883289</c:v>
                </c:pt>
                <c:pt idx="491">
                  <c:v>9508.905819352387</c:v>
                </c:pt>
                <c:pt idx="492">
                  <c:v>9528.2722263164451</c:v>
                </c:pt>
                <c:pt idx="493">
                  <c:v>9547.6386332805032</c:v>
                </c:pt>
                <c:pt idx="494">
                  <c:v>9567.0050402445595</c:v>
                </c:pt>
                <c:pt idx="495">
                  <c:v>9586.3714472086176</c:v>
                </c:pt>
                <c:pt idx="496">
                  <c:v>9605.7378541726757</c:v>
                </c:pt>
                <c:pt idx="497">
                  <c:v>9625.1042611367338</c:v>
                </c:pt>
                <c:pt idx="498">
                  <c:v>9644.470668100792</c:v>
                </c:pt>
                <c:pt idx="499">
                  <c:v>9663.8370750648501</c:v>
                </c:pt>
                <c:pt idx="500">
                  <c:v>9683.2034820289064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4-404B-A8D7-B5141EF95E3F}"/>
            </c:ext>
          </c:extLst>
        </c:ser>
        <c:ser>
          <c:idx val="2"/>
          <c:order val="2"/>
          <c:tx>
            <c:strRef>
              <c:f>'esfuerzos por FT (2)'!$I$2</c:f>
              <c:strCache>
                <c:ptCount val="1"/>
                <c:pt idx="0">
                  <c:v>FAr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(2)'!$I$3:$I$503</c:f>
              <c:numCache>
                <c:formatCode>0.0</c:formatCode>
                <c:ptCount val="501"/>
                <c:pt idx="0">
                  <c:v>121.39406295117769</c:v>
                </c:pt>
                <c:pt idx="1">
                  <c:v>121.39406295117769</c:v>
                </c:pt>
                <c:pt idx="2">
                  <c:v>121.39406295117769</c:v>
                </c:pt>
                <c:pt idx="3">
                  <c:v>121.39406295117769</c:v>
                </c:pt>
                <c:pt idx="4">
                  <c:v>121.39406295117769</c:v>
                </c:pt>
                <c:pt idx="5">
                  <c:v>121.39406295117769</c:v>
                </c:pt>
                <c:pt idx="6">
                  <c:v>121.39406295117769</c:v>
                </c:pt>
                <c:pt idx="7">
                  <c:v>121.39406295117769</c:v>
                </c:pt>
                <c:pt idx="8">
                  <c:v>121.39406295117769</c:v>
                </c:pt>
                <c:pt idx="9">
                  <c:v>121.39406295117769</c:v>
                </c:pt>
                <c:pt idx="10">
                  <c:v>121.39406295117769</c:v>
                </c:pt>
                <c:pt idx="11">
                  <c:v>121.39406295117769</c:v>
                </c:pt>
                <c:pt idx="12">
                  <c:v>121.39406295117769</c:v>
                </c:pt>
                <c:pt idx="13">
                  <c:v>121.39406295117769</c:v>
                </c:pt>
                <c:pt idx="14">
                  <c:v>121.39406295117769</c:v>
                </c:pt>
                <c:pt idx="15">
                  <c:v>121.39406295117769</c:v>
                </c:pt>
                <c:pt idx="16">
                  <c:v>121.39406295117769</c:v>
                </c:pt>
                <c:pt idx="17">
                  <c:v>121.39406295117769</c:v>
                </c:pt>
                <c:pt idx="18">
                  <c:v>121.39406295117769</c:v>
                </c:pt>
                <c:pt idx="19">
                  <c:v>121.39406295117769</c:v>
                </c:pt>
                <c:pt idx="20">
                  <c:v>121.39406295117769</c:v>
                </c:pt>
                <c:pt idx="21">
                  <c:v>121.39406295117769</c:v>
                </c:pt>
                <c:pt idx="22">
                  <c:v>121.39406295117769</c:v>
                </c:pt>
                <c:pt idx="23">
                  <c:v>121.39406295117769</c:v>
                </c:pt>
                <c:pt idx="24">
                  <c:v>121.39406295117769</c:v>
                </c:pt>
                <c:pt idx="25">
                  <c:v>121.39406295117769</c:v>
                </c:pt>
                <c:pt idx="26">
                  <c:v>121.39406295117769</c:v>
                </c:pt>
                <c:pt idx="27">
                  <c:v>121.39406295117769</c:v>
                </c:pt>
                <c:pt idx="28">
                  <c:v>121.39406295117769</c:v>
                </c:pt>
                <c:pt idx="29">
                  <c:v>121.39406295117769</c:v>
                </c:pt>
                <c:pt idx="30">
                  <c:v>121.39406295117769</c:v>
                </c:pt>
                <c:pt idx="31">
                  <c:v>121.39406295117769</c:v>
                </c:pt>
                <c:pt idx="32">
                  <c:v>121.39406295117769</c:v>
                </c:pt>
                <c:pt idx="33">
                  <c:v>121.39406295117769</c:v>
                </c:pt>
                <c:pt idx="34">
                  <c:v>121.39406295117769</c:v>
                </c:pt>
                <c:pt idx="35">
                  <c:v>121.39406295117769</c:v>
                </c:pt>
                <c:pt idx="36">
                  <c:v>121.39406295117769</c:v>
                </c:pt>
                <c:pt idx="37">
                  <c:v>121.39406295117769</c:v>
                </c:pt>
                <c:pt idx="38">
                  <c:v>121.39406295117769</c:v>
                </c:pt>
                <c:pt idx="39">
                  <c:v>121.39406295117769</c:v>
                </c:pt>
                <c:pt idx="40">
                  <c:v>121.39406295117769</c:v>
                </c:pt>
                <c:pt idx="41">
                  <c:v>121.39406295117769</c:v>
                </c:pt>
                <c:pt idx="42">
                  <c:v>121.39406295117769</c:v>
                </c:pt>
                <c:pt idx="43">
                  <c:v>121.39406295117769</c:v>
                </c:pt>
                <c:pt idx="44">
                  <c:v>121.39406295117769</c:v>
                </c:pt>
                <c:pt idx="45">
                  <c:v>121.39406295117769</c:v>
                </c:pt>
                <c:pt idx="46">
                  <c:v>121.39406295117769</c:v>
                </c:pt>
                <c:pt idx="47">
                  <c:v>121.39406295117769</c:v>
                </c:pt>
                <c:pt idx="48">
                  <c:v>121.39406295117769</c:v>
                </c:pt>
                <c:pt idx="49">
                  <c:v>121.39406295117769</c:v>
                </c:pt>
                <c:pt idx="50">
                  <c:v>121.39406295117769</c:v>
                </c:pt>
                <c:pt idx="51">
                  <c:v>121.39406295117769</c:v>
                </c:pt>
                <c:pt idx="52">
                  <c:v>121.39406295117769</c:v>
                </c:pt>
                <c:pt idx="53">
                  <c:v>121.39406295117769</c:v>
                </c:pt>
                <c:pt idx="54">
                  <c:v>121.39406295117769</c:v>
                </c:pt>
                <c:pt idx="55">
                  <c:v>121.39406295117769</c:v>
                </c:pt>
                <c:pt idx="56">
                  <c:v>121.39406295117769</c:v>
                </c:pt>
                <c:pt idx="57">
                  <c:v>121.39406295117769</c:v>
                </c:pt>
                <c:pt idx="58">
                  <c:v>121.39406295117769</c:v>
                </c:pt>
                <c:pt idx="59">
                  <c:v>121.39406295117769</c:v>
                </c:pt>
                <c:pt idx="60">
                  <c:v>121.39406295117769</c:v>
                </c:pt>
                <c:pt idx="61">
                  <c:v>121.39406295117769</c:v>
                </c:pt>
                <c:pt idx="62">
                  <c:v>121.39406295117769</c:v>
                </c:pt>
                <c:pt idx="63">
                  <c:v>121.39406295117769</c:v>
                </c:pt>
                <c:pt idx="64">
                  <c:v>121.39406295117769</c:v>
                </c:pt>
                <c:pt idx="65">
                  <c:v>121.39406295117769</c:v>
                </c:pt>
                <c:pt idx="66">
                  <c:v>121.39406295117769</c:v>
                </c:pt>
                <c:pt idx="67">
                  <c:v>121.39406295117769</c:v>
                </c:pt>
                <c:pt idx="68">
                  <c:v>121.39406295117769</c:v>
                </c:pt>
                <c:pt idx="69">
                  <c:v>121.39406295117769</c:v>
                </c:pt>
                <c:pt idx="70">
                  <c:v>121.39406295117769</c:v>
                </c:pt>
                <c:pt idx="71">
                  <c:v>121.39406295117769</c:v>
                </c:pt>
                <c:pt idx="72">
                  <c:v>121.39406295117769</c:v>
                </c:pt>
                <c:pt idx="73">
                  <c:v>121.39406295117769</c:v>
                </c:pt>
                <c:pt idx="74">
                  <c:v>121.39406295117769</c:v>
                </c:pt>
                <c:pt idx="75">
                  <c:v>121.39406295117769</c:v>
                </c:pt>
                <c:pt idx="76">
                  <c:v>121.39406295117769</c:v>
                </c:pt>
                <c:pt idx="77">
                  <c:v>121.39406295117769</c:v>
                </c:pt>
                <c:pt idx="78">
                  <c:v>121.39406295117769</c:v>
                </c:pt>
                <c:pt idx="79">
                  <c:v>121.39406295117769</c:v>
                </c:pt>
                <c:pt idx="80">
                  <c:v>121.39406295117769</c:v>
                </c:pt>
                <c:pt idx="81">
                  <c:v>121.39406295117769</c:v>
                </c:pt>
                <c:pt idx="82">
                  <c:v>121.39406295117769</c:v>
                </c:pt>
                <c:pt idx="83">
                  <c:v>121.39406295117769</c:v>
                </c:pt>
                <c:pt idx="84">
                  <c:v>121.39406295117769</c:v>
                </c:pt>
                <c:pt idx="85">
                  <c:v>121.39406295117769</c:v>
                </c:pt>
                <c:pt idx="86">
                  <c:v>121.39406295117769</c:v>
                </c:pt>
                <c:pt idx="87">
                  <c:v>121.39406295117769</c:v>
                </c:pt>
                <c:pt idx="88">
                  <c:v>121.39406295117769</c:v>
                </c:pt>
                <c:pt idx="89">
                  <c:v>121.39406295117769</c:v>
                </c:pt>
                <c:pt idx="90">
                  <c:v>121.39406295117769</c:v>
                </c:pt>
                <c:pt idx="91">
                  <c:v>121.39406295117769</c:v>
                </c:pt>
                <c:pt idx="92">
                  <c:v>121.39406295117769</c:v>
                </c:pt>
                <c:pt idx="93">
                  <c:v>121.39406295117769</c:v>
                </c:pt>
                <c:pt idx="94">
                  <c:v>121.39406295117769</c:v>
                </c:pt>
                <c:pt idx="95">
                  <c:v>121.39406295117769</c:v>
                </c:pt>
                <c:pt idx="96">
                  <c:v>121.39406295117769</c:v>
                </c:pt>
                <c:pt idx="97">
                  <c:v>121.39406295117769</c:v>
                </c:pt>
                <c:pt idx="98">
                  <c:v>121.39406295117769</c:v>
                </c:pt>
                <c:pt idx="99">
                  <c:v>121.39406295117769</c:v>
                </c:pt>
                <c:pt idx="100">
                  <c:v>121.39406295117769</c:v>
                </c:pt>
                <c:pt idx="101">
                  <c:v>121.39406295117769</c:v>
                </c:pt>
                <c:pt idx="102">
                  <c:v>121.39406295117769</c:v>
                </c:pt>
                <c:pt idx="103">
                  <c:v>121.39406295117769</c:v>
                </c:pt>
                <c:pt idx="104">
                  <c:v>121.39406295117769</c:v>
                </c:pt>
                <c:pt idx="105">
                  <c:v>121.39406295117769</c:v>
                </c:pt>
                <c:pt idx="106">
                  <c:v>121.39406295117769</c:v>
                </c:pt>
                <c:pt idx="107">
                  <c:v>121.39406295117769</c:v>
                </c:pt>
                <c:pt idx="108">
                  <c:v>121.39406295117769</c:v>
                </c:pt>
                <c:pt idx="109">
                  <c:v>121.39406295117769</c:v>
                </c:pt>
                <c:pt idx="110">
                  <c:v>121.39406295117769</c:v>
                </c:pt>
                <c:pt idx="111">
                  <c:v>121.39406295117769</c:v>
                </c:pt>
                <c:pt idx="112">
                  <c:v>121.39406295117769</c:v>
                </c:pt>
                <c:pt idx="113">
                  <c:v>121.39406295117769</c:v>
                </c:pt>
                <c:pt idx="114">
                  <c:v>121.39406295117769</c:v>
                </c:pt>
                <c:pt idx="115">
                  <c:v>121.39406295117769</c:v>
                </c:pt>
                <c:pt idx="116">
                  <c:v>121.39406295117769</c:v>
                </c:pt>
                <c:pt idx="117">
                  <c:v>121.39406295117769</c:v>
                </c:pt>
                <c:pt idx="118">
                  <c:v>121.39406295117769</c:v>
                </c:pt>
                <c:pt idx="119">
                  <c:v>121.39406295117769</c:v>
                </c:pt>
                <c:pt idx="120">
                  <c:v>121.39406295117769</c:v>
                </c:pt>
                <c:pt idx="121">
                  <c:v>121.39406295117769</c:v>
                </c:pt>
                <c:pt idx="122">
                  <c:v>121.39406295117769</c:v>
                </c:pt>
                <c:pt idx="123">
                  <c:v>121.39406295117769</c:v>
                </c:pt>
                <c:pt idx="124">
                  <c:v>121.39406295117769</c:v>
                </c:pt>
                <c:pt idx="125">
                  <c:v>121.39406295117769</c:v>
                </c:pt>
                <c:pt idx="126">
                  <c:v>121.39406295117769</c:v>
                </c:pt>
                <c:pt idx="127">
                  <c:v>121.39406295117769</c:v>
                </c:pt>
                <c:pt idx="128">
                  <c:v>121.39406295117769</c:v>
                </c:pt>
                <c:pt idx="129">
                  <c:v>121.39406295117769</c:v>
                </c:pt>
                <c:pt idx="130">
                  <c:v>121.39406295117769</c:v>
                </c:pt>
                <c:pt idx="131">
                  <c:v>121.39406295117769</c:v>
                </c:pt>
                <c:pt idx="132">
                  <c:v>121.39406295117769</c:v>
                </c:pt>
                <c:pt idx="133">
                  <c:v>121.39406295117769</c:v>
                </c:pt>
                <c:pt idx="134">
                  <c:v>121.39406295117769</c:v>
                </c:pt>
                <c:pt idx="135">
                  <c:v>121.39406295117769</c:v>
                </c:pt>
                <c:pt idx="136">
                  <c:v>121.39406295117769</c:v>
                </c:pt>
                <c:pt idx="137">
                  <c:v>121.39406295117769</c:v>
                </c:pt>
                <c:pt idx="138">
                  <c:v>121.39406295117769</c:v>
                </c:pt>
                <c:pt idx="139">
                  <c:v>121.39406295117769</c:v>
                </c:pt>
                <c:pt idx="140">
                  <c:v>121.39406295117769</c:v>
                </c:pt>
                <c:pt idx="141">
                  <c:v>121.39406295117769</c:v>
                </c:pt>
                <c:pt idx="142">
                  <c:v>121.39406295117769</c:v>
                </c:pt>
                <c:pt idx="143">
                  <c:v>121.39406295117769</c:v>
                </c:pt>
                <c:pt idx="144">
                  <c:v>121.39406295117769</c:v>
                </c:pt>
                <c:pt idx="145">
                  <c:v>121.39406295117769</c:v>
                </c:pt>
                <c:pt idx="146">
                  <c:v>121.39406295117769</c:v>
                </c:pt>
                <c:pt idx="147">
                  <c:v>121.39406295117769</c:v>
                </c:pt>
                <c:pt idx="148">
                  <c:v>121.39406295117769</c:v>
                </c:pt>
                <c:pt idx="149">
                  <c:v>121.39406295117769</c:v>
                </c:pt>
                <c:pt idx="150">
                  <c:v>121.39406295117769</c:v>
                </c:pt>
                <c:pt idx="151">
                  <c:v>121.39406295117769</c:v>
                </c:pt>
                <c:pt idx="152">
                  <c:v>121.39406295117769</c:v>
                </c:pt>
                <c:pt idx="153">
                  <c:v>121.39406295117769</c:v>
                </c:pt>
                <c:pt idx="154">
                  <c:v>121.39406295117769</c:v>
                </c:pt>
                <c:pt idx="155">
                  <c:v>121.39406295117769</c:v>
                </c:pt>
                <c:pt idx="156">
                  <c:v>121.39406295117769</c:v>
                </c:pt>
                <c:pt idx="157">
                  <c:v>121.39406295117769</c:v>
                </c:pt>
                <c:pt idx="158">
                  <c:v>121.39406295117769</c:v>
                </c:pt>
                <c:pt idx="159">
                  <c:v>121.39406295117769</c:v>
                </c:pt>
                <c:pt idx="160">
                  <c:v>121.39406295117769</c:v>
                </c:pt>
                <c:pt idx="161">
                  <c:v>121.39406295117769</c:v>
                </c:pt>
                <c:pt idx="162">
                  <c:v>121.39406295117769</c:v>
                </c:pt>
                <c:pt idx="163">
                  <c:v>121.39406295117769</c:v>
                </c:pt>
                <c:pt idx="164">
                  <c:v>121.39406295117769</c:v>
                </c:pt>
                <c:pt idx="165">
                  <c:v>121.39406295117769</c:v>
                </c:pt>
                <c:pt idx="166">
                  <c:v>121.39406295117769</c:v>
                </c:pt>
                <c:pt idx="167">
                  <c:v>121.39406295117769</c:v>
                </c:pt>
                <c:pt idx="168">
                  <c:v>121.39406295117769</c:v>
                </c:pt>
                <c:pt idx="169">
                  <c:v>121.39406295117769</c:v>
                </c:pt>
                <c:pt idx="170">
                  <c:v>121.39406295117769</c:v>
                </c:pt>
                <c:pt idx="171">
                  <c:v>121.39406295117769</c:v>
                </c:pt>
                <c:pt idx="172">
                  <c:v>121.39406295117769</c:v>
                </c:pt>
                <c:pt idx="173">
                  <c:v>121.39406295117769</c:v>
                </c:pt>
                <c:pt idx="174">
                  <c:v>121.39406295117769</c:v>
                </c:pt>
                <c:pt idx="175">
                  <c:v>121.39406295117769</c:v>
                </c:pt>
                <c:pt idx="176">
                  <c:v>121.39406295117769</c:v>
                </c:pt>
                <c:pt idx="177">
                  <c:v>121.39406295117769</c:v>
                </c:pt>
                <c:pt idx="178">
                  <c:v>121.39406295117769</c:v>
                </c:pt>
                <c:pt idx="179">
                  <c:v>121.39406295117769</c:v>
                </c:pt>
                <c:pt idx="180">
                  <c:v>121.39406295117769</c:v>
                </c:pt>
                <c:pt idx="181">
                  <c:v>121.39406295117769</c:v>
                </c:pt>
                <c:pt idx="182">
                  <c:v>121.39406295117769</c:v>
                </c:pt>
                <c:pt idx="183">
                  <c:v>121.39406295117769</c:v>
                </c:pt>
                <c:pt idx="184">
                  <c:v>121.39406295117769</c:v>
                </c:pt>
                <c:pt idx="185">
                  <c:v>121.39406295117769</c:v>
                </c:pt>
                <c:pt idx="186">
                  <c:v>121.39406295117769</c:v>
                </c:pt>
                <c:pt idx="187">
                  <c:v>121.39406295117769</c:v>
                </c:pt>
                <c:pt idx="188">
                  <c:v>121.39406295117769</c:v>
                </c:pt>
                <c:pt idx="189">
                  <c:v>121.39406295117769</c:v>
                </c:pt>
                <c:pt idx="190">
                  <c:v>121.39406295117769</c:v>
                </c:pt>
                <c:pt idx="191">
                  <c:v>121.39406295117769</c:v>
                </c:pt>
                <c:pt idx="192">
                  <c:v>121.39406295117769</c:v>
                </c:pt>
                <c:pt idx="193">
                  <c:v>121.39406295117769</c:v>
                </c:pt>
                <c:pt idx="194">
                  <c:v>121.39406295117769</c:v>
                </c:pt>
                <c:pt idx="195">
                  <c:v>121.39406295117769</c:v>
                </c:pt>
                <c:pt idx="196">
                  <c:v>121.39406295117769</c:v>
                </c:pt>
                <c:pt idx="197">
                  <c:v>121.39406295117769</c:v>
                </c:pt>
                <c:pt idx="198">
                  <c:v>121.39406295117769</c:v>
                </c:pt>
                <c:pt idx="199">
                  <c:v>121.39406295117769</c:v>
                </c:pt>
                <c:pt idx="200">
                  <c:v>121.39406295117769</c:v>
                </c:pt>
                <c:pt idx="201">
                  <c:v>121.39406295117769</c:v>
                </c:pt>
                <c:pt idx="202">
                  <c:v>121.39406295117769</c:v>
                </c:pt>
                <c:pt idx="203">
                  <c:v>121.39406295117769</c:v>
                </c:pt>
                <c:pt idx="204">
                  <c:v>121.39406295117769</c:v>
                </c:pt>
                <c:pt idx="205">
                  <c:v>121.39406295117769</c:v>
                </c:pt>
                <c:pt idx="206">
                  <c:v>121.39406295117769</c:v>
                </c:pt>
                <c:pt idx="207">
                  <c:v>121.39406295117769</c:v>
                </c:pt>
                <c:pt idx="208">
                  <c:v>121.39406295117769</c:v>
                </c:pt>
                <c:pt idx="209">
                  <c:v>121.39406295117769</c:v>
                </c:pt>
                <c:pt idx="210">
                  <c:v>121.39406295117769</c:v>
                </c:pt>
                <c:pt idx="211">
                  <c:v>121.39406295117769</c:v>
                </c:pt>
                <c:pt idx="212">
                  <c:v>121.39406295117769</c:v>
                </c:pt>
                <c:pt idx="213">
                  <c:v>121.39406295117769</c:v>
                </c:pt>
                <c:pt idx="214">
                  <c:v>121.39406295117769</c:v>
                </c:pt>
                <c:pt idx="215">
                  <c:v>121.39406295117769</c:v>
                </c:pt>
                <c:pt idx="216">
                  <c:v>121.39406295117769</c:v>
                </c:pt>
                <c:pt idx="217">
                  <c:v>121.39406295117769</c:v>
                </c:pt>
                <c:pt idx="218">
                  <c:v>121.39406295117769</c:v>
                </c:pt>
                <c:pt idx="219">
                  <c:v>121.39406295117769</c:v>
                </c:pt>
                <c:pt idx="220">
                  <c:v>121.39406295117769</c:v>
                </c:pt>
                <c:pt idx="221">
                  <c:v>121.39406295117769</c:v>
                </c:pt>
                <c:pt idx="222">
                  <c:v>121.39406295117769</c:v>
                </c:pt>
                <c:pt idx="223">
                  <c:v>121.39406295117769</c:v>
                </c:pt>
                <c:pt idx="224">
                  <c:v>121.39406295117769</c:v>
                </c:pt>
                <c:pt idx="225">
                  <c:v>121.39406295117769</c:v>
                </c:pt>
                <c:pt idx="226">
                  <c:v>121.39406295117769</c:v>
                </c:pt>
                <c:pt idx="227">
                  <c:v>121.39406295117769</c:v>
                </c:pt>
                <c:pt idx="228">
                  <c:v>121.39406295117769</c:v>
                </c:pt>
                <c:pt idx="229">
                  <c:v>121.39406295117769</c:v>
                </c:pt>
                <c:pt idx="230">
                  <c:v>121.39406295117769</c:v>
                </c:pt>
                <c:pt idx="231">
                  <c:v>121.39406295117769</c:v>
                </c:pt>
                <c:pt idx="232">
                  <c:v>121.39406295117769</c:v>
                </c:pt>
                <c:pt idx="233">
                  <c:v>121.39406295117769</c:v>
                </c:pt>
                <c:pt idx="234">
                  <c:v>121.39406295117769</c:v>
                </c:pt>
                <c:pt idx="235">
                  <c:v>121.39406295117769</c:v>
                </c:pt>
                <c:pt idx="236">
                  <c:v>121.39406295117769</c:v>
                </c:pt>
                <c:pt idx="237">
                  <c:v>121.39406295117769</c:v>
                </c:pt>
                <c:pt idx="238">
                  <c:v>121.39406295117769</c:v>
                </c:pt>
                <c:pt idx="239">
                  <c:v>121.39406295117769</c:v>
                </c:pt>
                <c:pt idx="240">
                  <c:v>121.39406295117769</c:v>
                </c:pt>
                <c:pt idx="241">
                  <c:v>121.39406295117769</c:v>
                </c:pt>
                <c:pt idx="242">
                  <c:v>121.39406295117769</c:v>
                </c:pt>
                <c:pt idx="243">
                  <c:v>121.39406295117769</c:v>
                </c:pt>
                <c:pt idx="244">
                  <c:v>121.39406295117769</c:v>
                </c:pt>
                <c:pt idx="245">
                  <c:v>121.39406295117769</c:v>
                </c:pt>
                <c:pt idx="246">
                  <c:v>121.39406295117769</c:v>
                </c:pt>
                <c:pt idx="247">
                  <c:v>121.39406295117769</c:v>
                </c:pt>
                <c:pt idx="248">
                  <c:v>121.39406295117769</c:v>
                </c:pt>
                <c:pt idx="249">
                  <c:v>121.39406295117769</c:v>
                </c:pt>
                <c:pt idx="250">
                  <c:v>121.39406295117769</c:v>
                </c:pt>
                <c:pt idx="251">
                  <c:v>121.39406295117769</c:v>
                </c:pt>
                <c:pt idx="252">
                  <c:v>121.39406295117769</c:v>
                </c:pt>
                <c:pt idx="253">
                  <c:v>121.39406295117769</c:v>
                </c:pt>
                <c:pt idx="254">
                  <c:v>121.39406295117769</c:v>
                </c:pt>
                <c:pt idx="255">
                  <c:v>121.39406295117769</c:v>
                </c:pt>
                <c:pt idx="256">
                  <c:v>121.39406295117769</c:v>
                </c:pt>
                <c:pt idx="257">
                  <c:v>121.39406295117769</c:v>
                </c:pt>
                <c:pt idx="258">
                  <c:v>121.39406295117769</c:v>
                </c:pt>
                <c:pt idx="259">
                  <c:v>121.39406295117769</c:v>
                </c:pt>
                <c:pt idx="260">
                  <c:v>121.39406295117769</c:v>
                </c:pt>
                <c:pt idx="261">
                  <c:v>121.39406295117769</c:v>
                </c:pt>
                <c:pt idx="262">
                  <c:v>121.39406295117769</c:v>
                </c:pt>
                <c:pt idx="263">
                  <c:v>121.39406295117769</c:v>
                </c:pt>
                <c:pt idx="264">
                  <c:v>121.39406295117769</c:v>
                </c:pt>
                <c:pt idx="265">
                  <c:v>121.39406295117769</c:v>
                </c:pt>
                <c:pt idx="266">
                  <c:v>121.39406295117769</c:v>
                </c:pt>
                <c:pt idx="267">
                  <c:v>121.39406295117769</c:v>
                </c:pt>
                <c:pt idx="268">
                  <c:v>121.39406295117769</c:v>
                </c:pt>
                <c:pt idx="269">
                  <c:v>121.39406295117769</c:v>
                </c:pt>
                <c:pt idx="270">
                  <c:v>121.39406295117769</c:v>
                </c:pt>
                <c:pt idx="271">
                  <c:v>121.39406295117769</c:v>
                </c:pt>
                <c:pt idx="272">
                  <c:v>121.39406295117769</c:v>
                </c:pt>
                <c:pt idx="273">
                  <c:v>121.39406295117769</c:v>
                </c:pt>
                <c:pt idx="274">
                  <c:v>121.39406295117769</c:v>
                </c:pt>
                <c:pt idx="275">
                  <c:v>121.39406295117769</c:v>
                </c:pt>
                <c:pt idx="276">
                  <c:v>121.39406295117769</c:v>
                </c:pt>
                <c:pt idx="277">
                  <c:v>121.39406295117769</c:v>
                </c:pt>
                <c:pt idx="278">
                  <c:v>121.39406295117769</c:v>
                </c:pt>
                <c:pt idx="279">
                  <c:v>121.39406295117769</c:v>
                </c:pt>
                <c:pt idx="280">
                  <c:v>121.39406295117769</c:v>
                </c:pt>
                <c:pt idx="281">
                  <c:v>121.39406295117769</c:v>
                </c:pt>
                <c:pt idx="282">
                  <c:v>121.39406295117769</c:v>
                </c:pt>
                <c:pt idx="283">
                  <c:v>121.39406295117769</c:v>
                </c:pt>
                <c:pt idx="284">
                  <c:v>121.39406295117769</c:v>
                </c:pt>
                <c:pt idx="285">
                  <c:v>121.39406295117769</c:v>
                </c:pt>
                <c:pt idx="286">
                  <c:v>121.39406295117769</c:v>
                </c:pt>
                <c:pt idx="287">
                  <c:v>121.39406295117769</c:v>
                </c:pt>
                <c:pt idx="288">
                  <c:v>121.39406295117769</c:v>
                </c:pt>
                <c:pt idx="289">
                  <c:v>121.39406295117769</c:v>
                </c:pt>
                <c:pt idx="290">
                  <c:v>121.39406295117769</c:v>
                </c:pt>
                <c:pt idx="291">
                  <c:v>121.39406295117769</c:v>
                </c:pt>
                <c:pt idx="292">
                  <c:v>121.39406295117769</c:v>
                </c:pt>
                <c:pt idx="293">
                  <c:v>121.39406295117769</c:v>
                </c:pt>
                <c:pt idx="294">
                  <c:v>121.39406295117769</c:v>
                </c:pt>
                <c:pt idx="295">
                  <c:v>121.39406295117769</c:v>
                </c:pt>
                <c:pt idx="296">
                  <c:v>121.39406295117769</c:v>
                </c:pt>
                <c:pt idx="297">
                  <c:v>121.39406295117769</c:v>
                </c:pt>
                <c:pt idx="298">
                  <c:v>121.39406295117769</c:v>
                </c:pt>
                <c:pt idx="299">
                  <c:v>121.39406295117769</c:v>
                </c:pt>
                <c:pt idx="300">
                  <c:v>121.39406295117769</c:v>
                </c:pt>
                <c:pt idx="301">
                  <c:v>121.39406295117769</c:v>
                </c:pt>
                <c:pt idx="302">
                  <c:v>121.39406295117769</c:v>
                </c:pt>
                <c:pt idx="303">
                  <c:v>121.39406295117769</c:v>
                </c:pt>
                <c:pt idx="304">
                  <c:v>121.39406295117769</c:v>
                </c:pt>
                <c:pt idx="305">
                  <c:v>121.39406295117769</c:v>
                </c:pt>
                <c:pt idx="306">
                  <c:v>121.39406295117769</c:v>
                </c:pt>
                <c:pt idx="307">
                  <c:v>121.39406295117769</c:v>
                </c:pt>
                <c:pt idx="308">
                  <c:v>121.39406295117769</c:v>
                </c:pt>
                <c:pt idx="309">
                  <c:v>121.39406295117769</c:v>
                </c:pt>
                <c:pt idx="310">
                  <c:v>121.39406295117769</c:v>
                </c:pt>
                <c:pt idx="311">
                  <c:v>121.39406295117769</c:v>
                </c:pt>
                <c:pt idx="312">
                  <c:v>121.39406295117769</c:v>
                </c:pt>
                <c:pt idx="313">
                  <c:v>121.39406295117769</c:v>
                </c:pt>
                <c:pt idx="314">
                  <c:v>121.39406295117769</c:v>
                </c:pt>
                <c:pt idx="315">
                  <c:v>121.39406295117769</c:v>
                </c:pt>
                <c:pt idx="316">
                  <c:v>121.39406295117769</c:v>
                </c:pt>
                <c:pt idx="317">
                  <c:v>121.39406295117769</c:v>
                </c:pt>
                <c:pt idx="318">
                  <c:v>121.39406295117769</c:v>
                </c:pt>
                <c:pt idx="319">
                  <c:v>121.39406295117769</c:v>
                </c:pt>
                <c:pt idx="320">
                  <c:v>121.39406295117769</c:v>
                </c:pt>
                <c:pt idx="321">
                  <c:v>121.39406295117769</c:v>
                </c:pt>
                <c:pt idx="322">
                  <c:v>121.39406295117769</c:v>
                </c:pt>
                <c:pt idx="323">
                  <c:v>121.39406295117769</c:v>
                </c:pt>
                <c:pt idx="324">
                  <c:v>121.39406295117769</c:v>
                </c:pt>
                <c:pt idx="325">
                  <c:v>121.39406295117769</c:v>
                </c:pt>
                <c:pt idx="326">
                  <c:v>121.39406295117769</c:v>
                </c:pt>
                <c:pt idx="327">
                  <c:v>121.39406295117769</c:v>
                </c:pt>
                <c:pt idx="328">
                  <c:v>121.39406295117769</c:v>
                </c:pt>
                <c:pt idx="329">
                  <c:v>121.39406295117769</c:v>
                </c:pt>
                <c:pt idx="330">
                  <c:v>121.39406295117769</c:v>
                </c:pt>
                <c:pt idx="331">
                  <c:v>121.39406295117769</c:v>
                </c:pt>
                <c:pt idx="332">
                  <c:v>121.39406295117769</c:v>
                </c:pt>
                <c:pt idx="333">
                  <c:v>121.39406295117769</c:v>
                </c:pt>
                <c:pt idx="334">
                  <c:v>121.39406295117769</c:v>
                </c:pt>
                <c:pt idx="335">
                  <c:v>121.39406295117769</c:v>
                </c:pt>
                <c:pt idx="336">
                  <c:v>121.39406295117769</c:v>
                </c:pt>
                <c:pt idx="337">
                  <c:v>121.39406295117769</c:v>
                </c:pt>
                <c:pt idx="338">
                  <c:v>121.39406295117769</c:v>
                </c:pt>
                <c:pt idx="339">
                  <c:v>121.39406295117769</c:v>
                </c:pt>
                <c:pt idx="340">
                  <c:v>121.39406295117769</c:v>
                </c:pt>
                <c:pt idx="341">
                  <c:v>121.39406295117769</c:v>
                </c:pt>
                <c:pt idx="342">
                  <c:v>121.39406295117769</c:v>
                </c:pt>
                <c:pt idx="343">
                  <c:v>121.39406295117769</c:v>
                </c:pt>
                <c:pt idx="344">
                  <c:v>121.39406295117769</c:v>
                </c:pt>
                <c:pt idx="345">
                  <c:v>121.39406295117769</c:v>
                </c:pt>
                <c:pt idx="346">
                  <c:v>121.39406295117769</c:v>
                </c:pt>
                <c:pt idx="347">
                  <c:v>121.39406295117769</c:v>
                </c:pt>
                <c:pt idx="348">
                  <c:v>121.39406295117769</c:v>
                </c:pt>
                <c:pt idx="349">
                  <c:v>121.39406295117769</c:v>
                </c:pt>
                <c:pt idx="350">
                  <c:v>121.39406295117769</c:v>
                </c:pt>
                <c:pt idx="351">
                  <c:v>121.39406295117769</c:v>
                </c:pt>
                <c:pt idx="352">
                  <c:v>121.39406295117769</c:v>
                </c:pt>
                <c:pt idx="353">
                  <c:v>121.39406295117769</c:v>
                </c:pt>
                <c:pt idx="354">
                  <c:v>121.39406295117769</c:v>
                </c:pt>
                <c:pt idx="355">
                  <c:v>121.39406295117769</c:v>
                </c:pt>
                <c:pt idx="356">
                  <c:v>121.39406295117769</c:v>
                </c:pt>
                <c:pt idx="357">
                  <c:v>121.39406295117769</c:v>
                </c:pt>
                <c:pt idx="358">
                  <c:v>121.39406295117769</c:v>
                </c:pt>
                <c:pt idx="359">
                  <c:v>121.39406295117769</c:v>
                </c:pt>
                <c:pt idx="360">
                  <c:v>121.39406295117769</c:v>
                </c:pt>
                <c:pt idx="361">
                  <c:v>121.39406295117769</c:v>
                </c:pt>
                <c:pt idx="362">
                  <c:v>121.39406295117769</c:v>
                </c:pt>
                <c:pt idx="363">
                  <c:v>121.39406295117769</c:v>
                </c:pt>
                <c:pt idx="364">
                  <c:v>121.39406295117769</c:v>
                </c:pt>
                <c:pt idx="365">
                  <c:v>121.39406295117769</c:v>
                </c:pt>
                <c:pt idx="366">
                  <c:v>121.39406295117769</c:v>
                </c:pt>
                <c:pt idx="367">
                  <c:v>121.39406295117769</c:v>
                </c:pt>
                <c:pt idx="368">
                  <c:v>121.39406295117769</c:v>
                </c:pt>
                <c:pt idx="369">
                  <c:v>121.39406295117769</c:v>
                </c:pt>
                <c:pt idx="370">
                  <c:v>121.39406295117769</c:v>
                </c:pt>
                <c:pt idx="371">
                  <c:v>121.39406295117769</c:v>
                </c:pt>
                <c:pt idx="372">
                  <c:v>121.39406295117769</c:v>
                </c:pt>
                <c:pt idx="373">
                  <c:v>121.39406295117769</c:v>
                </c:pt>
                <c:pt idx="374">
                  <c:v>121.39406295117769</c:v>
                </c:pt>
                <c:pt idx="375">
                  <c:v>121.39406295117769</c:v>
                </c:pt>
                <c:pt idx="376">
                  <c:v>121.39406295117769</c:v>
                </c:pt>
                <c:pt idx="377">
                  <c:v>121.39406295117769</c:v>
                </c:pt>
                <c:pt idx="378">
                  <c:v>121.39406295117769</c:v>
                </c:pt>
                <c:pt idx="379">
                  <c:v>121.39406295117769</c:v>
                </c:pt>
                <c:pt idx="380">
                  <c:v>121.39406295117769</c:v>
                </c:pt>
                <c:pt idx="381">
                  <c:v>121.39406295117769</c:v>
                </c:pt>
                <c:pt idx="382">
                  <c:v>121.39406295117769</c:v>
                </c:pt>
                <c:pt idx="383">
                  <c:v>121.39406295117769</c:v>
                </c:pt>
                <c:pt idx="384">
                  <c:v>121.39406295117769</c:v>
                </c:pt>
                <c:pt idx="385">
                  <c:v>121.39406295117769</c:v>
                </c:pt>
                <c:pt idx="386">
                  <c:v>121.39406295117769</c:v>
                </c:pt>
                <c:pt idx="387">
                  <c:v>121.39406295117769</c:v>
                </c:pt>
                <c:pt idx="388">
                  <c:v>121.39406295117769</c:v>
                </c:pt>
                <c:pt idx="389">
                  <c:v>121.39406295117769</c:v>
                </c:pt>
                <c:pt idx="390">
                  <c:v>121.39406295117769</c:v>
                </c:pt>
                <c:pt idx="391">
                  <c:v>121.39406295117769</c:v>
                </c:pt>
                <c:pt idx="392">
                  <c:v>121.39406295117769</c:v>
                </c:pt>
                <c:pt idx="393">
                  <c:v>121.39406295117769</c:v>
                </c:pt>
                <c:pt idx="394">
                  <c:v>121.39406295117769</c:v>
                </c:pt>
                <c:pt idx="395">
                  <c:v>121.39406295117769</c:v>
                </c:pt>
                <c:pt idx="396">
                  <c:v>121.39406295117769</c:v>
                </c:pt>
                <c:pt idx="397">
                  <c:v>121.39406295117769</c:v>
                </c:pt>
                <c:pt idx="398">
                  <c:v>121.39406295117769</c:v>
                </c:pt>
                <c:pt idx="399">
                  <c:v>121.39406295117769</c:v>
                </c:pt>
                <c:pt idx="400">
                  <c:v>121.39406295117769</c:v>
                </c:pt>
                <c:pt idx="401">
                  <c:v>121.39406295117769</c:v>
                </c:pt>
                <c:pt idx="402">
                  <c:v>121.39406295117769</c:v>
                </c:pt>
                <c:pt idx="403">
                  <c:v>121.39406295117769</c:v>
                </c:pt>
                <c:pt idx="404">
                  <c:v>121.39406295117769</c:v>
                </c:pt>
                <c:pt idx="405">
                  <c:v>121.39406295117769</c:v>
                </c:pt>
                <c:pt idx="406">
                  <c:v>121.39406295117769</c:v>
                </c:pt>
                <c:pt idx="407">
                  <c:v>121.39406295117769</c:v>
                </c:pt>
                <c:pt idx="408">
                  <c:v>121.39406295117769</c:v>
                </c:pt>
                <c:pt idx="409">
                  <c:v>121.39406295117769</c:v>
                </c:pt>
                <c:pt idx="410">
                  <c:v>121.39406295117769</c:v>
                </c:pt>
                <c:pt idx="411">
                  <c:v>121.39406295117769</c:v>
                </c:pt>
                <c:pt idx="412">
                  <c:v>121.39406295117769</c:v>
                </c:pt>
                <c:pt idx="413">
                  <c:v>121.39406295117769</c:v>
                </c:pt>
                <c:pt idx="414">
                  <c:v>121.39406295117769</c:v>
                </c:pt>
                <c:pt idx="415">
                  <c:v>121.39406295117769</c:v>
                </c:pt>
                <c:pt idx="416">
                  <c:v>121.39406295117769</c:v>
                </c:pt>
                <c:pt idx="417">
                  <c:v>121.39406295117769</c:v>
                </c:pt>
                <c:pt idx="418">
                  <c:v>121.39406295117769</c:v>
                </c:pt>
                <c:pt idx="419">
                  <c:v>121.39406295117769</c:v>
                </c:pt>
                <c:pt idx="420">
                  <c:v>121.39406295117769</c:v>
                </c:pt>
                <c:pt idx="421">
                  <c:v>121.39406295117769</c:v>
                </c:pt>
                <c:pt idx="422">
                  <c:v>121.39406295117769</c:v>
                </c:pt>
                <c:pt idx="423">
                  <c:v>121.39406295117769</c:v>
                </c:pt>
                <c:pt idx="424">
                  <c:v>121.39406295117769</c:v>
                </c:pt>
                <c:pt idx="425">
                  <c:v>121.39406295117769</c:v>
                </c:pt>
                <c:pt idx="426">
                  <c:v>121.39406295117769</c:v>
                </c:pt>
                <c:pt idx="427">
                  <c:v>121.39406295117769</c:v>
                </c:pt>
                <c:pt idx="428">
                  <c:v>121.39406295117769</c:v>
                </c:pt>
                <c:pt idx="429">
                  <c:v>121.39406295117769</c:v>
                </c:pt>
                <c:pt idx="430">
                  <c:v>121.39406295117769</c:v>
                </c:pt>
                <c:pt idx="431">
                  <c:v>121.39406295117769</c:v>
                </c:pt>
                <c:pt idx="432">
                  <c:v>121.39406295117769</c:v>
                </c:pt>
                <c:pt idx="433">
                  <c:v>121.39406295117769</c:v>
                </c:pt>
                <c:pt idx="434">
                  <c:v>121.39406295117769</c:v>
                </c:pt>
                <c:pt idx="435">
                  <c:v>121.39406295117769</c:v>
                </c:pt>
                <c:pt idx="436">
                  <c:v>121.39406295117769</c:v>
                </c:pt>
                <c:pt idx="437">
                  <c:v>121.39406295117769</c:v>
                </c:pt>
                <c:pt idx="438">
                  <c:v>121.39406295117769</c:v>
                </c:pt>
                <c:pt idx="439">
                  <c:v>121.39406295117769</c:v>
                </c:pt>
                <c:pt idx="440">
                  <c:v>121.39406295117769</c:v>
                </c:pt>
                <c:pt idx="441">
                  <c:v>121.39406295117769</c:v>
                </c:pt>
                <c:pt idx="442">
                  <c:v>121.39406295117769</c:v>
                </c:pt>
                <c:pt idx="443">
                  <c:v>121.39406295117769</c:v>
                </c:pt>
                <c:pt idx="444">
                  <c:v>121.39406295117769</c:v>
                </c:pt>
                <c:pt idx="445">
                  <c:v>121.39406295117769</c:v>
                </c:pt>
                <c:pt idx="446">
                  <c:v>121.39406295117769</c:v>
                </c:pt>
                <c:pt idx="447">
                  <c:v>121.39406295117769</c:v>
                </c:pt>
                <c:pt idx="448">
                  <c:v>121.39406295117769</c:v>
                </c:pt>
                <c:pt idx="449">
                  <c:v>121.39406295117769</c:v>
                </c:pt>
                <c:pt idx="450">
                  <c:v>121.39406295117769</c:v>
                </c:pt>
                <c:pt idx="451">
                  <c:v>121.39406295117769</c:v>
                </c:pt>
                <c:pt idx="452">
                  <c:v>121.39406295117769</c:v>
                </c:pt>
                <c:pt idx="453">
                  <c:v>121.39406295117769</c:v>
                </c:pt>
                <c:pt idx="454">
                  <c:v>121.39406295117769</c:v>
                </c:pt>
                <c:pt idx="455">
                  <c:v>121.39406295117769</c:v>
                </c:pt>
                <c:pt idx="456">
                  <c:v>121.39406295117769</c:v>
                </c:pt>
                <c:pt idx="457">
                  <c:v>121.39406295117769</c:v>
                </c:pt>
                <c:pt idx="458">
                  <c:v>121.39406295117769</c:v>
                </c:pt>
                <c:pt idx="459">
                  <c:v>121.39406295117769</c:v>
                </c:pt>
                <c:pt idx="460">
                  <c:v>121.39406295117769</c:v>
                </c:pt>
                <c:pt idx="461">
                  <c:v>121.39406295117769</c:v>
                </c:pt>
                <c:pt idx="462">
                  <c:v>121.39406295117769</c:v>
                </c:pt>
                <c:pt idx="463">
                  <c:v>121.39406295117769</c:v>
                </c:pt>
                <c:pt idx="464">
                  <c:v>121.39406295117769</c:v>
                </c:pt>
                <c:pt idx="465">
                  <c:v>121.39406295117769</c:v>
                </c:pt>
                <c:pt idx="466">
                  <c:v>121.39406295117769</c:v>
                </c:pt>
                <c:pt idx="467">
                  <c:v>121.39406295117769</c:v>
                </c:pt>
                <c:pt idx="468">
                  <c:v>121.39406295117769</c:v>
                </c:pt>
                <c:pt idx="469">
                  <c:v>121.39406295117769</c:v>
                </c:pt>
                <c:pt idx="470">
                  <c:v>121.39406295117769</c:v>
                </c:pt>
                <c:pt idx="471">
                  <c:v>121.39406295117769</c:v>
                </c:pt>
                <c:pt idx="472">
                  <c:v>121.39406295117769</c:v>
                </c:pt>
                <c:pt idx="473">
                  <c:v>121.39406295117769</c:v>
                </c:pt>
                <c:pt idx="474">
                  <c:v>121.39406295117769</c:v>
                </c:pt>
                <c:pt idx="475">
                  <c:v>121.39406295117769</c:v>
                </c:pt>
                <c:pt idx="476">
                  <c:v>121.39406295117769</c:v>
                </c:pt>
                <c:pt idx="477">
                  <c:v>121.39406295117769</c:v>
                </c:pt>
                <c:pt idx="478">
                  <c:v>121.39406295117769</c:v>
                </c:pt>
                <c:pt idx="479">
                  <c:v>121.39406295117769</c:v>
                </c:pt>
                <c:pt idx="480">
                  <c:v>121.39406295117769</c:v>
                </c:pt>
                <c:pt idx="481">
                  <c:v>121.39406295117769</c:v>
                </c:pt>
                <c:pt idx="482">
                  <c:v>121.39406295117769</c:v>
                </c:pt>
                <c:pt idx="483">
                  <c:v>121.39406295117769</c:v>
                </c:pt>
                <c:pt idx="484">
                  <c:v>121.39406295117769</c:v>
                </c:pt>
                <c:pt idx="485">
                  <c:v>121.39406295117769</c:v>
                </c:pt>
                <c:pt idx="486">
                  <c:v>121.39406295117769</c:v>
                </c:pt>
                <c:pt idx="487">
                  <c:v>121.39406295117769</c:v>
                </c:pt>
                <c:pt idx="488">
                  <c:v>121.39406295117769</c:v>
                </c:pt>
                <c:pt idx="489">
                  <c:v>121.39406295117769</c:v>
                </c:pt>
                <c:pt idx="490">
                  <c:v>121.39406295117769</c:v>
                </c:pt>
                <c:pt idx="491">
                  <c:v>121.39406295117769</c:v>
                </c:pt>
                <c:pt idx="492">
                  <c:v>121.39406295117769</c:v>
                </c:pt>
                <c:pt idx="493">
                  <c:v>121.39406295117769</c:v>
                </c:pt>
                <c:pt idx="494">
                  <c:v>121.39406295117769</c:v>
                </c:pt>
                <c:pt idx="495">
                  <c:v>121.39406295117769</c:v>
                </c:pt>
                <c:pt idx="496">
                  <c:v>121.39406295117769</c:v>
                </c:pt>
                <c:pt idx="497">
                  <c:v>121.39406295117769</c:v>
                </c:pt>
                <c:pt idx="498">
                  <c:v>121.39406295117769</c:v>
                </c:pt>
                <c:pt idx="499">
                  <c:v>121.39406295117769</c:v>
                </c:pt>
                <c:pt idx="500">
                  <c:v>121.39406295117769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4-404B-A8D7-B5141EF95E3F}"/>
            </c:ext>
          </c:extLst>
        </c:ser>
        <c:ser>
          <c:idx val="3"/>
          <c:order val="3"/>
          <c:tx>
            <c:strRef>
              <c:f>'esfuerzos por FT (2)'!$L$2</c:f>
              <c:strCache>
                <c:ptCount val="1"/>
                <c:pt idx="0">
                  <c:v>FFMC</c:v>
                </c:pt>
              </c:strCache>
            </c:strRef>
          </c:tx>
          <c:spPr>
            <a:ln w="2540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(2)'!$L$3:$L$503</c:f>
              <c:numCache>
                <c:formatCode>0.0</c:formatCode>
                <c:ptCount val="501"/>
                <c:pt idx="0">
                  <c:v>26.309619834387078</c:v>
                </c:pt>
                <c:pt idx="1">
                  <c:v>30.584131586521451</c:v>
                </c:pt>
                <c:pt idx="2">
                  <c:v>34.858643338655831</c:v>
                </c:pt>
                <c:pt idx="3">
                  <c:v>39.133155090790204</c:v>
                </c:pt>
                <c:pt idx="4">
                  <c:v>43.407666842924577</c:v>
                </c:pt>
                <c:pt idx="5">
                  <c:v>47.682178595058957</c:v>
                </c:pt>
                <c:pt idx="6">
                  <c:v>51.95669034719333</c:v>
                </c:pt>
                <c:pt idx="7">
                  <c:v>56.23120209932771</c:v>
                </c:pt>
                <c:pt idx="8">
                  <c:v>60.505713851462076</c:v>
                </c:pt>
                <c:pt idx="9">
                  <c:v>64.780225603596463</c:v>
                </c:pt>
                <c:pt idx="10">
                  <c:v>69.054737355730836</c:v>
                </c:pt>
                <c:pt idx="11">
                  <c:v>73.329249107865209</c:v>
                </c:pt>
                <c:pt idx="12">
                  <c:v>77.603760859999582</c:v>
                </c:pt>
                <c:pt idx="13">
                  <c:v>81.878272612133969</c:v>
                </c:pt>
                <c:pt idx="14">
                  <c:v>86.152784364268328</c:v>
                </c:pt>
                <c:pt idx="15">
                  <c:v>90.427296116402715</c:v>
                </c:pt>
                <c:pt idx="16">
                  <c:v>94.701807868537088</c:v>
                </c:pt>
                <c:pt idx="17">
                  <c:v>98.976319620671461</c:v>
                </c:pt>
                <c:pt idx="18">
                  <c:v>103.25083137280583</c:v>
                </c:pt>
                <c:pt idx="19">
                  <c:v>107.52534312494021</c:v>
                </c:pt>
                <c:pt idx="20">
                  <c:v>111.79985487707459</c:v>
                </c:pt>
                <c:pt idx="21">
                  <c:v>116.07436662920895</c:v>
                </c:pt>
                <c:pt idx="22">
                  <c:v>120.34887838134333</c:v>
                </c:pt>
                <c:pt idx="23">
                  <c:v>124.62339013347771</c:v>
                </c:pt>
                <c:pt idx="24">
                  <c:v>128.89790188561207</c:v>
                </c:pt>
                <c:pt idx="25">
                  <c:v>133.17241363774644</c:v>
                </c:pt>
                <c:pt idx="26">
                  <c:v>137.44692538988085</c:v>
                </c:pt>
                <c:pt idx="27">
                  <c:v>141.72143714201522</c:v>
                </c:pt>
                <c:pt idx="28">
                  <c:v>145.99594889414956</c:v>
                </c:pt>
                <c:pt idx="29">
                  <c:v>150.27046064628396</c:v>
                </c:pt>
                <c:pt idx="30">
                  <c:v>154.54497239841834</c:v>
                </c:pt>
                <c:pt idx="31">
                  <c:v>158.81948415055271</c:v>
                </c:pt>
                <c:pt idx="32">
                  <c:v>163.09399590268708</c:v>
                </c:pt>
                <c:pt idx="33">
                  <c:v>167.36850765482146</c:v>
                </c:pt>
                <c:pt idx="34">
                  <c:v>171.64301940695583</c:v>
                </c:pt>
                <c:pt idx="35">
                  <c:v>175.91753115909023</c:v>
                </c:pt>
                <c:pt idx="36">
                  <c:v>180.19204291122458</c:v>
                </c:pt>
                <c:pt idx="37">
                  <c:v>184.46655466335895</c:v>
                </c:pt>
                <c:pt idx="38">
                  <c:v>188.74106641549335</c:v>
                </c:pt>
                <c:pt idx="39">
                  <c:v>193.01557816762772</c:v>
                </c:pt>
                <c:pt idx="40">
                  <c:v>197.29008991976207</c:v>
                </c:pt>
                <c:pt idx="41">
                  <c:v>201.56460167189647</c:v>
                </c:pt>
                <c:pt idx="42">
                  <c:v>205.83911342403087</c:v>
                </c:pt>
                <c:pt idx="43">
                  <c:v>210.11362517616521</c:v>
                </c:pt>
                <c:pt idx="44">
                  <c:v>214.38813692829959</c:v>
                </c:pt>
                <c:pt idx="45">
                  <c:v>218.66264868043396</c:v>
                </c:pt>
                <c:pt idx="46">
                  <c:v>222.93716043256833</c:v>
                </c:pt>
                <c:pt idx="47">
                  <c:v>227.21167218470271</c:v>
                </c:pt>
                <c:pt idx="48">
                  <c:v>231.48618393683705</c:v>
                </c:pt>
                <c:pt idx="49">
                  <c:v>235.76069568897142</c:v>
                </c:pt>
                <c:pt idx="50">
                  <c:v>240.0352074411058</c:v>
                </c:pt>
                <c:pt idx="51">
                  <c:v>244.30971919324017</c:v>
                </c:pt>
                <c:pt idx="52">
                  <c:v>248.58423094537457</c:v>
                </c:pt>
                <c:pt idx="53">
                  <c:v>252.85874269750894</c:v>
                </c:pt>
                <c:pt idx="54">
                  <c:v>257.13325444964329</c:v>
                </c:pt>
                <c:pt idx="55">
                  <c:v>261.40776620177769</c:v>
                </c:pt>
                <c:pt idx="56">
                  <c:v>265.68227795391203</c:v>
                </c:pt>
                <c:pt idx="57">
                  <c:v>269.95678970604644</c:v>
                </c:pt>
                <c:pt idx="58">
                  <c:v>274.23130145818084</c:v>
                </c:pt>
                <c:pt idx="59">
                  <c:v>278.50581321031518</c:v>
                </c:pt>
                <c:pt idx="60">
                  <c:v>282.78032496244958</c:v>
                </c:pt>
                <c:pt idx="61">
                  <c:v>287.05483671458393</c:v>
                </c:pt>
                <c:pt idx="62">
                  <c:v>291.32934846671827</c:v>
                </c:pt>
                <c:pt idx="63">
                  <c:v>295.60386021885267</c:v>
                </c:pt>
                <c:pt idx="64">
                  <c:v>299.87837197098708</c:v>
                </c:pt>
                <c:pt idx="65">
                  <c:v>304.15288372312142</c:v>
                </c:pt>
                <c:pt idx="66">
                  <c:v>308.42739547525582</c:v>
                </c:pt>
                <c:pt idx="67">
                  <c:v>312.70190722739017</c:v>
                </c:pt>
                <c:pt idx="68">
                  <c:v>316.97641897952457</c:v>
                </c:pt>
                <c:pt idx="69">
                  <c:v>321.25093073165891</c:v>
                </c:pt>
                <c:pt idx="70">
                  <c:v>325.52544248379331</c:v>
                </c:pt>
                <c:pt idx="71">
                  <c:v>329.79995423592771</c:v>
                </c:pt>
                <c:pt idx="72">
                  <c:v>334.07446598806206</c:v>
                </c:pt>
                <c:pt idx="73">
                  <c:v>338.34897774019646</c:v>
                </c:pt>
                <c:pt idx="74">
                  <c:v>342.6234894923308</c:v>
                </c:pt>
                <c:pt idx="75">
                  <c:v>346.89800124446515</c:v>
                </c:pt>
                <c:pt idx="76">
                  <c:v>351.17251299659961</c:v>
                </c:pt>
                <c:pt idx="77">
                  <c:v>355.44702474873395</c:v>
                </c:pt>
                <c:pt idx="78">
                  <c:v>359.7215365008683</c:v>
                </c:pt>
                <c:pt idx="79">
                  <c:v>363.9960482530027</c:v>
                </c:pt>
                <c:pt idx="80">
                  <c:v>368.27056000513704</c:v>
                </c:pt>
                <c:pt idx="81">
                  <c:v>372.54507175727144</c:v>
                </c:pt>
                <c:pt idx="82">
                  <c:v>376.81958350940585</c:v>
                </c:pt>
                <c:pt idx="83">
                  <c:v>381.09409526154019</c:v>
                </c:pt>
                <c:pt idx="84">
                  <c:v>385.36860701367459</c:v>
                </c:pt>
                <c:pt idx="85">
                  <c:v>389.64311876580894</c:v>
                </c:pt>
                <c:pt idx="86">
                  <c:v>393.91763051794328</c:v>
                </c:pt>
                <c:pt idx="87">
                  <c:v>398.19214227007768</c:v>
                </c:pt>
                <c:pt idx="88">
                  <c:v>402.46665402221208</c:v>
                </c:pt>
                <c:pt idx="89">
                  <c:v>406.74116577434643</c:v>
                </c:pt>
                <c:pt idx="90">
                  <c:v>411.01567752648083</c:v>
                </c:pt>
                <c:pt idx="91">
                  <c:v>415.29018927861517</c:v>
                </c:pt>
                <c:pt idx="92">
                  <c:v>419.56470103074957</c:v>
                </c:pt>
                <c:pt idx="93">
                  <c:v>423.83921278288392</c:v>
                </c:pt>
                <c:pt idx="94">
                  <c:v>428.11372453501826</c:v>
                </c:pt>
                <c:pt idx="95">
                  <c:v>432.38823628715267</c:v>
                </c:pt>
                <c:pt idx="96">
                  <c:v>436.66274803928701</c:v>
                </c:pt>
                <c:pt idx="97">
                  <c:v>440.93725979142147</c:v>
                </c:pt>
                <c:pt idx="98">
                  <c:v>445.21177154355587</c:v>
                </c:pt>
                <c:pt idx="99">
                  <c:v>449.48628329569021</c:v>
                </c:pt>
                <c:pt idx="100">
                  <c:v>453.76079504782456</c:v>
                </c:pt>
                <c:pt idx="101">
                  <c:v>458.03530679995896</c:v>
                </c:pt>
                <c:pt idx="102">
                  <c:v>462.3098185520933</c:v>
                </c:pt>
                <c:pt idx="103">
                  <c:v>466.58433030422771</c:v>
                </c:pt>
                <c:pt idx="104">
                  <c:v>470.85884205636205</c:v>
                </c:pt>
                <c:pt idx="105">
                  <c:v>475.13335380849639</c:v>
                </c:pt>
                <c:pt idx="106">
                  <c:v>479.4078655606308</c:v>
                </c:pt>
                <c:pt idx="107">
                  <c:v>483.68237731276514</c:v>
                </c:pt>
                <c:pt idx="108">
                  <c:v>487.95688906489954</c:v>
                </c:pt>
                <c:pt idx="109">
                  <c:v>492.231400817034</c:v>
                </c:pt>
                <c:pt idx="110">
                  <c:v>496.50591256916834</c:v>
                </c:pt>
                <c:pt idx="111">
                  <c:v>500.78042432130269</c:v>
                </c:pt>
                <c:pt idx="112">
                  <c:v>505.05493607343709</c:v>
                </c:pt>
                <c:pt idx="113">
                  <c:v>509.32944782557144</c:v>
                </c:pt>
                <c:pt idx="114">
                  <c:v>513.60395957770584</c:v>
                </c:pt>
                <c:pt idx="115">
                  <c:v>517.87847132984018</c:v>
                </c:pt>
                <c:pt idx="116">
                  <c:v>522.15298308197453</c:v>
                </c:pt>
                <c:pt idx="117">
                  <c:v>526.42749483410887</c:v>
                </c:pt>
                <c:pt idx="118">
                  <c:v>530.70200658624333</c:v>
                </c:pt>
                <c:pt idx="119">
                  <c:v>534.97651833837767</c:v>
                </c:pt>
                <c:pt idx="120">
                  <c:v>539.25103009051202</c:v>
                </c:pt>
                <c:pt idx="121">
                  <c:v>543.52554184264648</c:v>
                </c:pt>
                <c:pt idx="122">
                  <c:v>547.80005359478082</c:v>
                </c:pt>
                <c:pt idx="123">
                  <c:v>552.07456534691516</c:v>
                </c:pt>
                <c:pt idx="124">
                  <c:v>556.34907709904962</c:v>
                </c:pt>
                <c:pt idx="125">
                  <c:v>560.62358885118397</c:v>
                </c:pt>
                <c:pt idx="126">
                  <c:v>564.89810060331831</c:v>
                </c:pt>
                <c:pt idx="127">
                  <c:v>569.17261235545266</c:v>
                </c:pt>
                <c:pt idx="128">
                  <c:v>573.447124107587</c:v>
                </c:pt>
                <c:pt idx="129">
                  <c:v>577.72163585972146</c:v>
                </c:pt>
                <c:pt idx="130">
                  <c:v>581.9961476118558</c:v>
                </c:pt>
                <c:pt idx="131">
                  <c:v>586.27065936399015</c:v>
                </c:pt>
                <c:pt idx="132">
                  <c:v>590.54517111612449</c:v>
                </c:pt>
                <c:pt idx="133">
                  <c:v>594.81968286825895</c:v>
                </c:pt>
                <c:pt idx="134">
                  <c:v>599.0941946203933</c:v>
                </c:pt>
                <c:pt idx="135">
                  <c:v>603.36870637252775</c:v>
                </c:pt>
                <c:pt idx="136">
                  <c:v>607.6432181246621</c:v>
                </c:pt>
                <c:pt idx="137">
                  <c:v>611.91772987679644</c:v>
                </c:pt>
                <c:pt idx="138">
                  <c:v>616.19224162893079</c:v>
                </c:pt>
                <c:pt idx="139">
                  <c:v>620.46675338106525</c:v>
                </c:pt>
                <c:pt idx="140">
                  <c:v>624.74126513319959</c:v>
                </c:pt>
                <c:pt idx="141">
                  <c:v>629.01577688533393</c:v>
                </c:pt>
                <c:pt idx="142">
                  <c:v>633.29028863746828</c:v>
                </c:pt>
                <c:pt idx="143">
                  <c:v>637.56480038960262</c:v>
                </c:pt>
                <c:pt idx="144">
                  <c:v>641.83931214173708</c:v>
                </c:pt>
                <c:pt idx="145">
                  <c:v>646.11382389387154</c:v>
                </c:pt>
                <c:pt idx="146">
                  <c:v>650.38833564600588</c:v>
                </c:pt>
                <c:pt idx="147">
                  <c:v>654.66284739814023</c:v>
                </c:pt>
                <c:pt idx="148">
                  <c:v>658.93735915027457</c:v>
                </c:pt>
                <c:pt idx="149">
                  <c:v>663.21187090240892</c:v>
                </c:pt>
                <c:pt idx="150">
                  <c:v>667.48638265454338</c:v>
                </c:pt>
                <c:pt idx="151">
                  <c:v>671.76089440667772</c:v>
                </c:pt>
                <c:pt idx="152">
                  <c:v>676.03540615881207</c:v>
                </c:pt>
                <c:pt idx="153">
                  <c:v>680.30991791094641</c:v>
                </c:pt>
                <c:pt idx="154">
                  <c:v>684.58442966308075</c:v>
                </c:pt>
                <c:pt idx="155">
                  <c:v>688.85894141521521</c:v>
                </c:pt>
                <c:pt idx="156">
                  <c:v>693.13345316734956</c:v>
                </c:pt>
                <c:pt idx="157">
                  <c:v>697.40796491948402</c:v>
                </c:pt>
                <c:pt idx="158">
                  <c:v>701.68247667161836</c:v>
                </c:pt>
                <c:pt idx="159">
                  <c:v>705.9569884237527</c:v>
                </c:pt>
                <c:pt idx="160">
                  <c:v>710.23150017588705</c:v>
                </c:pt>
                <c:pt idx="161">
                  <c:v>714.50601192802151</c:v>
                </c:pt>
                <c:pt idx="162">
                  <c:v>718.78052368015585</c:v>
                </c:pt>
                <c:pt idx="163">
                  <c:v>723.0550354322902</c:v>
                </c:pt>
                <c:pt idx="164">
                  <c:v>727.32954718442454</c:v>
                </c:pt>
                <c:pt idx="165">
                  <c:v>731.60405893655889</c:v>
                </c:pt>
                <c:pt idx="166">
                  <c:v>735.87857068869334</c:v>
                </c:pt>
                <c:pt idx="167">
                  <c:v>740.15308244082769</c:v>
                </c:pt>
                <c:pt idx="168">
                  <c:v>744.42759419296203</c:v>
                </c:pt>
                <c:pt idx="169">
                  <c:v>748.70210594509649</c:v>
                </c:pt>
                <c:pt idx="170">
                  <c:v>752.97661769723084</c:v>
                </c:pt>
                <c:pt idx="171">
                  <c:v>757.25112944936518</c:v>
                </c:pt>
                <c:pt idx="172">
                  <c:v>761.52564120149964</c:v>
                </c:pt>
                <c:pt idx="173">
                  <c:v>765.80015295363398</c:v>
                </c:pt>
                <c:pt idx="174">
                  <c:v>770.07466470576833</c:v>
                </c:pt>
                <c:pt idx="175">
                  <c:v>774.34917645790267</c:v>
                </c:pt>
                <c:pt idx="176">
                  <c:v>778.62368821003702</c:v>
                </c:pt>
                <c:pt idx="177">
                  <c:v>782.89819996217147</c:v>
                </c:pt>
                <c:pt idx="178">
                  <c:v>787.17271171430582</c:v>
                </c:pt>
                <c:pt idx="179">
                  <c:v>791.44722346644016</c:v>
                </c:pt>
                <c:pt idx="180">
                  <c:v>795.72173521857451</c:v>
                </c:pt>
                <c:pt idx="181">
                  <c:v>799.99624697070897</c:v>
                </c:pt>
                <c:pt idx="182">
                  <c:v>804.27075872284331</c:v>
                </c:pt>
                <c:pt idx="183">
                  <c:v>808.54527047497777</c:v>
                </c:pt>
                <c:pt idx="184">
                  <c:v>812.81978222711211</c:v>
                </c:pt>
                <c:pt idx="185">
                  <c:v>817.09429397924646</c:v>
                </c:pt>
                <c:pt idx="186">
                  <c:v>821.3688057313808</c:v>
                </c:pt>
                <c:pt idx="187">
                  <c:v>825.64331748351526</c:v>
                </c:pt>
                <c:pt idx="188">
                  <c:v>829.91782923564961</c:v>
                </c:pt>
                <c:pt idx="189">
                  <c:v>834.19234098778406</c:v>
                </c:pt>
                <c:pt idx="190">
                  <c:v>838.46685273991829</c:v>
                </c:pt>
                <c:pt idx="191">
                  <c:v>842.74136449205275</c:v>
                </c:pt>
                <c:pt idx="192">
                  <c:v>847.01587624418698</c:v>
                </c:pt>
                <c:pt idx="193">
                  <c:v>851.29038799632144</c:v>
                </c:pt>
                <c:pt idx="194">
                  <c:v>855.56489974845579</c:v>
                </c:pt>
                <c:pt idx="195">
                  <c:v>859.83941150059024</c:v>
                </c:pt>
                <c:pt idx="196">
                  <c:v>864.11392325272448</c:v>
                </c:pt>
                <c:pt idx="197">
                  <c:v>868.38843500485893</c:v>
                </c:pt>
                <c:pt idx="198">
                  <c:v>872.66294675699328</c:v>
                </c:pt>
                <c:pt idx="199">
                  <c:v>876.93745850912785</c:v>
                </c:pt>
                <c:pt idx="200">
                  <c:v>881.21197026126219</c:v>
                </c:pt>
                <c:pt idx="201">
                  <c:v>885.48648201339665</c:v>
                </c:pt>
                <c:pt idx="202">
                  <c:v>889.76099376553088</c:v>
                </c:pt>
                <c:pt idx="203">
                  <c:v>894.03550551766534</c:v>
                </c:pt>
                <c:pt idx="204">
                  <c:v>898.31001726979957</c:v>
                </c:pt>
                <c:pt idx="205">
                  <c:v>902.58452902193403</c:v>
                </c:pt>
                <c:pt idx="206">
                  <c:v>906.85904077406838</c:v>
                </c:pt>
                <c:pt idx="207">
                  <c:v>911.13355252620283</c:v>
                </c:pt>
                <c:pt idx="208">
                  <c:v>915.40806427833706</c:v>
                </c:pt>
                <c:pt idx="209">
                  <c:v>919.68257603047152</c:v>
                </c:pt>
                <c:pt idx="210">
                  <c:v>923.95708778260598</c:v>
                </c:pt>
                <c:pt idx="211">
                  <c:v>928.23159953474033</c:v>
                </c:pt>
                <c:pt idx="212">
                  <c:v>932.50611128687478</c:v>
                </c:pt>
                <c:pt idx="213">
                  <c:v>936.78062303900901</c:v>
                </c:pt>
                <c:pt idx="214">
                  <c:v>941.05513479114347</c:v>
                </c:pt>
                <c:pt idx="215">
                  <c:v>945.3296465432777</c:v>
                </c:pt>
                <c:pt idx="216">
                  <c:v>949.60415829541216</c:v>
                </c:pt>
                <c:pt idx="217">
                  <c:v>953.87867004754651</c:v>
                </c:pt>
                <c:pt idx="218">
                  <c:v>958.15318179968097</c:v>
                </c:pt>
                <c:pt idx="219">
                  <c:v>962.4276935518152</c:v>
                </c:pt>
                <c:pt idx="220">
                  <c:v>966.70220530394965</c:v>
                </c:pt>
                <c:pt idx="221">
                  <c:v>970.976717056084</c:v>
                </c:pt>
                <c:pt idx="222">
                  <c:v>975.25122880821846</c:v>
                </c:pt>
                <c:pt idx="223">
                  <c:v>979.52574056035292</c:v>
                </c:pt>
                <c:pt idx="224">
                  <c:v>983.80025231248715</c:v>
                </c:pt>
                <c:pt idx="225">
                  <c:v>988.0747640646216</c:v>
                </c:pt>
                <c:pt idx="226">
                  <c:v>992.34927581675583</c:v>
                </c:pt>
                <c:pt idx="227">
                  <c:v>996.62378756889029</c:v>
                </c:pt>
                <c:pt idx="228">
                  <c:v>1000.8982993210246</c:v>
                </c:pt>
                <c:pt idx="229">
                  <c:v>1005.1728110731591</c:v>
                </c:pt>
                <c:pt idx="230">
                  <c:v>1009.4473228252933</c:v>
                </c:pt>
                <c:pt idx="231">
                  <c:v>1013.7218345774278</c:v>
                </c:pt>
                <c:pt idx="232">
                  <c:v>1017.9963463295621</c:v>
                </c:pt>
                <c:pt idx="233">
                  <c:v>1022.2708580816966</c:v>
                </c:pt>
                <c:pt idx="234">
                  <c:v>1026.545369833831</c:v>
                </c:pt>
                <c:pt idx="235">
                  <c:v>1030.8198815859653</c:v>
                </c:pt>
                <c:pt idx="236">
                  <c:v>1035.0943933380997</c:v>
                </c:pt>
                <c:pt idx="237">
                  <c:v>1039.368905090234</c:v>
                </c:pt>
                <c:pt idx="238">
                  <c:v>1043.6434168423684</c:v>
                </c:pt>
                <c:pt idx="239">
                  <c:v>1047.9179285945027</c:v>
                </c:pt>
                <c:pt idx="240">
                  <c:v>1052.1924403466371</c:v>
                </c:pt>
                <c:pt idx="241">
                  <c:v>1056.4669520987716</c:v>
                </c:pt>
                <c:pt idx="242">
                  <c:v>1060.741463850906</c:v>
                </c:pt>
                <c:pt idx="243">
                  <c:v>1065.0159756030403</c:v>
                </c:pt>
                <c:pt idx="244">
                  <c:v>1069.2904873551747</c:v>
                </c:pt>
                <c:pt idx="245">
                  <c:v>1073.5649991073089</c:v>
                </c:pt>
                <c:pt idx="246">
                  <c:v>1077.8395108594434</c:v>
                </c:pt>
                <c:pt idx="247">
                  <c:v>1082.1140226115779</c:v>
                </c:pt>
                <c:pt idx="248">
                  <c:v>1086.3885343637121</c:v>
                </c:pt>
                <c:pt idx="249">
                  <c:v>1090.6630461158466</c:v>
                </c:pt>
                <c:pt idx="250">
                  <c:v>1094.9375578679808</c:v>
                </c:pt>
                <c:pt idx="251">
                  <c:v>1099.2120696201152</c:v>
                </c:pt>
                <c:pt idx="252">
                  <c:v>1103.4865813722497</c:v>
                </c:pt>
                <c:pt idx="253">
                  <c:v>1107.7610931243842</c:v>
                </c:pt>
                <c:pt idx="254">
                  <c:v>1112.0356048765184</c:v>
                </c:pt>
                <c:pt idx="255">
                  <c:v>1116.3101166286528</c:v>
                </c:pt>
                <c:pt idx="256">
                  <c:v>1120.5846283807871</c:v>
                </c:pt>
                <c:pt idx="257">
                  <c:v>1124.8591401329215</c:v>
                </c:pt>
                <c:pt idx="258">
                  <c:v>1129.133651885056</c:v>
                </c:pt>
                <c:pt idx="259">
                  <c:v>1133.4081636371902</c:v>
                </c:pt>
                <c:pt idx="260">
                  <c:v>1137.6826753893247</c:v>
                </c:pt>
                <c:pt idx="261">
                  <c:v>1141.9571871414589</c:v>
                </c:pt>
                <c:pt idx="262">
                  <c:v>1146.2316988935934</c:v>
                </c:pt>
                <c:pt idx="263">
                  <c:v>1150.5062106457278</c:v>
                </c:pt>
                <c:pt idx="264">
                  <c:v>1154.7807223978623</c:v>
                </c:pt>
                <c:pt idx="265">
                  <c:v>1159.0552341499965</c:v>
                </c:pt>
                <c:pt idx="266">
                  <c:v>1163.329745902131</c:v>
                </c:pt>
                <c:pt idx="267">
                  <c:v>1167.6042576542652</c:v>
                </c:pt>
                <c:pt idx="268">
                  <c:v>1171.8787694063997</c:v>
                </c:pt>
                <c:pt idx="269">
                  <c:v>1176.1532811585339</c:v>
                </c:pt>
                <c:pt idx="270">
                  <c:v>1180.4277929106684</c:v>
                </c:pt>
                <c:pt idx="271">
                  <c:v>1184.7023046628028</c:v>
                </c:pt>
                <c:pt idx="272">
                  <c:v>1188.976816414937</c:v>
                </c:pt>
                <c:pt idx="273">
                  <c:v>1193.2513281670715</c:v>
                </c:pt>
                <c:pt idx="274">
                  <c:v>1197.525839919206</c:v>
                </c:pt>
                <c:pt idx="275">
                  <c:v>1201.8003516713404</c:v>
                </c:pt>
                <c:pt idx="276">
                  <c:v>1206.0748634234747</c:v>
                </c:pt>
                <c:pt idx="277">
                  <c:v>1210.3493751756091</c:v>
                </c:pt>
                <c:pt idx="278">
                  <c:v>1214.6238869277433</c:v>
                </c:pt>
                <c:pt idx="279">
                  <c:v>1218.8983986798778</c:v>
                </c:pt>
                <c:pt idx="280">
                  <c:v>1223.172910432012</c:v>
                </c:pt>
                <c:pt idx="281">
                  <c:v>1227.4474221841465</c:v>
                </c:pt>
                <c:pt idx="282">
                  <c:v>1231.7219339362809</c:v>
                </c:pt>
                <c:pt idx="283">
                  <c:v>1235.9964456884154</c:v>
                </c:pt>
                <c:pt idx="284">
                  <c:v>1240.2709574405499</c:v>
                </c:pt>
                <c:pt idx="285">
                  <c:v>1244.5454691926841</c:v>
                </c:pt>
                <c:pt idx="286">
                  <c:v>1248.8199809448186</c:v>
                </c:pt>
                <c:pt idx="287">
                  <c:v>1253.0944926969528</c:v>
                </c:pt>
                <c:pt idx="288">
                  <c:v>1257.3690044490872</c:v>
                </c:pt>
                <c:pt idx="289">
                  <c:v>1261.6435162012215</c:v>
                </c:pt>
                <c:pt idx="290">
                  <c:v>1265.9180279533559</c:v>
                </c:pt>
                <c:pt idx="291">
                  <c:v>1270.1925397054902</c:v>
                </c:pt>
                <c:pt idx="292">
                  <c:v>1274.4670514576246</c:v>
                </c:pt>
                <c:pt idx="293">
                  <c:v>1278.7415632097591</c:v>
                </c:pt>
                <c:pt idx="294">
                  <c:v>1283.0160749618935</c:v>
                </c:pt>
                <c:pt idx="295">
                  <c:v>1287.290586714028</c:v>
                </c:pt>
                <c:pt idx="296">
                  <c:v>1291.5650984661622</c:v>
                </c:pt>
                <c:pt idx="297">
                  <c:v>1295.8396102182967</c:v>
                </c:pt>
                <c:pt idx="298">
                  <c:v>1300.1141219704309</c:v>
                </c:pt>
                <c:pt idx="299">
                  <c:v>1304.3886337225654</c:v>
                </c:pt>
                <c:pt idx="300">
                  <c:v>1308.6631454746996</c:v>
                </c:pt>
                <c:pt idx="301">
                  <c:v>1312.9376572268341</c:v>
                </c:pt>
                <c:pt idx="302">
                  <c:v>1317.2121689789683</c:v>
                </c:pt>
                <c:pt idx="303">
                  <c:v>1321.4866807311028</c:v>
                </c:pt>
                <c:pt idx="304">
                  <c:v>1325.7611924832372</c:v>
                </c:pt>
                <c:pt idx="305">
                  <c:v>1330.0357042353717</c:v>
                </c:pt>
                <c:pt idx="306">
                  <c:v>1334.3102159875061</c:v>
                </c:pt>
                <c:pt idx="307">
                  <c:v>1338.5847277396404</c:v>
                </c:pt>
                <c:pt idx="308">
                  <c:v>1342.8592394917748</c:v>
                </c:pt>
                <c:pt idx="309">
                  <c:v>1347.133751243909</c:v>
                </c:pt>
                <c:pt idx="310">
                  <c:v>1351.4082629960435</c:v>
                </c:pt>
                <c:pt idx="311">
                  <c:v>1355.6827747481777</c:v>
                </c:pt>
                <c:pt idx="312">
                  <c:v>1359.9572865003122</c:v>
                </c:pt>
                <c:pt idx="313">
                  <c:v>1364.2317982524464</c:v>
                </c:pt>
                <c:pt idx="314">
                  <c:v>1368.5063100045809</c:v>
                </c:pt>
                <c:pt idx="315">
                  <c:v>1372.7808217567153</c:v>
                </c:pt>
                <c:pt idx="316">
                  <c:v>1377.0553335088498</c:v>
                </c:pt>
                <c:pt idx="317">
                  <c:v>1381.329845260984</c:v>
                </c:pt>
                <c:pt idx="318">
                  <c:v>1385.6043570131185</c:v>
                </c:pt>
                <c:pt idx="319">
                  <c:v>1389.8788687652529</c:v>
                </c:pt>
                <c:pt idx="320">
                  <c:v>1394.1533805173872</c:v>
                </c:pt>
                <c:pt idx="321">
                  <c:v>1398.4278922695216</c:v>
                </c:pt>
                <c:pt idx="322">
                  <c:v>1402.7024040216559</c:v>
                </c:pt>
                <c:pt idx="323">
                  <c:v>1406.9769157737903</c:v>
                </c:pt>
                <c:pt idx="324">
                  <c:v>1411.2514275259246</c:v>
                </c:pt>
                <c:pt idx="325">
                  <c:v>1415.525939278059</c:v>
                </c:pt>
                <c:pt idx="326">
                  <c:v>1419.8004510301935</c:v>
                </c:pt>
                <c:pt idx="327">
                  <c:v>1424.0749627823279</c:v>
                </c:pt>
                <c:pt idx="328">
                  <c:v>1428.3494745344622</c:v>
                </c:pt>
                <c:pt idx="329">
                  <c:v>1432.6239862865966</c:v>
                </c:pt>
                <c:pt idx="330">
                  <c:v>1436.8984980387311</c:v>
                </c:pt>
                <c:pt idx="331">
                  <c:v>1441.1730097908653</c:v>
                </c:pt>
                <c:pt idx="332">
                  <c:v>1445.4475215429998</c:v>
                </c:pt>
                <c:pt idx="333">
                  <c:v>1449.722033295134</c:v>
                </c:pt>
                <c:pt idx="334">
                  <c:v>1453.9965450472685</c:v>
                </c:pt>
                <c:pt idx="335">
                  <c:v>1458.2710567994027</c:v>
                </c:pt>
                <c:pt idx="336">
                  <c:v>1462.5455685515371</c:v>
                </c:pt>
                <c:pt idx="337">
                  <c:v>1466.8200803036716</c:v>
                </c:pt>
                <c:pt idx="338">
                  <c:v>1471.0945920558061</c:v>
                </c:pt>
                <c:pt idx="339">
                  <c:v>1475.3691038079403</c:v>
                </c:pt>
                <c:pt idx="340">
                  <c:v>1479.6436155600747</c:v>
                </c:pt>
                <c:pt idx="341">
                  <c:v>1483.918127312209</c:v>
                </c:pt>
                <c:pt idx="342">
                  <c:v>1488.1926390643434</c:v>
                </c:pt>
                <c:pt idx="343">
                  <c:v>1492.4671508164779</c:v>
                </c:pt>
                <c:pt idx="344">
                  <c:v>1496.7416625686121</c:v>
                </c:pt>
                <c:pt idx="345">
                  <c:v>1501.0161743207466</c:v>
                </c:pt>
                <c:pt idx="346">
                  <c:v>1505.2906860728808</c:v>
                </c:pt>
                <c:pt idx="347">
                  <c:v>1509.5651978250153</c:v>
                </c:pt>
                <c:pt idx="348">
                  <c:v>1513.8397095771497</c:v>
                </c:pt>
                <c:pt idx="349">
                  <c:v>1518.1142213292842</c:v>
                </c:pt>
                <c:pt idx="350">
                  <c:v>1522.3887330814184</c:v>
                </c:pt>
                <c:pt idx="351">
                  <c:v>1526.6632448335529</c:v>
                </c:pt>
                <c:pt idx="352">
                  <c:v>1530.9377565856871</c:v>
                </c:pt>
                <c:pt idx="353">
                  <c:v>1535.2122683378216</c:v>
                </c:pt>
                <c:pt idx="354">
                  <c:v>1539.486780089956</c:v>
                </c:pt>
                <c:pt idx="355">
                  <c:v>1543.7612918420903</c:v>
                </c:pt>
                <c:pt idx="356">
                  <c:v>1548.0358035942247</c:v>
                </c:pt>
                <c:pt idx="357">
                  <c:v>1552.3103153463589</c:v>
                </c:pt>
                <c:pt idx="358">
                  <c:v>1556.5848270984934</c:v>
                </c:pt>
                <c:pt idx="359">
                  <c:v>1560.8593388506279</c:v>
                </c:pt>
                <c:pt idx="360">
                  <c:v>1565.1338506027623</c:v>
                </c:pt>
                <c:pt idx="361">
                  <c:v>1569.4083623548966</c:v>
                </c:pt>
                <c:pt idx="362">
                  <c:v>1573.682874107031</c:v>
                </c:pt>
                <c:pt idx="363">
                  <c:v>1577.9573858591652</c:v>
                </c:pt>
                <c:pt idx="364">
                  <c:v>1582.2318976112997</c:v>
                </c:pt>
                <c:pt idx="365">
                  <c:v>1586.5064093634339</c:v>
                </c:pt>
                <c:pt idx="366">
                  <c:v>1590.7809211155684</c:v>
                </c:pt>
                <c:pt idx="367">
                  <c:v>1595.0554328677028</c:v>
                </c:pt>
                <c:pt idx="368">
                  <c:v>1599.3299446198371</c:v>
                </c:pt>
                <c:pt idx="369">
                  <c:v>1603.6044563719715</c:v>
                </c:pt>
                <c:pt idx="370">
                  <c:v>1607.878968124106</c:v>
                </c:pt>
                <c:pt idx="371">
                  <c:v>1612.1534798762405</c:v>
                </c:pt>
                <c:pt idx="372">
                  <c:v>1616.4279916283747</c:v>
                </c:pt>
                <c:pt idx="373">
                  <c:v>1620.7025033805091</c:v>
                </c:pt>
                <c:pt idx="374">
                  <c:v>1624.9770151326434</c:v>
                </c:pt>
                <c:pt idx="375">
                  <c:v>1629.2515268847778</c:v>
                </c:pt>
                <c:pt idx="376">
                  <c:v>1633.5260386369121</c:v>
                </c:pt>
                <c:pt idx="377">
                  <c:v>1637.8005503890465</c:v>
                </c:pt>
                <c:pt idx="378">
                  <c:v>1642.0750621411808</c:v>
                </c:pt>
                <c:pt idx="379">
                  <c:v>1646.3495738933154</c:v>
                </c:pt>
                <c:pt idx="380">
                  <c:v>1650.6240856454497</c:v>
                </c:pt>
                <c:pt idx="381">
                  <c:v>1654.8985973975841</c:v>
                </c:pt>
                <c:pt idx="382">
                  <c:v>1659.1731091497184</c:v>
                </c:pt>
                <c:pt idx="383">
                  <c:v>1663.447620901853</c:v>
                </c:pt>
                <c:pt idx="384">
                  <c:v>1667.7221326539873</c:v>
                </c:pt>
                <c:pt idx="385">
                  <c:v>1671.9966444061215</c:v>
                </c:pt>
                <c:pt idx="386">
                  <c:v>1676.2711561582557</c:v>
                </c:pt>
                <c:pt idx="387">
                  <c:v>1680.5456679103904</c:v>
                </c:pt>
                <c:pt idx="388">
                  <c:v>1684.8201796625247</c:v>
                </c:pt>
                <c:pt idx="389">
                  <c:v>1689.0946914146589</c:v>
                </c:pt>
                <c:pt idx="390">
                  <c:v>1693.3692031667936</c:v>
                </c:pt>
                <c:pt idx="391">
                  <c:v>1697.6437149189278</c:v>
                </c:pt>
                <c:pt idx="392">
                  <c:v>1701.9182266710623</c:v>
                </c:pt>
                <c:pt idx="393">
                  <c:v>1706.1927384231965</c:v>
                </c:pt>
                <c:pt idx="394">
                  <c:v>1710.4672501753312</c:v>
                </c:pt>
                <c:pt idx="395">
                  <c:v>1714.7417619274654</c:v>
                </c:pt>
                <c:pt idx="396">
                  <c:v>1719.0162736795996</c:v>
                </c:pt>
                <c:pt idx="397">
                  <c:v>1723.2907854317339</c:v>
                </c:pt>
                <c:pt idx="398">
                  <c:v>1727.5652971838686</c:v>
                </c:pt>
                <c:pt idx="399">
                  <c:v>1731.8398089360028</c:v>
                </c:pt>
                <c:pt idx="400">
                  <c:v>1736.114320688137</c:v>
                </c:pt>
                <c:pt idx="401">
                  <c:v>1740.3888324402715</c:v>
                </c:pt>
                <c:pt idx="402">
                  <c:v>1744.6633441924059</c:v>
                </c:pt>
                <c:pt idx="403">
                  <c:v>1748.9378559445404</c:v>
                </c:pt>
                <c:pt idx="404">
                  <c:v>1753.2123676966746</c:v>
                </c:pt>
                <c:pt idx="405">
                  <c:v>1757.4868794488093</c:v>
                </c:pt>
                <c:pt idx="406">
                  <c:v>1761.7613912009435</c:v>
                </c:pt>
                <c:pt idx="407">
                  <c:v>1766.0359029530778</c:v>
                </c:pt>
                <c:pt idx="408">
                  <c:v>1770.310414705212</c:v>
                </c:pt>
                <c:pt idx="409">
                  <c:v>1774.5849264573467</c:v>
                </c:pt>
                <c:pt idx="410">
                  <c:v>1778.8594382094809</c:v>
                </c:pt>
                <c:pt idx="411">
                  <c:v>1783.1339499616151</c:v>
                </c:pt>
                <c:pt idx="412">
                  <c:v>1787.4084617137496</c:v>
                </c:pt>
                <c:pt idx="413">
                  <c:v>1791.6829734658841</c:v>
                </c:pt>
                <c:pt idx="414">
                  <c:v>1795.9574852180185</c:v>
                </c:pt>
                <c:pt idx="415">
                  <c:v>1800.2319969701527</c:v>
                </c:pt>
                <c:pt idx="416">
                  <c:v>1804.5065087222874</c:v>
                </c:pt>
                <c:pt idx="417">
                  <c:v>1808.7810204744217</c:v>
                </c:pt>
                <c:pt idx="418">
                  <c:v>1813.0555322265559</c:v>
                </c:pt>
                <c:pt idx="419">
                  <c:v>1817.3300439786901</c:v>
                </c:pt>
                <c:pt idx="420">
                  <c:v>1821.6045557308248</c:v>
                </c:pt>
                <c:pt idx="421">
                  <c:v>1825.879067482959</c:v>
                </c:pt>
                <c:pt idx="422">
                  <c:v>1830.1535792350933</c:v>
                </c:pt>
                <c:pt idx="423">
                  <c:v>1834.4280909872277</c:v>
                </c:pt>
                <c:pt idx="424">
                  <c:v>1838.7026027393622</c:v>
                </c:pt>
                <c:pt idx="425">
                  <c:v>1842.9771144914966</c:v>
                </c:pt>
                <c:pt idx="426">
                  <c:v>1847.2516262436309</c:v>
                </c:pt>
                <c:pt idx="427">
                  <c:v>1851.5261379957656</c:v>
                </c:pt>
                <c:pt idx="428">
                  <c:v>1855.8006497478998</c:v>
                </c:pt>
                <c:pt idx="429">
                  <c:v>1860.075161500034</c:v>
                </c:pt>
                <c:pt idx="430">
                  <c:v>1864.3496732521683</c:v>
                </c:pt>
                <c:pt idx="431">
                  <c:v>1868.6241850043029</c:v>
                </c:pt>
                <c:pt idx="432">
                  <c:v>1872.8986967564372</c:v>
                </c:pt>
                <c:pt idx="433">
                  <c:v>1877.1732085085714</c:v>
                </c:pt>
                <c:pt idx="434">
                  <c:v>1881.4477202607059</c:v>
                </c:pt>
                <c:pt idx="435">
                  <c:v>1885.7222320128403</c:v>
                </c:pt>
                <c:pt idx="436">
                  <c:v>1889.9967437649748</c:v>
                </c:pt>
                <c:pt idx="437">
                  <c:v>1894.271255517109</c:v>
                </c:pt>
                <c:pt idx="438">
                  <c:v>1898.5457672692437</c:v>
                </c:pt>
                <c:pt idx="439">
                  <c:v>1902.8202790213779</c:v>
                </c:pt>
                <c:pt idx="440">
                  <c:v>1907.0947907735122</c:v>
                </c:pt>
                <c:pt idx="441">
                  <c:v>1911.3693025256464</c:v>
                </c:pt>
                <c:pt idx="442">
                  <c:v>1915.6438142777811</c:v>
                </c:pt>
                <c:pt idx="443">
                  <c:v>1919.9183260299153</c:v>
                </c:pt>
                <c:pt idx="444">
                  <c:v>1924.1928377820495</c:v>
                </c:pt>
                <c:pt idx="445">
                  <c:v>1928.467349534184</c:v>
                </c:pt>
                <c:pt idx="446">
                  <c:v>1932.7418612863185</c:v>
                </c:pt>
                <c:pt idx="447">
                  <c:v>1937.0163730384529</c:v>
                </c:pt>
                <c:pt idx="448">
                  <c:v>1941.2908847905871</c:v>
                </c:pt>
                <c:pt idx="449">
                  <c:v>1945.5653965427214</c:v>
                </c:pt>
                <c:pt idx="450">
                  <c:v>1949.8399082948561</c:v>
                </c:pt>
                <c:pt idx="451">
                  <c:v>1954.1144200469903</c:v>
                </c:pt>
                <c:pt idx="452">
                  <c:v>1958.3889317991245</c:v>
                </c:pt>
                <c:pt idx="453">
                  <c:v>1962.6634435512592</c:v>
                </c:pt>
                <c:pt idx="454">
                  <c:v>1966.9379553033934</c:v>
                </c:pt>
                <c:pt idx="455">
                  <c:v>1971.2124670555277</c:v>
                </c:pt>
                <c:pt idx="456">
                  <c:v>1975.4869788076621</c:v>
                </c:pt>
                <c:pt idx="457">
                  <c:v>1979.7614905597966</c:v>
                </c:pt>
                <c:pt idx="458">
                  <c:v>1984.036002311931</c:v>
                </c:pt>
                <c:pt idx="459">
                  <c:v>1988.3105140640653</c:v>
                </c:pt>
                <c:pt idx="460">
                  <c:v>1992.5850258161995</c:v>
                </c:pt>
                <c:pt idx="461">
                  <c:v>1996.8595375683342</c:v>
                </c:pt>
                <c:pt idx="462">
                  <c:v>2001.1340493204684</c:v>
                </c:pt>
                <c:pt idx="463">
                  <c:v>2005.4085610726027</c:v>
                </c:pt>
                <c:pt idx="464">
                  <c:v>2009.6830728247373</c:v>
                </c:pt>
                <c:pt idx="465">
                  <c:v>2013.9575845768716</c:v>
                </c:pt>
                <c:pt idx="466">
                  <c:v>2018.2320963290058</c:v>
                </c:pt>
                <c:pt idx="467">
                  <c:v>2022.5066080811403</c:v>
                </c:pt>
                <c:pt idx="468">
                  <c:v>2026.7811198332747</c:v>
                </c:pt>
                <c:pt idx="469">
                  <c:v>2031.0556315854092</c:v>
                </c:pt>
                <c:pt idx="470">
                  <c:v>2035.3301433375434</c:v>
                </c:pt>
                <c:pt idx="471">
                  <c:v>2039.6046550896776</c:v>
                </c:pt>
                <c:pt idx="472">
                  <c:v>2043.8791668418123</c:v>
                </c:pt>
                <c:pt idx="473">
                  <c:v>2048.1536785939466</c:v>
                </c:pt>
                <c:pt idx="474">
                  <c:v>2052.428190346081</c:v>
                </c:pt>
                <c:pt idx="475">
                  <c:v>2056.7027020982155</c:v>
                </c:pt>
                <c:pt idx="476">
                  <c:v>2060.9772138503499</c:v>
                </c:pt>
                <c:pt idx="477">
                  <c:v>2065.2517256024839</c:v>
                </c:pt>
                <c:pt idx="478">
                  <c:v>2069.5262373546184</c:v>
                </c:pt>
                <c:pt idx="479">
                  <c:v>2073.8007491067528</c:v>
                </c:pt>
                <c:pt idx="480">
                  <c:v>2078.0752608588873</c:v>
                </c:pt>
                <c:pt idx="481">
                  <c:v>2082.3497726110213</c:v>
                </c:pt>
                <c:pt idx="482">
                  <c:v>2086.6242843631558</c:v>
                </c:pt>
                <c:pt idx="483">
                  <c:v>2090.8987961152902</c:v>
                </c:pt>
                <c:pt idx="484">
                  <c:v>2095.1733078674247</c:v>
                </c:pt>
                <c:pt idx="485">
                  <c:v>2099.4478196195591</c:v>
                </c:pt>
                <c:pt idx="486">
                  <c:v>2103.7223313716936</c:v>
                </c:pt>
                <c:pt idx="487">
                  <c:v>2107.9968431238281</c:v>
                </c:pt>
                <c:pt idx="488">
                  <c:v>2112.2713548759621</c:v>
                </c:pt>
                <c:pt idx="489">
                  <c:v>2116.5458666280965</c:v>
                </c:pt>
                <c:pt idx="490">
                  <c:v>2120.820378380231</c:v>
                </c:pt>
                <c:pt idx="491">
                  <c:v>2125.0948901323654</c:v>
                </c:pt>
                <c:pt idx="492">
                  <c:v>2129.3694018844994</c:v>
                </c:pt>
                <c:pt idx="493">
                  <c:v>2133.6439136366339</c:v>
                </c:pt>
                <c:pt idx="494">
                  <c:v>2137.9184253887684</c:v>
                </c:pt>
                <c:pt idx="495">
                  <c:v>2142.1929371409028</c:v>
                </c:pt>
                <c:pt idx="496">
                  <c:v>2146.4674488930373</c:v>
                </c:pt>
                <c:pt idx="497">
                  <c:v>2150.7419606451713</c:v>
                </c:pt>
                <c:pt idx="498">
                  <c:v>2155.0164723973062</c:v>
                </c:pt>
                <c:pt idx="499">
                  <c:v>2159.2909841494402</c:v>
                </c:pt>
                <c:pt idx="500">
                  <c:v>2163.5654959015746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B4-404B-A8D7-B5141EF95E3F}"/>
            </c:ext>
          </c:extLst>
        </c:ser>
        <c:ser>
          <c:idx val="4"/>
          <c:order val="4"/>
          <c:tx>
            <c:strRef>
              <c:f>'esfuerzos por FT (2)'!$J$2</c:f>
              <c:strCache>
                <c:ptCount val="1"/>
                <c:pt idx="0">
                  <c:v>FA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(2)'!$J$3:$J$503</c:f>
              <c:numCache>
                <c:formatCode>0.0</c:formatCode>
                <c:ptCount val="501"/>
                <c:pt idx="0">
                  <c:v>121.39406295117769</c:v>
                </c:pt>
                <c:pt idx="1">
                  <c:v>140.76046991523549</c:v>
                </c:pt>
                <c:pt idx="2">
                  <c:v>160.12687687929332</c:v>
                </c:pt>
                <c:pt idx="3">
                  <c:v>179.49328384335112</c:v>
                </c:pt>
                <c:pt idx="4">
                  <c:v>198.85969080740892</c:v>
                </c:pt>
                <c:pt idx="5">
                  <c:v>218.22609777146675</c:v>
                </c:pt>
                <c:pt idx="6">
                  <c:v>237.59250473552459</c:v>
                </c:pt>
                <c:pt idx="7">
                  <c:v>256.95891169958236</c:v>
                </c:pt>
                <c:pt idx="8">
                  <c:v>276.32531866364019</c:v>
                </c:pt>
                <c:pt idx="9">
                  <c:v>295.69172562769802</c:v>
                </c:pt>
                <c:pt idx="10">
                  <c:v>315.05813259175579</c:v>
                </c:pt>
                <c:pt idx="11">
                  <c:v>334.42453955581368</c:v>
                </c:pt>
                <c:pt idx="12">
                  <c:v>353.79094651987145</c:v>
                </c:pt>
                <c:pt idx="13">
                  <c:v>373.15735348392923</c:v>
                </c:pt>
                <c:pt idx="14">
                  <c:v>392.52376044798712</c:v>
                </c:pt>
                <c:pt idx="15">
                  <c:v>411.89016741204489</c:v>
                </c:pt>
                <c:pt idx="16">
                  <c:v>431.25657437610266</c:v>
                </c:pt>
                <c:pt idx="17">
                  <c:v>450.62298134016055</c:v>
                </c:pt>
                <c:pt idx="18">
                  <c:v>469.98938830421832</c:v>
                </c:pt>
                <c:pt idx="19">
                  <c:v>489.35579526827621</c:v>
                </c:pt>
                <c:pt idx="20">
                  <c:v>508.72220223233398</c:v>
                </c:pt>
                <c:pt idx="21">
                  <c:v>528.08860919639176</c:v>
                </c:pt>
                <c:pt idx="22">
                  <c:v>547.45501616044965</c:v>
                </c:pt>
                <c:pt idx="23">
                  <c:v>566.82142312450742</c:v>
                </c:pt>
                <c:pt idx="24">
                  <c:v>586.18783008856519</c:v>
                </c:pt>
                <c:pt idx="25">
                  <c:v>605.55423705262308</c:v>
                </c:pt>
                <c:pt idx="26">
                  <c:v>624.92064401668085</c:v>
                </c:pt>
                <c:pt idx="27">
                  <c:v>644.28705098073874</c:v>
                </c:pt>
                <c:pt idx="28">
                  <c:v>663.65345794479651</c:v>
                </c:pt>
                <c:pt idx="29">
                  <c:v>683.01986490885429</c:v>
                </c:pt>
                <c:pt idx="30">
                  <c:v>702.38627187291218</c:v>
                </c:pt>
                <c:pt idx="31">
                  <c:v>721.75267883696995</c:v>
                </c:pt>
                <c:pt idx="32">
                  <c:v>741.11908580102772</c:v>
                </c:pt>
                <c:pt idx="33">
                  <c:v>760.48549276508561</c:v>
                </c:pt>
                <c:pt idx="34">
                  <c:v>779.85189972914338</c:v>
                </c:pt>
                <c:pt idx="35">
                  <c:v>799.21830669320116</c:v>
                </c:pt>
                <c:pt idx="36">
                  <c:v>818.58471365725904</c:v>
                </c:pt>
                <c:pt idx="37">
                  <c:v>837.95112062131682</c:v>
                </c:pt>
                <c:pt idx="38">
                  <c:v>857.31752758537471</c:v>
                </c:pt>
                <c:pt idx="39">
                  <c:v>876.68393454943248</c:v>
                </c:pt>
                <c:pt idx="40">
                  <c:v>896.05034151349025</c:v>
                </c:pt>
                <c:pt idx="41">
                  <c:v>915.41674847754814</c:v>
                </c:pt>
                <c:pt idx="42">
                  <c:v>934.78315544160591</c:v>
                </c:pt>
                <c:pt idx="43">
                  <c:v>954.14956240566369</c:v>
                </c:pt>
                <c:pt idx="44">
                  <c:v>973.51596936972157</c:v>
                </c:pt>
                <c:pt idx="45">
                  <c:v>992.88237633377935</c:v>
                </c:pt>
                <c:pt idx="46">
                  <c:v>1012.2487832978371</c:v>
                </c:pt>
                <c:pt idx="47">
                  <c:v>1031.6151902618949</c:v>
                </c:pt>
                <c:pt idx="48">
                  <c:v>1050.9815972259528</c:v>
                </c:pt>
                <c:pt idx="49">
                  <c:v>1070.3480041900104</c:v>
                </c:pt>
                <c:pt idx="50">
                  <c:v>1089.7144111540683</c:v>
                </c:pt>
                <c:pt idx="51">
                  <c:v>1109.0808181181262</c:v>
                </c:pt>
                <c:pt idx="52">
                  <c:v>1128.4472250821839</c:v>
                </c:pt>
                <c:pt idx="53">
                  <c:v>1147.8136320462418</c:v>
                </c:pt>
                <c:pt idx="54">
                  <c:v>1167.1800390102997</c:v>
                </c:pt>
                <c:pt idx="55">
                  <c:v>1186.5464459743573</c:v>
                </c:pt>
                <c:pt idx="56">
                  <c:v>1205.9128529384152</c:v>
                </c:pt>
                <c:pt idx="57">
                  <c:v>1225.2792599024731</c:v>
                </c:pt>
                <c:pt idx="58">
                  <c:v>1244.6456668665307</c:v>
                </c:pt>
                <c:pt idx="59">
                  <c:v>1264.0120738305886</c:v>
                </c:pt>
                <c:pt idx="60">
                  <c:v>1283.3784807946465</c:v>
                </c:pt>
                <c:pt idx="61">
                  <c:v>1302.7448877587042</c:v>
                </c:pt>
                <c:pt idx="62">
                  <c:v>1322.1112947227621</c:v>
                </c:pt>
                <c:pt idx="63">
                  <c:v>1341.47770168682</c:v>
                </c:pt>
                <c:pt idx="64">
                  <c:v>1360.8441086508776</c:v>
                </c:pt>
                <c:pt idx="65">
                  <c:v>1380.2105156149355</c:v>
                </c:pt>
                <c:pt idx="66">
                  <c:v>1399.5769225789934</c:v>
                </c:pt>
                <c:pt idx="67">
                  <c:v>1418.943329543051</c:v>
                </c:pt>
                <c:pt idx="68">
                  <c:v>1438.3097365071089</c:v>
                </c:pt>
                <c:pt idx="69">
                  <c:v>1457.6761434711668</c:v>
                </c:pt>
                <c:pt idx="70">
                  <c:v>1477.0425504352245</c:v>
                </c:pt>
                <c:pt idx="71">
                  <c:v>1496.4089573992824</c:v>
                </c:pt>
                <c:pt idx="72">
                  <c:v>1515.7753643633403</c:v>
                </c:pt>
                <c:pt idx="73">
                  <c:v>1535.1417713273979</c:v>
                </c:pt>
                <c:pt idx="74">
                  <c:v>1554.5081782914558</c:v>
                </c:pt>
                <c:pt idx="75">
                  <c:v>1573.8745852555137</c:v>
                </c:pt>
                <c:pt idx="76">
                  <c:v>1593.2409922195716</c:v>
                </c:pt>
                <c:pt idx="77">
                  <c:v>1612.6073991836292</c:v>
                </c:pt>
                <c:pt idx="78">
                  <c:v>1631.9738061476871</c:v>
                </c:pt>
                <c:pt idx="79">
                  <c:v>1651.340213111745</c:v>
                </c:pt>
                <c:pt idx="80">
                  <c:v>1670.7066200758027</c:v>
                </c:pt>
                <c:pt idx="81">
                  <c:v>1690.0730270398606</c:v>
                </c:pt>
                <c:pt idx="82">
                  <c:v>1709.4394340039184</c:v>
                </c:pt>
                <c:pt idx="83">
                  <c:v>1728.8058409679761</c:v>
                </c:pt>
                <c:pt idx="84">
                  <c:v>1748.172247932034</c:v>
                </c:pt>
                <c:pt idx="85">
                  <c:v>1767.5386548960919</c:v>
                </c:pt>
                <c:pt idx="86">
                  <c:v>1786.9050618601495</c:v>
                </c:pt>
                <c:pt idx="87">
                  <c:v>1806.2714688242074</c:v>
                </c:pt>
                <c:pt idx="88">
                  <c:v>1825.6378757882653</c:v>
                </c:pt>
                <c:pt idx="89">
                  <c:v>1845.004282752323</c:v>
                </c:pt>
                <c:pt idx="90">
                  <c:v>1864.3706897163809</c:v>
                </c:pt>
                <c:pt idx="91">
                  <c:v>1883.7370966804388</c:v>
                </c:pt>
                <c:pt idx="92">
                  <c:v>1903.1035036444964</c:v>
                </c:pt>
                <c:pt idx="93">
                  <c:v>1922.4699106085543</c:v>
                </c:pt>
                <c:pt idx="94">
                  <c:v>1941.8363175726122</c:v>
                </c:pt>
                <c:pt idx="95">
                  <c:v>1961.2027245366698</c:v>
                </c:pt>
                <c:pt idx="96">
                  <c:v>1980.5691315007277</c:v>
                </c:pt>
                <c:pt idx="97">
                  <c:v>1999.9355384647856</c:v>
                </c:pt>
                <c:pt idx="98">
                  <c:v>2019.3019454288433</c:v>
                </c:pt>
                <c:pt idx="99">
                  <c:v>2038.6683523929012</c:v>
                </c:pt>
                <c:pt idx="100">
                  <c:v>2058.0347593569591</c:v>
                </c:pt>
                <c:pt idx="101">
                  <c:v>2077.4011663210167</c:v>
                </c:pt>
                <c:pt idx="102">
                  <c:v>2096.7675732850748</c:v>
                </c:pt>
                <c:pt idx="103">
                  <c:v>2116.1339802491325</c:v>
                </c:pt>
                <c:pt idx="104">
                  <c:v>2135.5003872131902</c:v>
                </c:pt>
                <c:pt idx="105">
                  <c:v>2154.8667941772483</c:v>
                </c:pt>
                <c:pt idx="106">
                  <c:v>2174.2332011413059</c:v>
                </c:pt>
                <c:pt idx="107">
                  <c:v>2193.5996081053636</c:v>
                </c:pt>
                <c:pt idx="108">
                  <c:v>2212.9660150694217</c:v>
                </c:pt>
                <c:pt idx="109">
                  <c:v>2232.3324220334794</c:v>
                </c:pt>
                <c:pt idx="110">
                  <c:v>2251.698828997537</c:v>
                </c:pt>
                <c:pt idx="111">
                  <c:v>2271.0652359615951</c:v>
                </c:pt>
                <c:pt idx="112">
                  <c:v>2290.4316429256528</c:v>
                </c:pt>
                <c:pt idx="113">
                  <c:v>2309.7980498897105</c:v>
                </c:pt>
                <c:pt idx="114">
                  <c:v>2329.1644568537686</c:v>
                </c:pt>
                <c:pt idx="115">
                  <c:v>2348.5308638178262</c:v>
                </c:pt>
                <c:pt idx="116">
                  <c:v>2367.8972707818839</c:v>
                </c:pt>
                <c:pt idx="117">
                  <c:v>2387.263677745942</c:v>
                </c:pt>
                <c:pt idx="118">
                  <c:v>2406.6300847099997</c:v>
                </c:pt>
                <c:pt idx="119">
                  <c:v>2425.9964916740573</c:v>
                </c:pt>
                <c:pt idx="120">
                  <c:v>2445.3628986381154</c:v>
                </c:pt>
                <c:pt idx="121">
                  <c:v>2464.7293056021731</c:v>
                </c:pt>
                <c:pt idx="122">
                  <c:v>2484.0957125662308</c:v>
                </c:pt>
                <c:pt idx="123">
                  <c:v>2503.4621195302889</c:v>
                </c:pt>
                <c:pt idx="124">
                  <c:v>2522.8285264943465</c:v>
                </c:pt>
                <c:pt idx="125">
                  <c:v>2542.1949334584042</c:v>
                </c:pt>
                <c:pt idx="126">
                  <c:v>2561.5613404224623</c:v>
                </c:pt>
                <c:pt idx="127">
                  <c:v>2580.92774738652</c:v>
                </c:pt>
                <c:pt idx="128">
                  <c:v>2600.2941543505776</c:v>
                </c:pt>
                <c:pt idx="129">
                  <c:v>2619.6605613146357</c:v>
                </c:pt>
                <c:pt idx="130">
                  <c:v>2639.0269682786934</c:v>
                </c:pt>
                <c:pt idx="131">
                  <c:v>2658.3933752427511</c:v>
                </c:pt>
                <c:pt idx="132">
                  <c:v>2677.7597822068092</c:v>
                </c:pt>
                <c:pt idx="133">
                  <c:v>2697.1261891708668</c:v>
                </c:pt>
                <c:pt idx="134">
                  <c:v>2716.4925961349245</c:v>
                </c:pt>
                <c:pt idx="135">
                  <c:v>2735.8590030989826</c:v>
                </c:pt>
                <c:pt idx="136">
                  <c:v>2755.2254100630403</c:v>
                </c:pt>
                <c:pt idx="137">
                  <c:v>2774.5918170270979</c:v>
                </c:pt>
                <c:pt idx="138">
                  <c:v>2793.958223991156</c:v>
                </c:pt>
                <c:pt idx="139">
                  <c:v>2813.3246309552137</c:v>
                </c:pt>
                <c:pt idx="140">
                  <c:v>2832.6910379192714</c:v>
                </c:pt>
                <c:pt idx="141">
                  <c:v>2852.0574448833295</c:v>
                </c:pt>
                <c:pt idx="142">
                  <c:v>2871.4238518473871</c:v>
                </c:pt>
                <c:pt idx="143">
                  <c:v>2890.7902588114448</c:v>
                </c:pt>
                <c:pt idx="144">
                  <c:v>2910.1566657755029</c:v>
                </c:pt>
                <c:pt idx="145">
                  <c:v>2929.5230727395606</c:v>
                </c:pt>
                <c:pt idx="146">
                  <c:v>2948.8894797036182</c:v>
                </c:pt>
                <c:pt idx="147">
                  <c:v>2968.2558866676764</c:v>
                </c:pt>
                <c:pt idx="148">
                  <c:v>2987.622293631734</c:v>
                </c:pt>
                <c:pt idx="149">
                  <c:v>3006.9887005957917</c:v>
                </c:pt>
                <c:pt idx="150">
                  <c:v>3026.3551075598498</c:v>
                </c:pt>
                <c:pt idx="151">
                  <c:v>3045.7215145239074</c:v>
                </c:pt>
                <c:pt idx="152">
                  <c:v>3065.0879214879656</c:v>
                </c:pt>
                <c:pt idx="153">
                  <c:v>3084.4543284520232</c:v>
                </c:pt>
                <c:pt idx="154">
                  <c:v>3103.8207354160809</c:v>
                </c:pt>
                <c:pt idx="155">
                  <c:v>3123.187142380139</c:v>
                </c:pt>
                <c:pt idx="156">
                  <c:v>3142.5535493441967</c:v>
                </c:pt>
                <c:pt idx="157">
                  <c:v>3161.9199563082543</c:v>
                </c:pt>
                <c:pt idx="158">
                  <c:v>3181.2863632723124</c:v>
                </c:pt>
                <c:pt idx="159">
                  <c:v>3200.6527702363701</c:v>
                </c:pt>
                <c:pt idx="160">
                  <c:v>3220.0191772004277</c:v>
                </c:pt>
                <c:pt idx="161">
                  <c:v>3239.3855841644859</c:v>
                </c:pt>
                <c:pt idx="162">
                  <c:v>3258.7519911285435</c:v>
                </c:pt>
                <c:pt idx="163">
                  <c:v>3278.1183980926012</c:v>
                </c:pt>
                <c:pt idx="164">
                  <c:v>3297.4848050566593</c:v>
                </c:pt>
                <c:pt idx="165">
                  <c:v>3316.851212020717</c:v>
                </c:pt>
                <c:pt idx="166">
                  <c:v>3336.2176189847746</c:v>
                </c:pt>
                <c:pt idx="167">
                  <c:v>3355.5840259488327</c:v>
                </c:pt>
                <c:pt idx="168">
                  <c:v>3374.9504329128904</c:v>
                </c:pt>
                <c:pt idx="169">
                  <c:v>3394.3168398769481</c:v>
                </c:pt>
                <c:pt idx="170">
                  <c:v>3413.6832468410062</c:v>
                </c:pt>
                <c:pt idx="171">
                  <c:v>3433.0496538050638</c:v>
                </c:pt>
                <c:pt idx="172">
                  <c:v>3452.4160607691215</c:v>
                </c:pt>
                <c:pt idx="173">
                  <c:v>3471.7824677331796</c:v>
                </c:pt>
                <c:pt idx="174">
                  <c:v>3491.1488746972373</c:v>
                </c:pt>
                <c:pt idx="175">
                  <c:v>3510.5152816612949</c:v>
                </c:pt>
                <c:pt idx="176">
                  <c:v>3529.881688625353</c:v>
                </c:pt>
                <c:pt idx="177">
                  <c:v>3549.2480955894107</c:v>
                </c:pt>
                <c:pt idx="178">
                  <c:v>3568.6145025534684</c:v>
                </c:pt>
                <c:pt idx="179">
                  <c:v>3587.9809095175265</c:v>
                </c:pt>
                <c:pt idx="180">
                  <c:v>3607.3473164815841</c:v>
                </c:pt>
                <c:pt idx="181">
                  <c:v>3626.7137234456418</c:v>
                </c:pt>
                <c:pt idx="182">
                  <c:v>3646.0801304096999</c:v>
                </c:pt>
                <c:pt idx="183">
                  <c:v>3665.4465373737576</c:v>
                </c:pt>
                <c:pt idx="184">
                  <c:v>3684.8129443378152</c:v>
                </c:pt>
                <c:pt idx="185">
                  <c:v>3704.1793513018733</c:v>
                </c:pt>
                <c:pt idx="186">
                  <c:v>3723.545758265931</c:v>
                </c:pt>
                <c:pt idx="187">
                  <c:v>3742.9121652299887</c:v>
                </c:pt>
                <c:pt idx="188">
                  <c:v>3762.2785721940468</c:v>
                </c:pt>
                <c:pt idx="189">
                  <c:v>3781.6449791581044</c:v>
                </c:pt>
                <c:pt idx="190">
                  <c:v>3801.0113861221621</c:v>
                </c:pt>
                <c:pt idx="191">
                  <c:v>3820.3777930862202</c:v>
                </c:pt>
                <c:pt idx="192">
                  <c:v>3839.7442000502779</c:v>
                </c:pt>
                <c:pt idx="193">
                  <c:v>3859.1106070143355</c:v>
                </c:pt>
                <c:pt idx="194">
                  <c:v>3878.4770139783936</c:v>
                </c:pt>
                <c:pt idx="195">
                  <c:v>3897.8434209424513</c:v>
                </c:pt>
                <c:pt idx="196">
                  <c:v>3917.209827906509</c:v>
                </c:pt>
                <c:pt idx="197">
                  <c:v>3936.5762348705671</c:v>
                </c:pt>
                <c:pt idx="198">
                  <c:v>3955.9426418346247</c:v>
                </c:pt>
                <c:pt idx="199">
                  <c:v>3975.3090487986824</c:v>
                </c:pt>
                <c:pt idx="200">
                  <c:v>3994.6754557627405</c:v>
                </c:pt>
                <c:pt idx="201">
                  <c:v>4014.0418627267982</c:v>
                </c:pt>
                <c:pt idx="202">
                  <c:v>4033.4082696908558</c:v>
                </c:pt>
                <c:pt idx="203">
                  <c:v>4052.7746766549139</c:v>
                </c:pt>
                <c:pt idx="204">
                  <c:v>4072.1410836189716</c:v>
                </c:pt>
                <c:pt idx="205">
                  <c:v>4091.5074905830293</c:v>
                </c:pt>
                <c:pt idx="206">
                  <c:v>4110.8738975470878</c:v>
                </c:pt>
                <c:pt idx="207">
                  <c:v>4130.240304511145</c:v>
                </c:pt>
                <c:pt idx="208">
                  <c:v>4149.6067114752032</c:v>
                </c:pt>
                <c:pt idx="209">
                  <c:v>4168.9731184392613</c:v>
                </c:pt>
                <c:pt idx="210">
                  <c:v>4188.3395254033185</c:v>
                </c:pt>
                <c:pt idx="211">
                  <c:v>4207.7059323673766</c:v>
                </c:pt>
                <c:pt idx="212">
                  <c:v>4227.0723393314347</c:v>
                </c:pt>
                <c:pt idx="213">
                  <c:v>4246.4387462954928</c:v>
                </c:pt>
                <c:pt idx="214">
                  <c:v>4265.80515325955</c:v>
                </c:pt>
                <c:pt idx="215">
                  <c:v>4285.1715602236081</c:v>
                </c:pt>
                <c:pt idx="216">
                  <c:v>4304.5379671876663</c:v>
                </c:pt>
                <c:pt idx="217">
                  <c:v>4323.9043741517235</c:v>
                </c:pt>
                <c:pt idx="218">
                  <c:v>4343.2707811157816</c:v>
                </c:pt>
                <c:pt idx="219">
                  <c:v>4362.6371880798397</c:v>
                </c:pt>
                <c:pt idx="220">
                  <c:v>4382.0035950438969</c:v>
                </c:pt>
                <c:pt idx="221">
                  <c:v>4401.370002007955</c:v>
                </c:pt>
                <c:pt idx="222">
                  <c:v>4420.7364089720131</c:v>
                </c:pt>
                <c:pt idx="223">
                  <c:v>4440.1028159360703</c:v>
                </c:pt>
                <c:pt idx="224">
                  <c:v>4459.4692229001284</c:v>
                </c:pt>
                <c:pt idx="225">
                  <c:v>4478.8356298641866</c:v>
                </c:pt>
                <c:pt idx="226">
                  <c:v>4498.2020368282438</c:v>
                </c:pt>
                <c:pt idx="227">
                  <c:v>4517.5684437923019</c:v>
                </c:pt>
                <c:pt idx="228">
                  <c:v>4536.93485075636</c:v>
                </c:pt>
                <c:pt idx="229">
                  <c:v>4556.3012577204172</c:v>
                </c:pt>
                <c:pt idx="230">
                  <c:v>4575.6676646844753</c:v>
                </c:pt>
                <c:pt idx="231">
                  <c:v>4595.0340716485334</c:v>
                </c:pt>
                <c:pt idx="232">
                  <c:v>4614.4004786125906</c:v>
                </c:pt>
                <c:pt idx="233">
                  <c:v>4633.7668855766487</c:v>
                </c:pt>
                <c:pt idx="234">
                  <c:v>4653.1332925407069</c:v>
                </c:pt>
                <c:pt idx="235">
                  <c:v>4672.4996995047641</c:v>
                </c:pt>
                <c:pt idx="236">
                  <c:v>4691.8661064688222</c:v>
                </c:pt>
                <c:pt idx="237">
                  <c:v>4711.2325134328803</c:v>
                </c:pt>
                <c:pt idx="238">
                  <c:v>4730.5989203969375</c:v>
                </c:pt>
                <c:pt idx="239">
                  <c:v>4749.9653273609956</c:v>
                </c:pt>
                <c:pt idx="240">
                  <c:v>4769.3317343250537</c:v>
                </c:pt>
                <c:pt idx="241">
                  <c:v>4788.6981412891109</c:v>
                </c:pt>
                <c:pt idx="242">
                  <c:v>4808.0645482531691</c:v>
                </c:pt>
                <c:pt idx="243">
                  <c:v>4827.4309552172272</c:v>
                </c:pt>
                <c:pt idx="244">
                  <c:v>4846.7973621812844</c:v>
                </c:pt>
                <c:pt idx="245">
                  <c:v>4866.1637691453425</c:v>
                </c:pt>
                <c:pt idx="246">
                  <c:v>4885.5301761094006</c:v>
                </c:pt>
                <c:pt idx="247">
                  <c:v>4904.8965830734578</c:v>
                </c:pt>
                <c:pt idx="248">
                  <c:v>4924.2629900375159</c:v>
                </c:pt>
                <c:pt idx="249">
                  <c:v>4943.629397001574</c:v>
                </c:pt>
                <c:pt idx="250">
                  <c:v>4962.9958039656312</c:v>
                </c:pt>
                <c:pt idx="251">
                  <c:v>4982.3622109296894</c:v>
                </c:pt>
                <c:pt idx="252">
                  <c:v>5001.7286178937475</c:v>
                </c:pt>
                <c:pt idx="253">
                  <c:v>5021.0950248578047</c:v>
                </c:pt>
                <c:pt idx="254">
                  <c:v>5040.4614318218628</c:v>
                </c:pt>
                <c:pt idx="255">
                  <c:v>5059.8278387859209</c:v>
                </c:pt>
                <c:pt idx="256">
                  <c:v>5079.1942457499781</c:v>
                </c:pt>
                <c:pt idx="257">
                  <c:v>5098.5606527140362</c:v>
                </c:pt>
                <c:pt idx="258">
                  <c:v>5117.9270596780943</c:v>
                </c:pt>
                <c:pt idx="259">
                  <c:v>5137.2934666421515</c:v>
                </c:pt>
                <c:pt idx="260">
                  <c:v>5156.6598736062097</c:v>
                </c:pt>
                <c:pt idx="261">
                  <c:v>5176.0262805702678</c:v>
                </c:pt>
                <c:pt idx="262">
                  <c:v>5195.392687534325</c:v>
                </c:pt>
                <c:pt idx="263">
                  <c:v>5214.7590944983831</c:v>
                </c:pt>
                <c:pt idx="264">
                  <c:v>5234.1255014624412</c:v>
                </c:pt>
                <c:pt idx="265">
                  <c:v>5253.4919084264984</c:v>
                </c:pt>
                <c:pt idx="266">
                  <c:v>5272.8583153905565</c:v>
                </c:pt>
                <c:pt idx="267">
                  <c:v>5292.2247223546146</c:v>
                </c:pt>
                <c:pt idx="268">
                  <c:v>5311.5911293186718</c:v>
                </c:pt>
                <c:pt idx="269">
                  <c:v>5330.95753628273</c:v>
                </c:pt>
                <c:pt idx="270">
                  <c:v>5350.3239432467881</c:v>
                </c:pt>
                <c:pt idx="271">
                  <c:v>5369.6903502108453</c:v>
                </c:pt>
                <c:pt idx="272">
                  <c:v>5389.0567571749034</c:v>
                </c:pt>
                <c:pt idx="273">
                  <c:v>5408.4231641389615</c:v>
                </c:pt>
                <c:pt idx="274">
                  <c:v>5427.7895711030187</c:v>
                </c:pt>
                <c:pt idx="275">
                  <c:v>5447.1559780670768</c:v>
                </c:pt>
                <c:pt idx="276">
                  <c:v>5466.5223850311349</c:v>
                </c:pt>
                <c:pt idx="277">
                  <c:v>5485.8887919951922</c:v>
                </c:pt>
                <c:pt idx="278">
                  <c:v>5505.2551989592503</c:v>
                </c:pt>
                <c:pt idx="279">
                  <c:v>5524.6216059233084</c:v>
                </c:pt>
                <c:pt idx="280">
                  <c:v>5543.9880128873656</c:v>
                </c:pt>
                <c:pt idx="281">
                  <c:v>5563.3544198514237</c:v>
                </c:pt>
                <c:pt idx="282">
                  <c:v>5582.7208268154818</c:v>
                </c:pt>
                <c:pt idx="283">
                  <c:v>5602.087233779539</c:v>
                </c:pt>
                <c:pt idx="284">
                  <c:v>5621.4536407435971</c:v>
                </c:pt>
                <c:pt idx="285">
                  <c:v>5640.8200477076552</c:v>
                </c:pt>
                <c:pt idx="286">
                  <c:v>5660.1864546717125</c:v>
                </c:pt>
                <c:pt idx="287">
                  <c:v>5679.5528616357706</c:v>
                </c:pt>
                <c:pt idx="288">
                  <c:v>5698.9192685998287</c:v>
                </c:pt>
                <c:pt idx="289">
                  <c:v>5718.2856755638859</c:v>
                </c:pt>
                <c:pt idx="290">
                  <c:v>5737.652082527944</c:v>
                </c:pt>
                <c:pt idx="291">
                  <c:v>5757.0184894920021</c:v>
                </c:pt>
                <c:pt idx="292">
                  <c:v>5776.3848964560593</c:v>
                </c:pt>
                <c:pt idx="293">
                  <c:v>5795.7513034201174</c:v>
                </c:pt>
                <c:pt idx="294">
                  <c:v>5815.1177103841756</c:v>
                </c:pt>
                <c:pt idx="295">
                  <c:v>5834.4841173482328</c:v>
                </c:pt>
                <c:pt idx="296">
                  <c:v>5853.8505243122909</c:v>
                </c:pt>
                <c:pt idx="297">
                  <c:v>5873.216931276349</c:v>
                </c:pt>
                <c:pt idx="298">
                  <c:v>5892.5833382404062</c:v>
                </c:pt>
                <c:pt idx="299">
                  <c:v>5911.9497452044643</c:v>
                </c:pt>
                <c:pt idx="300">
                  <c:v>5931.3161521685224</c:v>
                </c:pt>
                <c:pt idx="301">
                  <c:v>5950.6825591325796</c:v>
                </c:pt>
                <c:pt idx="302">
                  <c:v>5970.0489660966377</c:v>
                </c:pt>
                <c:pt idx="303">
                  <c:v>5989.4153730606959</c:v>
                </c:pt>
                <c:pt idx="304">
                  <c:v>6008.781780024754</c:v>
                </c:pt>
                <c:pt idx="305">
                  <c:v>6028.1481869888112</c:v>
                </c:pt>
                <c:pt idx="306">
                  <c:v>6047.5145939528693</c:v>
                </c:pt>
                <c:pt idx="307">
                  <c:v>6066.8810009169274</c:v>
                </c:pt>
                <c:pt idx="308">
                  <c:v>6086.2474078809846</c:v>
                </c:pt>
                <c:pt idx="309">
                  <c:v>6105.6138148450427</c:v>
                </c:pt>
                <c:pt idx="310">
                  <c:v>6124.9802218091008</c:v>
                </c:pt>
                <c:pt idx="311">
                  <c:v>6144.346628773158</c:v>
                </c:pt>
                <c:pt idx="312">
                  <c:v>6163.7130357372162</c:v>
                </c:pt>
                <c:pt idx="313">
                  <c:v>6183.0794427012743</c:v>
                </c:pt>
                <c:pt idx="314">
                  <c:v>6202.4458496653315</c:v>
                </c:pt>
                <c:pt idx="315">
                  <c:v>6221.8122566293896</c:v>
                </c:pt>
                <c:pt idx="316">
                  <c:v>6241.1786635934477</c:v>
                </c:pt>
                <c:pt idx="317">
                  <c:v>6260.5450705575049</c:v>
                </c:pt>
                <c:pt idx="318">
                  <c:v>6279.911477521563</c:v>
                </c:pt>
                <c:pt idx="319">
                  <c:v>6299.2778844856211</c:v>
                </c:pt>
                <c:pt idx="320">
                  <c:v>6318.6442914496783</c:v>
                </c:pt>
                <c:pt idx="321">
                  <c:v>6338.0106984137365</c:v>
                </c:pt>
                <c:pt idx="322">
                  <c:v>6357.3771053777946</c:v>
                </c:pt>
                <c:pt idx="323">
                  <c:v>6376.7435123418518</c:v>
                </c:pt>
                <c:pt idx="324">
                  <c:v>6396.1099193059099</c:v>
                </c:pt>
                <c:pt idx="325">
                  <c:v>6415.476326269968</c:v>
                </c:pt>
                <c:pt idx="326">
                  <c:v>6434.8427332340252</c:v>
                </c:pt>
                <c:pt idx="327">
                  <c:v>6454.2091401980833</c:v>
                </c:pt>
                <c:pt idx="328">
                  <c:v>6473.5755471621414</c:v>
                </c:pt>
                <c:pt idx="329">
                  <c:v>6492.9419541261987</c:v>
                </c:pt>
                <c:pt idx="330">
                  <c:v>6512.3083610902568</c:v>
                </c:pt>
                <c:pt idx="331">
                  <c:v>6531.6747680543149</c:v>
                </c:pt>
                <c:pt idx="332">
                  <c:v>6551.0411750183721</c:v>
                </c:pt>
                <c:pt idx="333">
                  <c:v>6570.4075819824302</c:v>
                </c:pt>
                <c:pt idx="334">
                  <c:v>6589.7739889464883</c:v>
                </c:pt>
                <c:pt idx="335">
                  <c:v>6609.1403959105455</c:v>
                </c:pt>
                <c:pt idx="336">
                  <c:v>6628.5068028746036</c:v>
                </c:pt>
                <c:pt idx="337">
                  <c:v>6647.8732098386618</c:v>
                </c:pt>
                <c:pt idx="338">
                  <c:v>6667.239616802719</c:v>
                </c:pt>
                <c:pt idx="339">
                  <c:v>6686.6060237667771</c:v>
                </c:pt>
                <c:pt idx="340">
                  <c:v>6705.9724307308352</c:v>
                </c:pt>
                <c:pt idx="341">
                  <c:v>6725.3388376948924</c:v>
                </c:pt>
                <c:pt idx="342">
                  <c:v>6744.7052446589505</c:v>
                </c:pt>
                <c:pt idx="343">
                  <c:v>6764.0716516230086</c:v>
                </c:pt>
                <c:pt idx="344">
                  <c:v>6783.4380585870658</c:v>
                </c:pt>
                <c:pt idx="345">
                  <c:v>6802.8044655511239</c:v>
                </c:pt>
                <c:pt idx="346">
                  <c:v>6822.1708725151821</c:v>
                </c:pt>
                <c:pt idx="347">
                  <c:v>6841.5372794792393</c:v>
                </c:pt>
                <c:pt idx="348">
                  <c:v>6860.9036864432974</c:v>
                </c:pt>
                <c:pt idx="349">
                  <c:v>6880.2700934073555</c:v>
                </c:pt>
                <c:pt idx="350">
                  <c:v>6899.6365003714127</c:v>
                </c:pt>
                <c:pt idx="351">
                  <c:v>6919.0029073354708</c:v>
                </c:pt>
                <c:pt idx="352">
                  <c:v>6938.3693142995289</c:v>
                </c:pt>
                <c:pt idx="353">
                  <c:v>6957.7357212635861</c:v>
                </c:pt>
                <c:pt idx="354">
                  <c:v>6977.1021282276442</c:v>
                </c:pt>
                <c:pt idx="355">
                  <c:v>6996.4685351917024</c:v>
                </c:pt>
                <c:pt idx="356">
                  <c:v>7015.8349421557596</c:v>
                </c:pt>
                <c:pt idx="357">
                  <c:v>7035.2013491198177</c:v>
                </c:pt>
                <c:pt idx="358">
                  <c:v>7054.5677560838758</c:v>
                </c:pt>
                <c:pt idx="359">
                  <c:v>7073.934163047933</c:v>
                </c:pt>
                <c:pt idx="360">
                  <c:v>7093.3005700119911</c:v>
                </c:pt>
                <c:pt idx="361">
                  <c:v>7112.6669769760492</c:v>
                </c:pt>
                <c:pt idx="362">
                  <c:v>7132.0333839401064</c:v>
                </c:pt>
                <c:pt idx="363">
                  <c:v>7151.3997909041645</c:v>
                </c:pt>
                <c:pt idx="364">
                  <c:v>7170.7661978682227</c:v>
                </c:pt>
                <c:pt idx="365">
                  <c:v>7190.1326048322799</c:v>
                </c:pt>
                <c:pt idx="366">
                  <c:v>7209.499011796338</c:v>
                </c:pt>
                <c:pt idx="367">
                  <c:v>7228.8654187603961</c:v>
                </c:pt>
                <c:pt idx="368">
                  <c:v>7248.2318257244533</c:v>
                </c:pt>
                <c:pt idx="369">
                  <c:v>7267.5982326885114</c:v>
                </c:pt>
                <c:pt idx="370">
                  <c:v>7286.9646396525695</c:v>
                </c:pt>
                <c:pt idx="371">
                  <c:v>7306.3310466166267</c:v>
                </c:pt>
                <c:pt idx="372">
                  <c:v>7325.6974535806849</c:v>
                </c:pt>
                <c:pt idx="373">
                  <c:v>7345.063860544743</c:v>
                </c:pt>
                <c:pt idx="374">
                  <c:v>7364.4302675088002</c:v>
                </c:pt>
                <c:pt idx="375">
                  <c:v>7383.7966744728583</c:v>
                </c:pt>
                <c:pt idx="376">
                  <c:v>7403.1630814369164</c:v>
                </c:pt>
                <c:pt idx="377">
                  <c:v>7422.5294884009736</c:v>
                </c:pt>
                <c:pt idx="378">
                  <c:v>7441.8958953650317</c:v>
                </c:pt>
                <c:pt idx="379">
                  <c:v>7461.2623023290898</c:v>
                </c:pt>
                <c:pt idx="380">
                  <c:v>7480.628709293147</c:v>
                </c:pt>
                <c:pt idx="381">
                  <c:v>7499.9951162572052</c:v>
                </c:pt>
                <c:pt idx="382">
                  <c:v>7519.3615232212633</c:v>
                </c:pt>
                <c:pt idx="383">
                  <c:v>7538.7279301853205</c:v>
                </c:pt>
                <c:pt idx="384">
                  <c:v>7558.0943371493786</c:v>
                </c:pt>
                <c:pt idx="385">
                  <c:v>7577.4607441134367</c:v>
                </c:pt>
                <c:pt idx="386">
                  <c:v>7596.8271510774939</c:v>
                </c:pt>
                <c:pt idx="387">
                  <c:v>7616.193558041552</c:v>
                </c:pt>
                <c:pt idx="388">
                  <c:v>7635.5599650056101</c:v>
                </c:pt>
                <c:pt idx="389">
                  <c:v>7654.9263719696673</c:v>
                </c:pt>
                <c:pt idx="390">
                  <c:v>7674.2927789337255</c:v>
                </c:pt>
                <c:pt idx="391">
                  <c:v>7693.6591858977836</c:v>
                </c:pt>
                <c:pt idx="392">
                  <c:v>7713.0255928618408</c:v>
                </c:pt>
                <c:pt idx="393">
                  <c:v>7732.3919998258989</c:v>
                </c:pt>
                <c:pt idx="394">
                  <c:v>7751.758406789957</c:v>
                </c:pt>
                <c:pt idx="395">
                  <c:v>7771.1248137540142</c:v>
                </c:pt>
                <c:pt idx="396">
                  <c:v>7790.4912207180723</c:v>
                </c:pt>
                <c:pt idx="397">
                  <c:v>7809.8576276821304</c:v>
                </c:pt>
                <c:pt idx="398">
                  <c:v>7829.2240346461876</c:v>
                </c:pt>
                <c:pt idx="399">
                  <c:v>7848.5904416102458</c:v>
                </c:pt>
                <c:pt idx="400">
                  <c:v>7867.9568485743039</c:v>
                </c:pt>
                <c:pt idx="401">
                  <c:v>7887.3232555383611</c:v>
                </c:pt>
                <c:pt idx="402">
                  <c:v>7906.6896625024192</c:v>
                </c:pt>
                <c:pt idx="403">
                  <c:v>7926.0560694664773</c:v>
                </c:pt>
                <c:pt idx="404">
                  <c:v>7945.4224764305345</c:v>
                </c:pt>
                <c:pt idx="405">
                  <c:v>7964.7888833945926</c:v>
                </c:pt>
                <c:pt idx="406">
                  <c:v>7984.1552903586507</c:v>
                </c:pt>
                <c:pt idx="407">
                  <c:v>8003.521697322708</c:v>
                </c:pt>
                <c:pt idx="408">
                  <c:v>8022.8881042867661</c:v>
                </c:pt>
                <c:pt idx="409">
                  <c:v>8042.2545112508242</c:v>
                </c:pt>
                <c:pt idx="410">
                  <c:v>8061.6209182148814</c:v>
                </c:pt>
                <c:pt idx="411">
                  <c:v>8080.9873251789395</c:v>
                </c:pt>
                <c:pt idx="412">
                  <c:v>8100.3537321429976</c:v>
                </c:pt>
                <c:pt idx="413">
                  <c:v>8119.7201391070548</c:v>
                </c:pt>
                <c:pt idx="414">
                  <c:v>8139.0865460711129</c:v>
                </c:pt>
                <c:pt idx="415">
                  <c:v>8158.452953035171</c:v>
                </c:pt>
                <c:pt idx="416">
                  <c:v>8177.8193599992283</c:v>
                </c:pt>
                <c:pt idx="417">
                  <c:v>8197.1857669632864</c:v>
                </c:pt>
                <c:pt idx="418">
                  <c:v>8216.5521739273445</c:v>
                </c:pt>
                <c:pt idx="419">
                  <c:v>8235.9185808914008</c:v>
                </c:pt>
                <c:pt idx="420">
                  <c:v>8255.2849878554589</c:v>
                </c:pt>
                <c:pt idx="421">
                  <c:v>8274.651394819517</c:v>
                </c:pt>
                <c:pt idx="422">
                  <c:v>8294.0178017835751</c:v>
                </c:pt>
                <c:pt idx="423">
                  <c:v>8313.3842087476332</c:v>
                </c:pt>
                <c:pt idx="424">
                  <c:v>8332.7506157116914</c:v>
                </c:pt>
                <c:pt idx="425">
                  <c:v>8352.1170226757495</c:v>
                </c:pt>
                <c:pt idx="426">
                  <c:v>8371.4834296398076</c:v>
                </c:pt>
                <c:pt idx="427">
                  <c:v>8390.8498366038639</c:v>
                </c:pt>
                <c:pt idx="428">
                  <c:v>8410.216243567922</c:v>
                </c:pt>
                <c:pt idx="429">
                  <c:v>8429.5826505319801</c:v>
                </c:pt>
                <c:pt idx="430">
                  <c:v>8448.9490574960382</c:v>
                </c:pt>
                <c:pt idx="431">
                  <c:v>8468.3154644600963</c:v>
                </c:pt>
                <c:pt idx="432">
                  <c:v>8487.6818714241545</c:v>
                </c:pt>
                <c:pt idx="433">
                  <c:v>8507.0482783882107</c:v>
                </c:pt>
                <c:pt idx="434">
                  <c:v>8526.4146853522689</c:v>
                </c:pt>
                <c:pt idx="435">
                  <c:v>8545.781092316327</c:v>
                </c:pt>
                <c:pt idx="436">
                  <c:v>8565.1474992803851</c:v>
                </c:pt>
                <c:pt idx="437">
                  <c:v>8584.5139062444432</c:v>
                </c:pt>
                <c:pt idx="438">
                  <c:v>8603.8803132085013</c:v>
                </c:pt>
                <c:pt idx="439">
                  <c:v>8623.2467201725576</c:v>
                </c:pt>
                <c:pt idx="440">
                  <c:v>8642.6131271366157</c:v>
                </c:pt>
                <c:pt idx="441">
                  <c:v>8661.9795341006738</c:v>
                </c:pt>
                <c:pt idx="442">
                  <c:v>8681.345941064732</c:v>
                </c:pt>
                <c:pt idx="443">
                  <c:v>8700.7123480287901</c:v>
                </c:pt>
                <c:pt idx="444">
                  <c:v>8720.0787549928482</c:v>
                </c:pt>
                <c:pt idx="445">
                  <c:v>8739.4451619569045</c:v>
                </c:pt>
                <c:pt idx="446">
                  <c:v>8758.8115689209626</c:v>
                </c:pt>
                <c:pt idx="447">
                  <c:v>8778.1779758850207</c:v>
                </c:pt>
                <c:pt idx="448">
                  <c:v>8797.5443828490788</c:v>
                </c:pt>
                <c:pt idx="449">
                  <c:v>8816.9107898131369</c:v>
                </c:pt>
                <c:pt idx="450">
                  <c:v>8836.2771967771951</c:v>
                </c:pt>
                <c:pt idx="451">
                  <c:v>8855.6436037412514</c:v>
                </c:pt>
                <c:pt idx="452">
                  <c:v>8875.0100107053095</c:v>
                </c:pt>
                <c:pt idx="453">
                  <c:v>8894.3764176693676</c:v>
                </c:pt>
                <c:pt idx="454">
                  <c:v>8913.7428246334257</c:v>
                </c:pt>
                <c:pt idx="455">
                  <c:v>8933.1092315974838</c:v>
                </c:pt>
                <c:pt idx="456">
                  <c:v>8952.4756385615419</c:v>
                </c:pt>
                <c:pt idx="457">
                  <c:v>8971.8420455255982</c:v>
                </c:pt>
                <c:pt idx="458">
                  <c:v>8991.2084524896563</c:v>
                </c:pt>
                <c:pt idx="459">
                  <c:v>9010.5748594537145</c:v>
                </c:pt>
                <c:pt idx="460">
                  <c:v>9029.9412664177726</c:v>
                </c:pt>
                <c:pt idx="461">
                  <c:v>9049.3076733818307</c:v>
                </c:pt>
                <c:pt idx="462">
                  <c:v>9068.6740803458888</c:v>
                </c:pt>
                <c:pt idx="463">
                  <c:v>9088.0404873099451</c:v>
                </c:pt>
                <c:pt idx="464">
                  <c:v>9107.4068942740032</c:v>
                </c:pt>
                <c:pt idx="465">
                  <c:v>9126.7733012380613</c:v>
                </c:pt>
                <c:pt idx="466">
                  <c:v>9146.1397082021194</c:v>
                </c:pt>
                <c:pt idx="467">
                  <c:v>9165.5061151661776</c:v>
                </c:pt>
                <c:pt idx="468">
                  <c:v>9184.8725221302357</c:v>
                </c:pt>
                <c:pt idx="469">
                  <c:v>9204.238929094292</c:v>
                </c:pt>
                <c:pt idx="470">
                  <c:v>9223.6053360583501</c:v>
                </c:pt>
                <c:pt idx="471">
                  <c:v>9242.9717430224082</c:v>
                </c:pt>
                <c:pt idx="472">
                  <c:v>9262.3381499864663</c:v>
                </c:pt>
                <c:pt idx="473">
                  <c:v>9281.7045569505244</c:v>
                </c:pt>
                <c:pt idx="474">
                  <c:v>9301.0709639145825</c:v>
                </c:pt>
                <c:pt idx="475">
                  <c:v>9320.4373708786388</c:v>
                </c:pt>
                <c:pt idx="476">
                  <c:v>9339.8037778426969</c:v>
                </c:pt>
                <c:pt idx="477">
                  <c:v>9359.1701848067551</c:v>
                </c:pt>
                <c:pt idx="478">
                  <c:v>9378.5365917708132</c:v>
                </c:pt>
                <c:pt idx="479">
                  <c:v>9397.9029987348713</c:v>
                </c:pt>
                <c:pt idx="480">
                  <c:v>9417.2694056989294</c:v>
                </c:pt>
                <c:pt idx="481">
                  <c:v>9436.6358126629857</c:v>
                </c:pt>
                <c:pt idx="482">
                  <c:v>9456.0022196270438</c:v>
                </c:pt>
                <c:pt idx="483">
                  <c:v>9475.3686265911019</c:v>
                </c:pt>
                <c:pt idx="484">
                  <c:v>9494.73503355516</c:v>
                </c:pt>
                <c:pt idx="485">
                  <c:v>9514.1014405192182</c:v>
                </c:pt>
                <c:pt idx="486">
                  <c:v>9533.4678474832763</c:v>
                </c:pt>
                <c:pt idx="487">
                  <c:v>9552.8342544473344</c:v>
                </c:pt>
                <c:pt idx="488">
                  <c:v>9572.2006614113907</c:v>
                </c:pt>
                <c:pt idx="489">
                  <c:v>9591.5670683754488</c:v>
                </c:pt>
                <c:pt idx="490">
                  <c:v>9610.9334753395069</c:v>
                </c:pt>
                <c:pt idx="491">
                  <c:v>9630.299882303565</c:v>
                </c:pt>
                <c:pt idx="492">
                  <c:v>9649.6662892676231</c:v>
                </c:pt>
                <c:pt idx="493">
                  <c:v>9669.0326962316813</c:v>
                </c:pt>
                <c:pt idx="494">
                  <c:v>9688.3991031957376</c:v>
                </c:pt>
                <c:pt idx="495">
                  <c:v>9707.7655101597957</c:v>
                </c:pt>
                <c:pt idx="496">
                  <c:v>9727.1319171238538</c:v>
                </c:pt>
                <c:pt idx="497">
                  <c:v>9746.4983240879119</c:v>
                </c:pt>
                <c:pt idx="498">
                  <c:v>9765.86473105197</c:v>
                </c:pt>
                <c:pt idx="499">
                  <c:v>9785.2311380160281</c:v>
                </c:pt>
                <c:pt idx="500">
                  <c:v>9804.5975449800844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B4-404B-A8D7-B5141EF95E3F}"/>
            </c:ext>
          </c:extLst>
        </c:ser>
        <c:ser>
          <c:idx val="5"/>
          <c:order val="5"/>
          <c:tx>
            <c:strRef>
              <c:f>'esfuerzos por FT (2)'!$M$2</c:f>
              <c:strCache>
                <c:ptCount val="1"/>
                <c:pt idx="0">
                  <c:v>FTr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'esfuerzos por FT (2)'!$G$2:$G$503</c:f>
              <c:strCache>
                <c:ptCount val="502"/>
                <c:pt idx="0">
                  <c:v>FT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</c:strCache>
            </c:strRef>
          </c:cat>
          <c:val>
            <c:numRef>
              <c:f>'esfuerzos por FT (2)'!$M$3:$M$503</c:f>
              <c:numCache>
                <c:formatCode>0.0</c:formatCode>
                <c:ptCount val="501"/>
                <c:pt idx="0">
                  <c:v>25.290429781495355</c:v>
                </c:pt>
                <c:pt idx="1">
                  <c:v>29.399354197660319</c:v>
                </c:pt>
                <c:pt idx="2">
                  <c:v>33.50827861382529</c:v>
                </c:pt>
                <c:pt idx="3">
                  <c:v>37.61720302999025</c:v>
                </c:pt>
                <c:pt idx="4">
                  <c:v>41.726127446155211</c:v>
                </c:pt>
                <c:pt idx="5">
                  <c:v>45.835051862320178</c:v>
                </c:pt>
                <c:pt idx="6">
                  <c:v>49.943976278485145</c:v>
                </c:pt>
                <c:pt idx="7">
                  <c:v>54.052900694650113</c:v>
                </c:pt>
                <c:pt idx="8">
                  <c:v>58.161825110815066</c:v>
                </c:pt>
                <c:pt idx="9">
                  <c:v>62.270749526980048</c:v>
                </c:pt>
                <c:pt idx="10">
                  <c:v>66.379673943145008</c:v>
                </c:pt>
                <c:pt idx="11">
                  <c:v>70.488598359309975</c:v>
                </c:pt>
                <c:pt idx="12">
                  <c:v>74.597522775474928</c:v>
                </c:pt>
                <c:pt idx="13">
                  <c:v>78.70644719163991</c:v>
                </c:pt>
                <c:pt idx="14">
                  <c:v>82.815371607804849</c:v>
                </c:pt>
                <c:pt idx="15">
                  <c:v>86.924296023969831</c:v>
                </c:pt>
                <c:pt idx="16">
                  <c:v>91.033220440134798</c:v>
                </c:pt>
                <c:pt idx="17">
                  <c:v>95.142144856299751</c:v>
                </c:pt>
                <c:pt idx="18">
                  <c:v>99.251069272464719</c:v>
                </c:pt>
                <c:pt idx="19">
                  <c:v>103.35999368862969</c:v>
                </c:pt>
                <c:pt idx="20">
                  <c:v>107.46891810479465</c:v>
                </c:pt>
                <c:pt idx="21">
                  <c:v>111.57784252095961</c:v>
                </c:pt>
                <c:pt idx="22">
                  <c:v>115.68676693712457</c:v>
                </c:pt>
                <c:pt idx="23">
                  <c:v>119.79569135328954</c:v>
                </c:pt>
                <c:pt idx="24">
                  <c:v>123.90461576945449</c:v>
                </c:pt>
                <c:pt idx="25">
                  <c:v>128.01354018561946</c:v>
                </c:pt>
                <c:pt idx="26">
                  <c:v>132.12246460178446</c:v>
                </c:pt>
                <c:pt idx="27">
                  <c:v>136.2313890179494</c:v>
                </c:pt>
                <c:pt idx="28">
                  <c:v>140.34031343411434</c:v>
                </c:pt>
                <c:pt idx="29">
                  <c:v>144.44923785027933</c:v>
                </c:pt>
                <c:pt idx="30">
                  <c:v>148.5581622664443</c:v>
                </c:pt>
                <c:pt idx="31">
                  <c:v>152.66708668260927</c:v>
                </c:pt>
                <c:pt idx="32">
                  <c:v>156.77601109877421</c:v>
                </c:pt>
                <c:pt idx="33">
                  <c:v>160.88493551493917</c:v>
                </c:pt>
                <c:pt idx="34">
                  <c:v>164.99385993110414</c:v>
                </c:pt>
                <c:pt idx="35">
                  <c:v>169.10278434726914</c:v>
                </c:pt>
                <c:pt idx="36">
                  <c:v>173.21170876343407</c:v>
                </c:pt>
                <c:pt idx="37">
                  <c:v>177.32063317959904</c:v>
                </c:pt>
                <c:pt idx="38">
                  <c:v>181.42955759576401</c:v>
                </c:pt>
                <c:pt idx="39">
                  <c:v>185.53848201192898</c:v>
                </c:pt>
                <c:pt idx="40">
                  <c:v>189.64740642809392</c:v>
                </c:pt>
                <c:pt idx="41">
                  <c:v>193.75633084425891</c:v>
                </c:pt>
                <c:pt idx="42">
                  <c:v>197.86525526042391</c:v>
                </c:pt>
                <c:pt idx="43">
                  <c:v>201.97417967658882</c:v>
                </c:pt>
                <c:pt idx="44">
                  <c:v>206.08310409275379</c:v>
                </c:pt>
                <c:pt idx="45">
                  <c:v>210.19202850891875</c:v>
                </c:pt>
                <c:pt idx="46">
                  <c:v>214.30095292508372</c:v>
                </c:pt>
                <c:pt idx="47">
                  <c:v>218.40987734124869</c:v>
                </c:pt>
                <c:pt idx="48">
                  <c:v>222.51880175741363</c:v>
                </c:pt>
                <c:pt idx="49">
                  <c:v>226.62772617357857</c:v>
                </c:pt>
                <c:pt idx="50">
                  <c:v>230.73665058974353</c:v>
                </c:pt>
                <c:pt idx="51">
                  <c:v>234.8455750059085</c:v>
                </c:pt>
                <c:pt idx="52">
                  <c:v>238.9544994220735</c:v>
                </c:pt>
                <c:pt idx="53">
                  <c:v>243.06342383823846</c:v>
                </c:pt>
                <c:pt idx="54">
                  <c:v>247.1723482544034</c:v>
                </c:pt>
                <c:pt idx="55">
                  <c:v>251.28127267056837</c:v>
                </c:pt>
                <c:pt idx="56">
                  <c:v>255.39019708673331</c:v>
                </c:pt>
                <c:pt idx="57">
                  <c:v>259.49912150289833</c:v>
                </c:pt>
                <c:pt idx="58">
                  <c:v>263.60804591906327</c:v>
                </c:pt>
                <c:pt idx="59">
                  <c:v>267.71697033522821</c:v>
                </c:pt>
                <c:pt idx="60">
                  <c:v>271.82589475139321</c:v>
                </c:pt>
                <c:pt idx="61">
                  <c:v>275.93481916755815</c:v>
                </c:pt>
                <c:pt idx="62">
                  <c:v>280.04374358372309</c:v>
                </c:pt>
                <c:pt idx="63">
                  <c:v>284.15266799988808</c:v>
                </c:pt>
                <c:pt idx="64">
                  <c:v>288.26159241605308</c:v>
                </c:pt>
                <c:pt idx="65">
                  <c:v>292.37051683221802</c:v>
                </c:pt>
                <c:pt idx="66">
                  <c:v>296.47944124838301</c:v>
                </c:pt>
                <c:pt idx="67">
                  <c:v>300.58836566454795</c:v>
                </c:pt>
                <c:pt idx="68">
                  <c:v>304.69729008071295</c:v>
                </c:pt>
                <c:pt idx="69">
                  <c:v>308.80621449687783</c:v>
                </c:pt>
                <c:pt idx="70">
                  <c:v>312.91513891304282</c:v>
                </c:pt>
                <c:pt idx="71">
                  <c:v>317.02406332920782</c:v>
                </c:pt>
                <c:pt idx="72">
                  <c:v>321.13298774537276</c:v>
                </c:pt>
                <c:pt idx="73">
                  <c:v>325.24191216153775</c:v>
                </c:pt>
                <c:pt idx="74">
                  <c:v>329.35083657770269</c:v>
                </c:pt>
                <c:pt idx="75">
                  <c:v>333.45976099386763</c:v>
                </c:pt>
                <c:pt idx="76">
                  <c:v>337.56868541003269</c:v>
                </c:pt>
                <c:pt idx="77">
                  <c:v>341.67760982619762</c:v>
                </c:pt>
                <c:pt idx="78">
                  <c:v>345.78653424236256</c:v>
                </c:pt>
                <c:pt idx="79">
                  <c:v>349.89545865852756</c:v>
                </c:pt>
                <c:pt idx="80">
                  <c:v>354.00438307469244</c:v>
                </c:pt>
                <c:pt idx="81">
                  <c:v>358.11330749085744</c:v>
                </c:pt>
                <c:pt idx="82">
                  <c:v>362.22223190702243</c:v>
                </c:pt>
                <c:pt idx="83">
                  <c:v>366.33115632318737</c:v>
                </c:pt>
                <c:pt idx="84">
                  <c:v>370.44008073935237</c:v>
                </c:pt>
                <c:pt idx="85">
                  <c:v>374.54900515551731</c:v>
                </c:pt>
                <c:pt idx="86">
                  <c:v>378.65792957168225</c:v>
                </c:pt>
                <c:pt idx="87">
                  <c:v>382.76685398784724</c:v>
                </c:pt>
                <c:pt idx="88">
                  <c:v>386.87577840401224</c:v>
                </c:pt>
                <c:pt idx="89">
                  <c:v>390.98470282017718</c:v>
                </c:pt>
                <c:pt idx="90">
                  <c:v>395.09362723634217</c:v>
                </c:pt>
                <c:pt idx="91">
                  <c:v>399.20255165250705</c:v>
                </c:pt>
                <c:pt idx="92">
                  <c:v>403.31147606867205</c:v>
                </c:pt>
                <c:pt idx="93">
                  <c:v>407.42040048483699</c:v>
                </c:pt>
                <c:pt idx="94">
                  <c:v>411.52932490100193</c:v>
                </c:pt>
                <c:pt idx="95">
                  <c:v>415.63824931716692</c:v>
                </c:pt>
                <c:pt idx="96">
                  <c:v>419.74717373333186</c:v>
                </c:pt>
                <c:pt idx="97">
                  <c:v>423.85609814949692</c:v>
                </c:pt>
                <c:pt idx="98">
                  <c:v>427.96502256566191</c:v>
                </c:pt>
                <c:pt idx="99">
                  <c:v>432.07394698182685</c:v>
                </c:pt>
                <c:pt idx="100">
                  <c:v>436.18287139799179</c:v>
                </c:pt>
                <c:pt idx="101">
                  <c:v>440.29179581415679</c:v>
                </c:pt>
                <c:pt idx="102">
                  <c:v>444.40072023032167</c:v>
                </c:pt>
                <c:pt idx="103">
                  <c:v>448.50964464648666</c:v>
                </c:pt>
                <c:pt idx="104">
                  <c:v>452.6185690626516</c:v>
                </c:pt>
                <c:pt idx="105">
                  <c:v>456.72749347881654</c:v>
                </c:pt>
                <c:pt idx="106">
                  <c:v>460.83641789498154</c:v>
                </c:pt>
                <c:pt idx="107">
                  <c:v>464.94534231114648</c:v>
                </c:pt>
                <c:pt idx="108">
                  <c:v>469.05426672731147</c:v>
                </c:pt>
                <c:pt idx="109">
                  <c:v>473.16319114347652</c:v>
                </c:pt>
                <c:pt idx="110">
                  <c:v>477.27211555964146</c:v>
                </c:pt>
                <c:pt idx="111">
                  <c:v>481.3810399758064</c:v>
                </c:pt>
                <c:pt idx="112">
                  <c:v>485.4899643919714</c:v>
                </c:pt>
                <c:pt idx="113">
                  <c:v>489.59888880813628</c:v>
                </c:pt>
                <c:pt idx="114">
                  <c:v>493.70781322430128</c:v>
                </c:pt>
                <c:pt idx="115">
                  <c:v>497.81673764046621</c:v>
                </c:pt>
                <c:pt idx="116">
                  <c:v>501.92566205663115</c:v>
                </c:pt>
                <c:pt idx="117">
                  <c:v>506.03458647279609</c:v>
                </c:pt>
                <c:pt idx="118">
                  <c:v>510.14351088896115</c:v>
                </c:pt>
                <c:pt idx="119">
                  <c:v>514.25243530512603</c:v>
                </c:pt>
                <c:pt idx="120">
                  <c:v>518.36135972129102</c:v>
                </c:pt>
                <c:pt idx="121">
                  <c:v>522.47028413745602</c:v>
                </c:pt>
                <c:pt idx="122">
                  <c:v>526.57920855362102</c:v>
                </c:pt>
                <c:pt idx="123">
                  <c:v>530.6881329697859</c:v>
                </c:pt>
                <c:pt idx="124">
                  <c:v>534.79705738595101</c:v>
                </c:pt>
                <c:pt idx="125">
                  <c:v>538.90598180211589</c:v>
                </c:pt>
                <c:pt idx="126">
                  <c:v>543.01490621828088</c:v>
                </c:pt>
                <c:pt idx="127">
                  <c:v>547.12383063444577</c:v>
                </c:pt>
                <c:pt idx="128">
                  <c:v>551.23275505061076</c:v>
                </c:pt>
                <c:pt idx="129">
                  <c:v>555.34167946677576</c:v>
                </c:pt>
                <c:pt idx="130">
                  <c:v>559.45060388294064</c:v>
                </c:pt>
                <c:pt idx="131">
                  <c:v>563.55952829910564</c:v>
                </c:pt>
                <c:pt idx="132">
                  <c:v>567.66845271527052</c:v>
                </c:pt>
                <c:pt idx="133">
                  <c:v>571.77737713143563</c:v>
                </c:pt>
                <c:pt idx="134">
                  <c:v>575.88630154760051</c:v>
                </c:pt>
                <c:pt idx="135">
                  <c:v>579.99522596376562</c:v>
                </c:pt>
                <c:pt idx="136">
                  <c:v>584.1041503799305</c:v>
                </c:pt>
                <c:pt idx="137">
                  <c:v>588.2130747960955</c:v>
                </c:pt>
                <c:pt idx="138">
                  <c:v>592.32199921226038</c:v>
                </c:pt>
                <c:pt idx="139">
                  <c:v>596.43092362842549</c:v>
                </c:pt>
                <c:pt idx="140">
                  <c:v>600.53984804459037</c:v>
                </c:pt>
                <c:pt idx="141">
                  <c:v>604.64877246075525</c:v>
                </c:pt>
                <c:pt idx="142">
                  <c:v>608.75769687692025</c:v>
                </c:pt>
                <c:pt idx="143">
                  <c:v>612.86662129308513</c:v>
                </c:pt>
                <c:pt idx="144">
                  <c:v>616.97554570925024</c:v>
                </c:pt>
                <c:pt idx="145">
                  <c:v>621.08447012541524</c:v>
                </c:pt>
                <c:pt idx="146">
                  <c:v>625.19339454158023</c:v>
                </c:pt>
                <c:pt idx="147">
                  <c:v>629.30231895774511</c:v>
                </c:pt>
                <c:pt idx="148">
                  <c:v>633.41124337391011</c:v>
                </c:pt>
                <c:pt idx="149">
                  <c:v>637.52016779007499</c:v>
                </c:pt>
                <c:pt idx="150">
                  <c:v>641.6290922062401</c:v>
                </c:pt>
                <c:pt idx="151">
                  <c:v>645.73801662240498</c:v>
                </c:pt>
                <c:pt idx="152">
                  <c:v>649.84694103856987</c:v>
                </c:pt>
                <c:pt idx="153">
                  <c:v>653.95586545473486</c:v>
                </c:pt>
                <c:pt idx="154">
                  <c:v>658.06478987089974</c:v>
                </c:pt>
                <c:pt idx="155">
                  <c:v>662.17371428706485</c:v>
                </c:pt>
                <c:pt idx="156">
                  <c:v>666.28263870322974</c:v>
                </c:pt>
                <c:pt idx="157">
                  <c:v>670.39156311939485</c:v>
                </c:pt>
                <c:pt idx="158">
                  <c:v>674.50048753555973</c:v>
                </c:pt>
                <c:pt idx="159">
                  <c:v>678.60941195172472</c:v>
                </c:pt>
                <c:pt idx="160">
                  <c:v>682.71833636788961</c:v>
                </c:pt>
                <c:pt idx="161">
                  <c:v>686.82726078405472</c:v>
                </c:pt>
                <c:pt idx="162">
                  <c:v>690.9361852002196</c:v>
                </c:pt>
                <c:pt idx="163">
                  <c:v>695.04510961638448</c:v>
                </c:pt>
                <c:pt idx="164">
                  <c:v>699.15403403254948</c:v>
                </c:pt>
                <c:pt idx="165">
                  <c:v>703.26295844871436</c:v>
                </c:pt>
                <c:pt idx="166">
                  <c:v>707.37188286487947</c:v>
                </c:pt>
                <c:pt idx="167">
                  <c:v>711.48080728104435</c:v>
                </c:pt>
                <c:pt idx="168">
                  <c:v>715.58973169720934</c:v>
                </c:pt>
                <c:pt idx="169">
                  <c:v>719.69865611337434</c:v>
                </c:pt>
                <c:pt idx="170">
                  <c:v>723.80758052953934</c:v>
                </c:pt>
                <c:pt idx="171">
                  <c:v>727.91650494570422</c:v>
                </c:pt>
                <c:pt idx="172">
                  <c:v>732.02542936186933</c:v>
                </c:pt>
                <c:pt idx="173">
                  <c:v>736.13435377803421</c:v>
                </c:pt>
                <c:pt idx="174">
                  <c:v>740.24327819419909</c:v>
                </c:pt>
                <c:pt idx="175">
                  <c:v>744.35220261036409</c:v>
                </c:pt>
                <c:pt idx="176">
                  <c:v>748.46112702652897</c:v>
                </c:pt>
                <c:pt idx="177">
                  <c:v>752.57005144269408</c:v>
                </c:pt>
                <c:pt idx="178">
                  <c:v>756.67897585885896</c:v>
                </c:pt>
                <c:pt idx="179">
                  <c:v>760.78790027502396</c:v>
                </c:pt>
                <c:pt idx="180">
                  <c:v>764.89682469118884</c:v>
                </c:pt>
                <c:pt idx="181">
                  <c:v>769.00574910735395</c:v>
                </c:pt>
                <c:pt idx="182">
                  <c:v>773.11467352351883</c:v>
                </c:pt>
                <c:pt idx="183">
                  <c:v>777.22359793968394</c:v>
                </c:pt>
                <c:pt idx="184">
                  <c:v>781.33252235584882</c:v>
                </c:pt>
                <c:pt idx="185">
                  <c:v>785.44144677201371</c:v>
                </c:pt>
                <c:pt idx="186">
                  <c:v>789.5503711881787</c:v>
                </c:pt>
                <c:pt idx="187">
                  <c:v>793.6592956043437</c:v>
                </c:pt>
                <c:pt idx="188">
                  <c:v>797.76822002050869</c:v>
                </c:pt>
                <c:pt idx="189">
                  <c:v>801.87714443667369</c:v>
                </c:pt>
                <c:pt idx="190">
                  <c:v>805.98606885283857</c:v>
                </c:pt>
                <c:pt idx="191">
                  <c:v>810.09499326900357</c:v>
                </c:pt>
                <c:pt idx="192">
                  <c:v>814.20391768516845</c:v>
                </c:pt>
                <c:pt idx="193">
                  <c:v>818.31284210133344</c:v>
                </c:pt>
                <c:pt idx="194">
                  <c:v>822.42176651749844</c:v>
                </c:pt>
                <c:pt idx="195">
                  <c:v>826.53069093366344</c:v>
                </c:pt>
                <c:pt idx="196">
                  <c:v>830.63961534982832</c:v>
                </c:pt>
                <c:pt idx="197">
                  <c:v>834.74853976599331</c:v>
                </c:pt>
                <c:pt idx="198">
                  <c:v>838.8574641821582</c:v>
                </c:pt>
                <c:pt idx="199">
                  <c:v>842.96638859832342</c:v>
                </c:pt>
                <c:pt idx="200">
                  <c:v>847.0753130144883</c:v>
                </c:pt>
                <c:pt idx="201">
                  <c:v>851.18423743065341</c:v>
                </c:pt>
                <c:pt idx="202">
                  <c:v>855.29316184681818</c:v>
                </c:pt>
                <c:pt idx="203">
                  <c:v>859.40208626298329</c:v>
                </c:pt>
                <c:pt idx="204">
                  <c:v>863.51101067914806</c:v>
                </c:pt>
                <c:pt idx="205">
                  <c:v>867.61993509531317</c:v>
                </c:pt>
                <c:pt idx="206">
                  <c:v>871.72885951147805</c:v>
                </c:pt>
                <c:pt idx="207">
                  <c:v>875.83778392764304</c:v>
                </c:pt>
                <c:pt idx="208">
                  <c:v>879.94670834380793</c:v>
                </c:pt>
                <c:pt idx="209">
                  <c:v>884.05563275997292</c:v>
                </c:pt>
                <c:pt idx="210">
                  <c:v>888.16455717613803</c:v>
                </c:pt>
                <c:pt idx="211">
                  <c:v>892.27348159230291</c:v>
                </c:pt>
                <c:pt idx="212">
                  <c:v>896.38240600846802</c:v>
                </c:pt>
                <c:pt idx="213">
                  <c:v>900.49133042463279</c:v>
                </c:pt>
                <c:pt idx="214">
                  <c:v>904.6002548407979</c:v>
                </c:pt>
                <c:pt idx="215">
                  <c:v>908.70917925696267</c:v>
                </c:pt>
                <c:pt idx="216">
                  <c:v>912.81810367312778</c:v>
                </c:pt>
                <c:pt idx="217">
                  <c:v>916.92702808929266</c:v>
                </c:pt>
                <c:pt idx="218">
                  <c:v>921.03595250545766</c:v>
                </c:pt>
                <c:pt idx="219">
                  <c:v>925.14487692162254</c:v>
                </c:pt>
                <c:pt idx="220">
                  <c:v>929.25380133778754</c:v>
                </c:pt>
                <c:pt idx="221">
                  <c:v>933.36272575395253</c:v>
                </c:pt>
                <c:pt idx="222">
                  <c:v>937.47165017011753</c:v>
                </c:pt>
                <c:pt idx="223">
                  <c:v>941.58057458628264</c:v>
                </c:pt>
                <c:pt idx="224">
                  <c:v>945.68949900244741</c:v>
                </c:pt>
                <c:pt idx="225">
                  <c:v>949.79842341861251</c:v>
                </c:pt>
                <c:pt idx="226">
                  <c:v>953.90734783477728</c:v>
                </c:pt>
                <c:pt idx="227">
                  <c:v>958.01627225094239</c:v>
                </c:pt>
                <c:pt idx="228">
                  <c:v>962.12519666710728</c:v>
                </c:pt>
                <c:pt idx="229">
                  <c:v>966.23412108327227</c:v>
                </c:pt>
                <c:pt idx="230">
                  <c:v>970.34304549943715</c:v>
                </c:pt>
                <c:pt idx="231">
                  <c:v>974.45196991560215</c:v>
                </c:pt>
                <c:pt idx="232">
                  <c:v>978.56089433176714</c:v>
                </c:pt>
                <c:pt idx="233">
                  <c:v>982.66981874793214</c:v>
                </c:pt>
                <c:pt idx="234">
                  <c:v>986.77874316409725</c:v>
                </c:pt>
                <c:pt idx="235">
                  <c:v>990.88766758026202</c:v>
                </c:pt>
                <c:pt idx="236">
                  <c:v>994.99659199642713</c:v>
                </c:pt>
                <c:pt idx="237">
                  <c:v>999.1055164125919</c:v>
                </c:pt>
                <c:pt idx="238">
                  <c:v>1003.214440828757</c:v>
                </c:pt>
                <c:pt idx="239">
                  <c:v>1007.3233652449218</c:v>
                </c:pt>
                <c:pt idx="240">
                  <c:v>1011.4322896610868</c:v>
                </c:pt>
                <c:pt idx="241">
                  <c:v>1015.5412140772519</c:v>
                </c:pt>
                <c:pt idx="242">
                  <c:v>1019.6501384934169</c:v>
                </c:pt>
                <c:pt idx="243">
                  <c:v>1023.7590629095818</c:v>
                </c:pt>
                <c:pt idx="244">
                  <c:v>1027.8679873257468</c:v>
                </c:pt>
                <c:pt idx="245">
                  <c:v>1031.9769117419116</c:v>
                </c:pt>
                <c:pt idx="246">
                  <c:v>1036.0858361580767</c:v>
                </c:pt>
                <c:pt idx="247">
                  <c:v>1040.1947605742416</c:v>
                </c:pt>
                <c:pt idx="248">
                  <c:v>1044.3036849904065</c:v>
                </c:pt>
                <c:pt idx="249">
                  <c:v>1048.4126094065716</c:v>
                </c:pt>
                <c:pt idx="250">
                  <c:v>1052.5215338227365</c:v>
                </c:pt>
                <c:pt idx="251">
                  <c:v>1056.6304582389014</c:v>
                </c:pt>
                <c:pt idx="252">
                  <c:v>1060.7393826550665</c:v>
                </c:pt>
                <c:pt idx="253">
                  <c:v>1064.8483070712316</c:v>
                </c:pt>
                <c:pt idx="254">
                  <c:v>1068.9572314873963</c:v>
                </c:pt>
                <c:pt idx="255">
                  <c:v>1073.0661559035614</c:v>
                </c:pt>
                <c:pt idx="256">
                  <c:v>1077.1750803197262</c:v>
                </c:pt>
                <c:pt idx="257">
                  <c:v>1081.2840047358914</c:v>
                </c:pt>
                <c:pt idx="258">
                  <c:v>1085.3929291520562</c:v>
                </c:pt>
                <c:pt idx="259">
                  <c:v>1089.5018535682211</c:v>
                </c:pt>
                <c:pt idx="260">
                  <c:v>1093.6107779843862</c:v>
                </c:pt>
                <c:pt idx="261">
                  <c:v>1097.7197024005511</c:v>
                </c:pt>
                <c:pt idx="262">
                  <c:v>1101.828626816716</c:v>
                </c:pt>
                <c:pt idx="263">
                  <c:v>1105.9375512328811</c:v>
                </c:pt>
                <c:pt idx="264">
                  <c:v>1110.0464756490462</c:v>
                </c:pt>
                <c:pt idx="265">
                  <c:v>1114.1554000652109</c:v>
                </c:pt>
                <c:pt idx="266">
                  <c:v>1118.264324481376</c:v>
                </c:pt>
                <c:pt idx="267">
                  <c:v>1122.3732488975409</c:v>
                </c:pt>
                <c:pt idx="268">
                  <c:v>1126.482173313706</c:v>
                </c:pt>
                <c:pt idx="269">
                  <c:v>1130.5910977298706</c:v>
                </c:pt>
                <c:pt idx="270">
                  <c:v>1134.7000221460357</c:v>
                </c:pt>
                <c:pt idx="271">
                  <c:v>1138.8089465622008</c:v>
                </c:pt>
                <c:pt idx="272">
                  <c:v>1142.9178709783657</c:v>
                </c:pt>
                <c:pt idx="273">
                  <c:v>1147.0267953945306</c:v>
                </c:pt>
                <c:pt idx="274">
                  <c:v>1151.1357198106957</c:v>
                </c:pt>
                <c:pt idx="275">
                  <c:v>1155.2446442268608</c:v>
                </c:pt>
                <c:pt idx="276">
                  <c:v>1159.3535686430255</c:v>
                </c:pt>
                <c:pt idx="277">
                  <c:v>1163.4624930591906</c:v>
                </c:pt>
                <c:pt idx="278">
                  <c:v>1167.5714174753555</c:v>
                </c:pt>
                <c:pt idx="279">
                  <c:v>1171.6803418915206</c:v>
                </c:pt>
                <c:pt idx="280">
                  <c:v>1175.7892663076852</c:v>
                </c:pt>
                <c:pt idx="281">
                  <c:v>1179.8981907238503</c:v>
                </c:pt>
                <c:pt idx="282">
                  <c:v>1184.0071151400155</c:v>
                </c:pt>
                <c:pt idx="283">
                  <c:v>1188.1160395561803</c:v>
                </c:pt>
                <c:pt idx="284">
                  <c:v>1192.2249639723454</c:v>
                </c:pt>
                <c:pt idx="285">
                  <c:v>1196.3338883885103</c:v>
                </c:pt>
                <c:pt idx="286">
                  <c:v>1200.4428128046754</c:v>
                </c:pt>
                <c:pt idx="287">
                  <c:v>1204.5517372208401</c:v>
                </c:pt>
                <c:pt idx="288">
                  <c:v>1208.6606616370052</c:v>
                </c:pt>
                <c:pt idx="289">
                  <c:v>1212.7695860531701</c:v>
                </c:pt>
                <c:pt idx="290">
                  <c:v>1216.8785104693352</c:v>
                </c:pt>
                <c:pt idx="291">
                  <c:v>1220.9874348854999</c:v>
                </c:pt>
                <c:pt idx="292">
                  <c:v>1225.096359301665</c:v>
                </c:pt>
                <c:pt idx="293">
                  <c:v>1229.2052837178301</c:v>
                </c:pt>
                <c:pt idx="294">
                  <c:v>1233.3142081339952</c:v>
                </c:pt>
                <c:pt idx="295">
                  <c:v>1237.4231325501601</c:v>
                </c:pt>
                <c:pt idx="296">
                  <c:v>1241.5320569663249</c:v>
                </c:pt>
                <c:pt idx="297">
                  <c:v>1245.6409813824901</c:v>
                </c:pt>
                <c:pt idx="298">
                  <c:v>1249.7499057986547</c:v>
                </c:pt>
                <c:pt idx="299">
                  <c:v>1253.8588302148198</c:v>
                </c:pt>
                <c:pt idx="300">
                  <c:v>1257.9677546309847</c:v>
                </c:pt>
                <c:pt idx="301">
                  <c:v>1262.0766790471498</c:v>
                </c:pt>
                <c:pt idx="302">
                  <c:v>1266.1856034633145</c:v>
                </c:pt>
                <c:pt idx="303">
                  <c:v>1270.2945278794796</c:v>
                </c:pt>
                <c:pt idx="304">
                  <c:v>1274.4034522956447</c:v>
                </c:pt>
                <c:pt idx="305">
                  <c:v>1278.5123767118098</c:v>
                </c:pt>
                <c:pt idx="306">
                  <c:v>1282.6213011279747</c:v>
                </c:pt>
                <c:pt idx="307">
                  <c:v>1286.7302255441396</c:v>
                </c:pt>
                <c:pt idx="308">
                  <c:v>1290.8391499603047</c:v>
                </c:pt>
                <c:pt idx="309">
                  <c:v>1294.9480743764693</c:v>
                </c:pt>
                <c:pt idx="310">
                  <c:v>1299.0569987926344</c:v>
                </c:pt>
                <c:pt idx="311">
                  <c:v>1303.1659232087993</c:v>
                </c:pt>
                <c:pt idx="312">
                  <c:v>1307.2748476249644</c:v>
                </c:pt>
                <c:pt idx="313">
                  <c:v>1311.3837720411291</c:v>
                </c:pt>
                <c:pt idx="314">
                  <c:v>1315.4926964572942</c:v>
                </c:pt>
                <c:pt idx="315">
                  <c:v>1319.6016208734593</c:v>
                </c:pt>
                <c:pt idx="316">
                  <c:v>1323.7105452896244</c:v>
                </c:pt>
                <c:pt idx="317">
                  <c:v>1327.8194697057891</c:v>
                </c:pt>
                <c:pt idx="318">
                  <c:v>1331.9283941219542</c:v>
                </c:pt>
                <c:pt idx="319">
                  <c:v>1336.0373185381193</c:v>
                </c:pt>
                <c:pt idx="320">
                  <c:v>1340.1462429542839</c:v>
                </c:pt>
                <c:pt idx="321">
                  <c:v>1344.255167370449</c:v>
                </c:pt>
                <c:pt idx="322">
                  <c:v>1348.3640917866139</c:v>
                </c:pt>
                <c:pt idx="323">
                  <c:v>1352.473016202779</c:v>
                </c:pt>
                <c:pt idx="324">
                  <c:v>1356.5819406189437</c:v>
                </c:pt>
                <c:pt idx="325">
                  <c:v>1360.6908650351088</c:v>
                </c:pt>
                <c:pt idx="326">
                  <c:v>1364.7997894512739</c:v>
                </c:pt>
                <c:pt idx="327">
                  <c:v>1368.908713867439</c:v>
                </c:pt>
                <c:pt idx="328">
                  <c:v>1373.0176382836037</c:v>
                </c:pt>
                <c:pt idx="329">
                  <c:v>1377.1265626997688</c:v>
                </c:pt>
                <c:pt idx="330">
                  <c:v>1381.2354871159339</c:v>
                </c:pt>
                <c:pt idx="331">
                  <c:v>1385.3444115320985</c:v>
                </c:pt>
                <c:pt idx="332">
                  <c:v>1389.4533359482637</c:v>
                </c:pt>
                <c:pt idx="333">
                  <c:v>1393.5622603644285</c:v>
                </c:pt>
                <c:pt idx="334">
                  <c:v>1397.6711847805936</c:v>
                </c:pt>
                <c:pt idx="335">
                  <c:v>1401.7801091967583</c:v>
                </c:pt>
                <c:pt idx="336">
                  <c:v>1405.8890336129234</c:v>
                </c:pt>
                <c:pt idx="337">
                  <c:v>1409.9979580290885</c:v>
                </c:pt>
                <c:pt idx="338">
                  <c:v>1414.1068824452536</c:v>
                </c:pt>
                <c:pt idx="339">
                  <c:v>1418.2158068614183</c:v>
                </c:pt>
                <c:pt idx="340">
                  <c:v>1422.3247312775834</c:v>
                </c:pt>
                <c:pt idx="341">
                  <c:v>1426.4336556937483</c:v>
                </c:pt>
                <c:pt idx="342">
                  <c:v>1430.5425801099132</c:v>
                </c:pt>
                <c:pt idx="343">
                  <c:v>1434.6515045260783</c:v>
                </c:pt>
                <c:pt idx="344">
                  <c:v>1438.7604289422432</c:v>
                </c:pt>
                <c:pt idx="345">
                  <c:v>1442.8693533584083</c:v>
                </c:pt>
                <c:pt idx="346">
                  <c:v>1446.9782777745729</c:v>
                </c:pt>
                <c:pt idx="347">
                  <c:v>1451.087202190738</c:v>
                </c:pt>
                <c:pt idx="348">
                  <c:v>1455.1961266069031</c:v>
                </c:pt>
                <c:pt idx="349">
                  <c:v>1459.3050510230682</c:v>
                </c:pt>
                <c:pt idx="350">
                  <c:v>1463.4139754392329</c:v>
                </c:pt>
                <c:pt idx="351">
                  <c:v>1467.522899855398</c:v>
                </c:pt>
                <c:pt idx="352">
                  <c:v>1471.6318242715629</c:v>
                </c:pt>
                <c:pt idx="353">
                  <c:v>1475.7407486877278</c:v>
                </c:pt>
                <c:pt idx="354">
                  <c:v>1479.8496731038929</c:v>
                </c:pt>
                <c:pt idx="355">
                  <c:v>1483.9585975200578</c:v>
                </c:pt>
                <c:pt idx="356">
                  <c:v>1488.0675219362229</c:v>
                </c:pt>
                <c:pt idx="357">
                  <c:v>1492.1764463523875</c:v>
                </c:pt>
                <c:pt idx="358">
                  <c:v>1496.2853707685526</c:v>
                </c:pt>
                <c:pt idx="359">
                  <c:v>1500.3942951847177</c:v>
                </c:pt>
                <c:pt idx="360">
                  <c:v>1504.5032196008829</c:v>
                </c:pt>
                <c:pt idx="361">
                  <c:v>1508.6121440170475</c:v>
                </c:pt>
                <c:pt idx="362">
                  <c:v>1512.7210684332126</c:v>
                </c:pt>
                <c:pt idx="363">
                  <c:v>1516.8299928493775</c:v>
                </c:pt>
                <c:pt idx="364">
                  <c:v>1520.9389172655424</c:v>
                </c:pt>
                <c:pt idx="365">
                  <c:v>1525.0478416817073</c:v>
                </c:pt>
                <c:pt idx="366">
                  <c:v>1529.1567660978724</c:v>
                </c:pt>
                <c:pt idx="367">
                  <c:v>1533.2656905140375</c:v>
                </c:pt>
                <c:pt idx="368">
                  <c:v>1537.3746149302021</c:v>
                </c:pt>
                <c:pt idx="369">
                  <c:v>1541.4835393463673</c:v>
                </c:pt>
                <c:pt idx="370">
                  <c:v>1545.5924637625324</c:v>
                </c:pt>
                <c:pt idx="371">
                  <c:v>1549.7013881786975</c:v>
                </c:pt>
                <c:pt idx="372">
                  <c:v>1553.8103125948621</c:v>
                </c:pt>
                <c:pt idx="373">
                  <c:v>1557.9192370110272</c:v>
                </c:pt>
                <c:pt idx="374">
                  <c:v>1562.0281614271921</c:v>
                </c:pt>
                <c:pt idx="375">
                  <c:v>1566.137085843357</c:v>
                </c:pt>
                <c:pt idx="376">
                  <c:v>1570.2460102595219</c:v>
                </c:pt>
                <c:pt idx="377">
                  <c:v>1574.354934675687</c:v>
                </c:pt>
                <c:pt idx="378">
                  <c:v>1578.4638590918519</c:v>
                </c:pt>
                <c:pt idx="379">
                  <c:v>1582.572783508017</c:v>
                </c:pt>
                <c:pt idx="380">
                  <c:v>1586.6817079241819</c:v>
                </c:pt>
                <c:pt idx="381">
                  <c:v>1590.790632340347</c:v>
                </c:pt>
                <c:pt idx="382">
                  <c:v>1594.8995567565119</c:v>
                </c:pt>
                <c:pt idx="383">
                  <c:v>1599.008481172677</c:v>
                </c:pt>
                <c:pt idx="384">
                  <c:v>1603.1174055888418</c:v>
                </c:pt>
                <c:pt idx="385">
                  <c:v>1607.2263300050067</c:v>
                </c:pt>
                <c:pt idx="386">
                  <c:v>1611.3352544211714</c:v>
                </c:pt>
                <c:pt idx="387">
                  <c:v>1615.4441788373367</c:v>
                </c:pt>
                <c:pt idx="388">
                  <c:v>1619.5531032535016</c:v>
                </c:pt>
                <c:pt idx="389">
                  <c:v>1623.6620276696665</c:v>
                </c:pt>
                <c:pt idx="390">
                  <c:v>1627.7709520858316</c:v>
                </c:pt>
                <c:pt idx="391">
                  <c:v>1631.8798765019965</c:v>
                </c:pt>
                <c:pt idx="392">
                  <c:v>1635.9888009181616</c:v>
                </c:pt>
                <c:pt idx="393">
                  <c:v>1640.0977253343265</c:v>
                </c:pt>
                <c:pt idx="394">
                  <c:v>1644.2066497504916</c:v>
                </c:pt>
                <c:pt idx="395">
                  <c:v>1648.3155741666565</c:v>
                </c:pt>
                <c:pt idx="396">
                  <c:v>1652.4244985828213</c:v>
                </c:pt>
                <c:pt idx="397">
                  <c:v>1656.533422998986</c:v>
                </c:pt>
                <c:pt idx="398">
                  <c:v>1660.6423474151513</c:v>
                </c:pt>
                <c:pt idx="399">
                  <c:v>1664.7512718313162</c:v>
                </c:pt>
                <c:pt idx="400">
                  <c:v>1668.8601962474811</c:v>
                </c:pt>
                <c:pt idx="401">
                  <c:v>1672.969120663646</c:v>
                </c:pt>
                <c:pt idx="402">
                  <c:v>1677.0780450798111</c:v>
                </c:pt>
                <c:pt idx="403">
                  <c:v>1681.1869694959762</c:v>
                </c:pt>
                <c:pt idx="404">
                  <c:v>1685.2958939121411</c:v>
                </c:pt>
                <c:pt idx="405">
                  <c:v>1689.4048183283062</c:v>
                </c:pt>
                <c:pt idx="406">
                  <c:v>1693.5137427444711</c:v>
                </c:pt>
                <c:pt idx="407">
                  <c:v>1697.622667160636</c:v>
                </c:pt>
                <c:pt idx="408">
                  <c:v>1701.7315915768006</c:v>
                </c:pt>
                <c:pt idx="409">
                  <c:v>1705.8405159929659</c:v>
                </c:pt>
                <c:pt idx="410">
                  <c:v>1709.9494404091308</c:v>
                </c:pt>
                <c:pt idx="411">
                  <c:v>1714.0583648252957</c:v>
                </c:pt>
                <c:pt idx="412">
                  <c:v>1718.1672892414606</c:v>
                </c:pt>
                <c:pt idx="413">
                  <c:v>1722.2762136576257</c:v>
                </c:pt>
                <c:pt idx="414">
                  <c:v>1726.3851380737908</c:v>
                </c:pt>
                <c:pt idx="415">
                  <c:v>1730.4940624899557</c:v>
                </c:pt>
                <c:pt idx="416">
                  <c:v>1734.6029869061208</c:v>
                </c:pt>
                <c:pt idx="417">
                  <c:v>1738.7119113222857</c:v>
                </c:pt>
                <c:pt idx="418">
                  <c:v>1742.8208357384506</c:v>
                </c:pt>
                <c:pt idx="419">
                  <c:v>1746.9297601546152</c:v>
                </c:pt>
                <c:pt idx="420">
                  <c:v>1751.0386845707806</c:v>
                </c:pt>
                <c:pt idx="421">
                  <c:v>1755.1476089869454</c:v>
                </c:pt>
                <c:pt idx="422">
                  <c:v>1759.2565334031103</c:v>
                </c:pt>
                <c:pt idx="423">
                  <c:v>1763.3654578192752</c:v>
                </c:pt>
                <c:pt idx="424">
                  <c:v>1767.4743822354403</c:v>
                </c:pt>
                <c:pt idx="425">
                  <c:v>1771.5833066516054</c:v>
                </c:pt>
                <c:pt idx="426">
                  <c:v>1775.6922310677703</c:v>
                </c:pt>
                <c:pt idx="427">
                  <c:v>1779.8011554839354</c:v>
                </c:pt>
                <c:pt idx="428">
                  <c:v>1783.9100799001003</c:v>
                </c:pt>
                <c:pt idx="429">
                  <c:v>1788.0190043162652</c:v>
                </c:pt>
                <c:pt idx="430">
                  <c:v>1792.1279287324298</c:v>
                </c:pt>
                <c:pt idx="431">
                  <c:v>1796.2368531485952</c:v>
                </c:pt>
                <c:pt idx="432">
                  <c:v>1800.3457775647601</c:v>
                </c:pt>
                <c:pt idx="433">
                  <c:v>1804.4547019809249</c:v>
                </c:pt>
                <c:pt idx="434">
                  <c:v>1808.5636263970898</c:v>
                </c:pt>
                <c:pt idx="435">
                  <c:v>1812.6725508132549</c:v>
                </c:pt>
                <c:pt idx="436">
                  <c:v>1816.78147522942</c:v>
                </c:pt>
                <c:pt idx="437">
                  <c:v>1820.8903996455849</c:v>
                </c:pt>
                <c:pt idx="438">
                  <c:v>1824.99932406175</c:v>
                </c:pt>
                <c:pt idx="439">
                  <c:v>1829.1082484779149</c:v>
                </c:pt>
                <c:pt idx="440">
                  <c:v>1833.2171728940798</c:v>
                </c:pt>
                <c:pt idx="441">
                  <c:v>1837.3260973102444</c:v>
                </c:pt>
                <c:pt idx="442">
                  <c:v>1841.4350217264098</c:v>
                </c:pt>
                <c:pt idx="443">
                  <c:v>1845.5439461425747</c:v>
                </c:pt>
                <c:pt idx="444">
                  <c:v>1849.6528705587396</c:v>
                </c:pt>
                <c:pt idx="445">
                  <c:v>1853.7617949749044</c:v>
                </c:pt>
                <c:pt idx="446">
                  <c:v>1857.8707193910695</c:v>
                </c:pt>
                <c:pt idx="447">
                  <c:v>1861.9796438072347</c:v>
                </c:pt>
                <c:pt idx="448">
                  <c:v>1866.0885682233995</c:v>
                </c:pt>
                <c:pt idx="449">
                  <c:v>1870.1974926395642</c:v>
                </c:pt>
                <c:pt idx="450">
                  <c:v>1874.3064170557295</c:v>
                </c:pt>
                <c:pt idx="451">
                  <c:v>1878.4153414718944</c:v>
                </c:pt>
                <c:pt idx="452">
                  <c:v>1882.5242658880591</c:v>
                </c:pt>
                <c:pt idx="453">
                  <c:v>1886.6331903042244</c:v>
                </c:pt>
                <c:pt idx="454">
                  <c:v>1890.7421147203893</c:v>
                </c:pt>
                <c:pt idx="455">
                  <c:v>1894.8510391365542</c:v>
                </c:pt>
                <c:pt idx="456">
                  <c:v>1898.959963552719</c:v>
                </c:pt>
                <c:pt idx="457">
                  <c:v>1903.0688879688842</c:v>
                </c:pt>
                <c:pt idx="458">
                  <c:v>1907.1778123850493</c:v>
                </c:pt>
                <c:pt idx="459">
                  <c:v>1911.2867368012141</c:v>
                </c:pt>
                <c:pt idx="460">
                  <c:v>1915.3956612173788</c:v>
                </c:pt>
                <c:pt idx="461">
                  <c:v>1919.5045856335441</c:v>
                </c:pt>
                <c:pt idx="462">
                  <c:v>1923.613510049709</c:v>
                </c:pt>
                <c:pt idx="463">
                  <c:v>1927.7224344658737</c:v>
                </c:pt>
                <c:pt idx="464">
                  <c:v>1931.831358882039</c:v>
                </c:pt>
                <c:pt idx="465">
                  <c:v>1935.9402832982039</c:v>
                </c:pt>
                <c:pt idx="466">
                  <c:v>1940.0492077143688</c:v>
                </c:pt>
                <c:pt idx="467">
                  <c:v>1944.1581321305337</c:v>
                </c:pt>
                <c:pt idx="468">
                  <c:v>1948.2670565466988</c:v>
                </c:pt>
                <c:pt idx="469">
                  <c:v>1952.3759809628639</c:v>
                </c:pt>
                <c:pt idx="470">
                  <c:v>1956.4849053790288</c:v>
                </c:pt>
                <c:pt idx="471">
                  <c:v>1960.5938297951934</c:v>
                </c:pt>
                <c:pt idx="472">
                  <c:v>1964.7027542113588</c:v>
                </c:pt>
                <c:pt idx="473">
                  <c:v>1968.8116786275236</c:v>
                </c:pt>
                <c:pt idx="474">
                  <c:v>1972.9206030436885</c:v>
                </c:pt>
                <c:pt idx="475">
                  <c:v>1977.0295274598536</c:v>
                </c:pt>
                <c:pt idx="476">
                  <c:v>1981.1384518760187</c:v>
                </c:pt>
                <c:pt idx="477">
                  <c:v>1985.2473762921834</c:v>
                </c:pt>
                <c:pt idx="478">
                  <c:v>1989.3563007083483</c:v>
                </c:pt>
                <c:pt idx="479">
                  <c:v>1993.4652251245134</c:v>
                </c:pt>
                <c:pt idx="480">
                  <c:v>1997.5741495406785</c:v>
                </c:pt>
                <c:pt idx="481">
                  <c:v>2001.6830739568431</c:v>
                </c:pt>
                <c:pt idx="482">
                  <c:v>2005.791998373008</c:v>
                </c:pt>
                <c:pt idx="483">
                  <c:v>2009.9009227891731</c:v>
                </c:pt>
                <c:pt idx="484">
                  <c:v>2014.0098472053382</c:v>
                </c:pt>
                <c:pt idx="485">
                  <c:v>2018.1187716215031</c:v>
                </c:pt>
                <c:pt idx="486">
                  <c:v>2022.2276960376682</c:v>
                </c:pt>
                <c:pt idx="487">
                  <c:v>2026.3366204538333</c:v>
                </c:pt>
                <c:pt idx="488">
                  <c:v>2030.445544869998</c:v>
                </c:pt>
                <c:pt idx="489">
                  <c:v>2034.5544692861629</c:v>
                </c:pt>
                <c:pt idx="490">
                  <c:v>2038.663393702328</c:v>
                </c:pt>
                <c:pt idx="491">
                  <c:v>2042.7723181184931</c:v>
                </c:pt>
                <c:pt idx="492">
                  <c:v>2046.8812425346578</c:v>
                </c:pt>
                <c:pt idx="493">
                  <c:v>2050.9901669508226</c:v>
                </c:pt>
                <c:pt idx="494">
                  <c:v>2055.099091366988</c:v>
                </c:pt>
                <c:pt idx="495">
                  <c:v>2059.2080157831529</c:v>
                </c:pt>
                <c:pt idx="496">
                  <c:v>2063.3169401993177</c:v>
                </c:pt>
                <c:pt idx="497">
                  <c:v>2067.4258646154826</c:v>
                </c:pt>
                <c:pt idx="498">
                  <c:v>2071.534789031648</c:v>
                </c:pt>
                <c:pt idx="499">
                  <c:v>2075.6437134478124</c:v>
                </c:pt>
                <c:pt idx="500">
                  <c:v>2079.7526378639777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B4-404B-A8D7-B5141EF95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797472"/>
        <c:axId val="860798912"/>
      </c:lineChart>
      <c:catAx>
        <c:axId val="8607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Fuerza de tracción FT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0798912"/>
        <c:crossesAt val="5"/>
        <c:auto val="1"/>
        <c:lblAlgn val="ctr"/>
        <c:lblOffset val="100"/>
        <c:tickLblSkip val="20"/>
        <c:tickMarkSkip val="10"/>
        <c:noMultiLvlLbl val="0"/>
      </c:catAx>
      <c:valAx>
        <c:axId val="860798912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Esfuerzos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in"/>
        <c:minorTickMark val="cross"/>
        <c:tickLblPos val="nextTo"/>
        <c:spPr>
          <a:noFill/>
          <a:ln>
            <a:solidFill>
              <a:srgbClr val="00B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0797472"/>
        <c:crosses val="autoZero"/>
        <c:crossBetween val="between"/>
        <c:majorUnit val="1000"/>
        <c:minorUnit val="500"/>
      </c:valAx>
      <c:spPr>
        <a:noFill/>
        <a:ln w="12700">
          <a:solidFill>
            <a:schemeClr val="bg2">
              <a:lumMod val="50000"/>
            </a:schemeClr>
          </a:solidFill>
        </a:ln>
        <a:effectLst/>
      </c:spPr>
    </c:plotArea>
    <c:legend>
      <c:legendPos val="t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(2)'!$R$2</c:f>
              <c:strCache>
                <c:ptCount val="1"/>
                <c:pt idx="0">
                  <c:v>Tipo I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(2)'!$R$3:$R$503</c:f>
              <c:numCache>
                <c:formatCode>0.0</c:formatCode>
                <c:ptCount val="501"/>
                <c:pt idx="0">
                  <c:v>0</c:v>
                </c:pt>
                <c:pt idx="1">
                  <c:v>0.48076923076923073</c:v>
                </c:pt>
                <c:pt idx="2">
                  <c:v>0.96153846153846145</c:v>
                </c:pt>
                <c:pt idx="3">
                  <c:v>1.4423076923076923</c:v>
                </c:pt>
                <c:pt idx="4">
                  <c:v>1.9230769230769229</c:v>
                </c:pt>
                <c:pt idx="5">
                  <c:v>2.4038461538461537</c:v>
                </c:pt>
                <c:pt idx="6">
                  <c:v>2.8846153846153846</c:v>
                </c:pt>
                <c:pt idx="7">
                  <c:v>3.3653846153846154</c:v>
                </c:pt>
                <c:pt idx="8">
                  <c:v>3.8461538461538458</c:v>
                </c:pt>
                <c:pt idx="9">
                  <c:v>4.3269230769230766</c:v>
                </c:pt>
                <c:pt idx="10">
                  <c:v>4.8076923076923075</c:v>
                </c:pt>
                <c:pt idx="11">
                  <c:v>5.2884615384615383</c:v>
                </c:pt>
                <c:pt idx="12">
                  <c:v>5.7692307692307692</c:v>
                </c:pt>
                <c:pt idx="13">
                  <c:v>6.25</c:v>
                </c:pt>
                <c:pt idx="14">
                  <c:v>6.7307692307692308</c:v>
                </c:pt>
                <c:pt idx="15">
                  <c:v>7.2115384615384617</c:v>
                </c:pt>
                <c:pt idx="16">
                  <c:v>7.6923076923076916</c:v>
                </c:pt>
                <c:pt idx="17">
                  <c:v>8.1730769230769234</c:v>
                </c:pt>
                <c:pt idx="18">
                  <c:v>8.6538461538461533</c:v>
                </c:pt>
                <c:pt idx="19">
                  <c:v>9.134615384615385</c:v>
                </c:pt>
                <c:pt idx="20">
                  <c:v>9.615384615384615</c:v>
                </c:pt>
                <c:pt idx="21">
                  <c:v>10.096153846153845</c:v>
                </c:pt>
                <c:pt idx="22">
                  <c:v>10.576923076923077</c:v>
                </c:pt>
                <c:pt idx="23">
                  <c:v>11.057692307692307</c:v>
                </c:pt>
                <c:pt idx="24">
                  <c:v>11.538461538461538</c:v>
                </c:pt>
                <c:pt idx="25">
                  <c:v>12.019230769230768</c:v>
                </c:pt>
                <c:pt idx="26">
                  <c:v>12.5</c:v>
                </c:pt>
                <c:pt idx="27">
                  <c:v>12.98076923076923</c:v>
                </c:pt>
                <c:pt idx="28">
                  <c:v>13.461538461538462</c:v>
                </c:pt>
                <c:pt idx="29">
                  <c:v>13.942307692307692</c:v>
                </c:pt>
                <c:pt idx="30">
                  <c:v>14.423076923076923</c:v>
                </c:pt>
                <c:pt idx="31">
                  <c:v>14.903846153846153</c:v>
                </c:pt>
                <c:pt idx="32">
                  <c:v>15.384615384615383</c:v>
                </c:pt>
                <c:pt idx="33">
                  <c:v>15.865384615384615</c:v>
                </c:pt>
                <c:pt idx="34">
                  <c:v>16.346153846153847</c:v>
                </c:pt>
                <c:pt idx="35">
                  <c:v>16.826923076923077</c:v>
                </c:pt>
                <c:pt idx="36">
                  <c:v>17.307692307692307</c:v>
                </c:pt>
                <c:pt idx="37">
                  <c:v>17.788461538461537</c:v>
                </c:pt>
                <c:pt idx="38">
                  <c:v>18.26923076923077</c:v>
                </c:pt>
                <c:pt idx="39">
                  <c:v>18.75</c:v>
                </c:pt>
                <c:pt idx="40">
                  <c:v>19.23076923076923</c:v>
                </c:pt>
                <c:pt idx="41">
                  <c:v>19.71153846153846</c:v>
                </c:pt>
                <c:pt idx="42">
                  <c:v>20.19230769230769</c:v>
                </c:pt>
                <c:pt idx="43">
                  <c:v>20.673076923076923</c:v>
                </c:pt>
                <c:pt idx="44">
                  <c:v>21.153846153846153</c:v>
                </c:pt>
                <c:pt idx="45">
                  <c:v>21.634615384615383</c:v>
                </c:pt>
                <c:pt idx="46">
                  <c:v>22.115384615384613</c:v>
                </c:pt>
                <c:pt idx="47">
                  <c:v>22.596153846153847</c:v>
                </c:pt>
                <c:pt idx="48">
                  <c:v>23.076923076923077</c:v>
                </c:pt>
                <c:pt idx="49">
                  <c:v>23.557692307692307</c:v>
                </c:pt>
                <c:pt idx="50">
                  <c:v>24.038461538461537</c:v>
                </c:pt>
                <c:pt idx="51">
                  <c:v>24.51923076923077</c:v>
                </c:pt>
                <c:pt idx="52">
                  <c:v>25</c:v>
                </c:pt>
                <c:pt idx="53">
                  <c:v>25.48076923076923</c:v>
                </c:pt>
                <c:pt idx="54">
                  <c:v>25.96153846153846</c:v>
                </c:pt>
                <c:pt idx="55">
                  <c:v>26.44230769230769</c:v>
                </c:pt>
                <c:pt idx="56">
                  <c:v>26.923076923076923</c:v>
                </c:pt>
                <c:pt idx="57">
                  <c:v>27.403846153846153</c:v>
                </c:pt>
                <c:pt idx="58">
                  <c:v>27.884615384615383</c:v>
                </c:pt>
                <c:pt idx="59">
                  <c:v>28.365384615384613</c:v>
                </c:pt>
                <c:pt idx="60">
                  <c:v>28.846153846153847</c:v>
                </c:pt>
                <c:pt idx="61">
                  <c:v>29.326923076923077</c:v>
                </c:pt>
                <c:pt idx="62">
                  <c:v>29.807692307692307</c:v>
                </c:pt>
                <c:pt idx="63">
                  <c:v>30.288461538461537</c:v>
                </c:pt>
                <c:pt idx="64">
                  <c:v>30.769230769230766</c:v>
                </c:pt>
                <c:pt idx="65">
                  <c:v>31.25</c:v>
                </c:pt>
                <c:pt idx="66">
                  <c:v>31.73076923076923</c:v>
                </c:pt>
                <c:pt idx="67">
                  <c:v>32.21153846153846</c:v>
                </c:pt>
                <c:pt idx="68">
                  <c:v>32.692307692307693</c:v>
                </c:pt>
                <c:pt idx="69">
                  <c:v>33.17307692307692</c:v>
                </c:pt>
                <c:pt idx="70">
                  <c:v>33.653846153846153</c:v>
                </c:pt>
                <c:pt idx="71">
                  <c:v>34.134615384615387</c:v>
                </c:pt>
                <c:pt idx="72">
                  <c:v>34.615384615384613</c:v>
                </c:pt>
                <c:pt idx="73">
                  <c:v>35.096153846153847</c:v>
                </c:pt>
                <c:pt idx="74">
                  <c:v>35.576923076923073</c:v>
                </c:pt>
                <c:pt idx="75">
                  <c:v>36.057692307692307</c:v>
                </c:pt>
                <c:pt idx="76">
                  <c:v>36.53846153846154</c:v>
                </c:pt>
                <c:pt idx="77">
                  <c:v>37.019230769230766</c:v>
                </c:pt>
                <c:pt idx="78">
                  <c:v>37.5</c:v>
                </c:pt>
                <c:pt idx="79">
                  <c:v>37.980769230769226</c:v>
                </c:pt>
                <c:pt idx="80">
                  <c:v>38.46153846153846</c:v>
                </c:pt>
                <c:pt idx="81">
                  <c:v>38.942307692307693</c:v>
                </c:pt>
                <c:pt idx="82">
                  <c:v>39.42307692307692</c:v>
                </c:pt>
                <c:pt idx="83">
                  <c:v>39.903846153846153</c:v>
                </c:pt>
                <c:pt idx="84">
                  <c:v>40.38461538461538</c:v>
                </c:pt>
                <c:pt idx="85">
                  <c:v>40.865384615384613</c:v>
                </c:pt>
                <c:pt idx="86">
                  <c:v>41.346153846153847</c:v>
                </c:pt>
                <c:pt idx="87">
                  <c:v>41.826923076923073</c:v>
                </c:pt>
                <c:pt idx="88">
                  <c:v>42.307692307692307</c:v>
                </c:pt>
                <c:pt idx="89">
                  <c:v>42.78846153846154</c:v>
                </c:pt>
                <c:pt idx="90">
                  <c:v>43.269230769230766</c:v>
                </c:pt>
                <c:pt idx="91">
                  <c:v>43.75</c:v>
                </c:pt>
                <c:pt idx="92">
                  <c:v>44.230769230769226</c:v>
                </c:pt>
                <c:pt idx="93">
                  <c:v>44.71153846153846</c:v>
                </c:pt>
                <c:pt idx="94">
                  <c:v>45.192307692307693</c:v>
                </c:pt>
                <c:pt idx="95">
                  <c:v>45.67307692307692</c:v>
                </c:pt>
                <c:pt idx="96">
                  <c:v>46.153846153846153</c:v>
                </c:pt>
                <c:pt idx="97">
                  <c:v>46.63461538461538</c:v>
                </c:pt>
                <c:pt idx="98">
                  <c:v>47.115384615384613</c:v>
                </c:pt>
                <c:pt idx="99">
                  <c:v>47.596153846153847</c:v>
                </c:pt>
                <c:pt idx="100">
                  <c:v>48.076923076923073</c:v>
                </c:pt>
                <c:pt idx="101">
                  <c:v>48.557692307692307</c:v>
                </c:pt>
                <c:pt idx="102">
                  <c:v>49.03846153846154</c:v>
                </c:pt>
                <c:pt idx="103">
                  <c:v>49.519230769230766</c:v>
                </c:pt>
                <c:pt idx="104">
                  <c:v>50</c:v>
                </c:pt>
                <c:pt idx="105">
                  <c:v>50.480769230769226</c:v>
                </c:pt>
                <c:pt idx="106">
                  <c:v>50.96153846153846</c:v>
                </c:pt>
                <c:pt idx="107">
                  <c:v>51.442307692307693</c:v>
                </c:pt>
                <c:pt idx="108">
                  <c:v>51.92307692307692</c:v>
                </c:pt>
                <c:pt idx="109">
                  <c:v>52.403846153846153</c:v>
                </c:pt>
                <c:pt idx="110">
                  <c:v>52.88461538461538</c:v>
                </c:pt>
                <c:pt idx="111">
                  <c:v>53.365384615384613</c:v>
                </c:pt>
                <c:pt idx="112">
                  <c:v>53.846153846153847</c:v>
                </c:pt>
                <c:pt idx="113">
                  <c:v>54.326923076923073</c:v>
                </c:pt>
                <c:pt idx="114">
                  <c:v>54.807692307692307</c:v>
                </c:pt>
                <c:pt idx="115">
                  <c:v>55.28846153846154</c:v>
                </c:pt>
                <c:pt idx="116">
                  <c:v>55.769230769230766</c:v>
                </c:pt>
                <c:pt idx="117">
                  <c:v>56.25</c:v>
                </c:pt>
                <c:pt idx="118">
                  <c:v>56.730769230769226</c:v>
                </c:pt>
                <c:pt idx="119">
                  <c:v>57.21153846153846</c:v>
                </c:pt>
                <c:pt idx="120">
                  <c:v>57.692307692307693</c:v>
                </c:pt>
                <c:pt idx="121">
                  <c:v>58.17307692307692</c:v>
                </c:pt>
                <c:pt idx="122">
                  <c:v>58.653846153846153</c:v>
                </c:pt>
                <c:pt idx="123">
                  <c:v>59.13461538461538</c:v>
                </c:pt>
                <c:pt idx="124">
                  <c:v>59.615384615384613</c:v>
                </c:pt>
                <c:pt idx="125">
                  <c:v>60.096153846153847</c:v>
                </c:pt>
                <c:pt idx="126">
                  <c:v>60.576923076923073</c:v>
                </c:pt>
                <c:pt idx="127">
                  <c:v>61.057692307692307</c:v>
                </c:pt>
                <c:pt idx="128">
                  <c:v>61.538461538461533</c:v>
                </c:pt>
                <c:pt idx="129">
                  <c:v>62.019230769230766</c:v>
                </c:pt>
                <c:pt idx="130">
                  <c:v>62.5</c:v>
                </c:pt>
                <c:pt idx="131">
                  <c:v>62.980769230769226</c:v>
                </c:pt>
                <c:pt idx="132">
                  <c:v>63.46153846153846</c:v>
                </c:pt>
                <c:pt idx="133">
                  <c:v>63.942307692307693</c:v>
                </c:pt>
                <c:pt idx="134">
                  <c:v>64.42307692307692</c:v>
                </c:pt>
                <c:pt idx="135">
                  <c:v>64.903846153846146</c:v>
                </c:pt>
                <c:pt idx="136">
                  <c:v>65.384615384615387</c:v>
                </c:pt>
                <c:pt idx="137">
                  <c:v>65.865384615384613</c:v>
                </c:pt>
                <c:pt idx="138">
                  <c:v>66.34615384615384</c:v>
                </c:pt>
                <c:pt idx="139">
                  <c:v>66.82692307692308</c:v>
                </c:pt>
                <c:pt idx="140">
                  <c:v>67.307692307692307</c:v>
                </c:pt>
                <c:pt idx="141">
                  <c:v>67.788461538461533</c:v>
                </c:pt>
                <c:pt idx="142">
                  <c:v>68.269230769230774</c:v>
                </c:pt>
                <c:pt idx="143">
                  <c:v>68.75</c:v>
                </c:pt>
                <c:pt idx="144">
                  <c:v>69.230769230769226</c:v>
                </c:pt>
                <c:pt idx="145">
                  <c:v>69.711538461538453</c:v>
                </c:pt>
                <c:pt idx="146">
                  <c:v>70.192307692307693</c:v>
                </c:pt>
                <c:pt idx="147">
                  <c:v>70.67307692307692</c:v>
                </c:pt>
                <c:pt idx="148">
                  <c:v>71.153846153846146</c:v>
                </c:pt>
                <c:pt idx="149">
                  <c:v>71.634615384615387</c:v>
                </c:pt>
                <c:pt idx="150">
                  <c:v>72.115384615384613</c:v>
                </c:pt>
                <c:pt idx="151">
                  <c:v>72.59615384615384</c:v>
                </c:pt>
                <c:pt idx="152">
                  <c:v>73.07692307692308</c:v>
                </c:pt>
                <c:pt idx="153">
                  <c:v>73.557692307692307</c:v>
                </c:pt>
                <c:pt idx="154">
                  <c:v>74.038461538461533</c:v>
                </c:pt>
                <c:pt idx="155">
                  <c:v>74.519230769230774</c:v>
                </c:pt>
                <c:pt idx="156">
                  <c:v>75</c:v>
                </c:pt>
                <c:pt idx="157">
                  <c:v>75.480769230769226</c:v>
                </c:pt>
                <c:pt idx="158">
                  <c:v>75.961538461538453</c:v>
                </c:pt>
                <c:pt idx="159">
                  <c:v>76.442307692307693</c:v>
                </c:pt>
                <c:pt idx="160">
                  <c:v>76.92307692307692</c:v>
                </c:pt>
                <c:pt idx="161">
                  <c:v>77.403846153846146</c:v>
                </c:pt>
                <c:pt idx="162">
                  <c:v>77.884615384615387</c:v>
                </c:pt>
                <c:pt idx="163">
                  <c:v>78.365384615384613</c:v>
                </c:pt>
                <c:pt idx="164">
                  <c:v>78.84615384615384</c:v>
                </c:pt>
                <c:pt idx="165">
                  <c:v>79.32692307692308</c:v>
                </c:pt>
                <c:pt idx="166">
                  <c:v>79.807692307692307</c:v>
                </c:pt>
                <c:pt idx="167">
                  <c:v>80.288461538461533</c:v>
                </c:pt>
                <c:pt idx="168">
                  <c:v>80.769230769230759</c:v>
                </c:pt>
                <c:pt idx="169">
                  <c:v>81.25</c:v>
                </c:pt>
                <c:pt idx="170">
                  <c:v>81.730769230769226</c:v>
                </c:pt>
                <c:pt idx="171">
                  <c:v>82.211538461538453</c:v>
                </c:pt>
                <c:pt idx="172">
                  <c:v>82.692307692307693</c:v>
                </c:pt>
                <c:pt idx="173">
                  <c:v>83.17307692307692</c:v>
                </c:pt>
                <c:pt idx="174">
                  <c:v>83.653846153846146</c:v>
                </c:pt>
                <c:pt idx="175">
                  <c:v>84.134615384615387</c:v>
                </c:pt>
                <c:pt idx="176">
                  <c:v>84.615384615384613</c:v>
                </c:pt>
                <c:pt idx="177">
                  <c:v>85.09615384615384</c:v>
                </c:pt>
                <c:pt idx="178">
                  <c:v>85.57692307692308</c:v>
                </c:pt>
                <c:pt idx="179">
                  <c:v>86.057692307692307</c:v>
                </c:pt>
                <c:pt idx="180">
                  <c:v>86.538461538461533</c:v>
                </c:pt>
                <c:pt idx="181">
                  <c:v>87.019230769230759</c:v>
                </c:pt>
                <c:pt idx="182">
                  <c:v>87.5</c:v>
                </c:pt>
                <c:pt idx="183">
                  <c:v>87.980769230769226</c:v>
                </c:pt>
                <c:pt idx="184">
                  <c:v>88.461538461538453</c:v>
                </c:pt>
                <c:pt idx="185">
                  <c:v>88.942307692307693</c:v>
                </c:pt>
                <c:pt idx="186">
                  <c:v>89.42307692307692</c:v>
                </c:pt>
                <c:pt idx="187">
                  <c:v>89.903846153846146</c:v>
                </c:pt>
                <c:pt idx="188">
                  <c:v>90.384615384615387</c:v>
                </c:pt>
                <c:pt idx="189">
                  <c:v>90.865384615384613</c:v>
                </c:pt>
                <c:pt idx="190">
                  <c:v>91.34615384615384</c:v>
                </c:pt>
                <c:pt idx="191">
                  <c:v>91.82692307692308</c:v>
                </c:pt>
                <c:pt idx="192">
                  <c:v>92.307692307692307</c:v>
                </c:pt>
                <c:pt idx="193">
                  <c:v>92.788461538461533</c:v>
                </c:pt>
                <c:pt idx="194">
                  <c:v>93.269230769230759</c:v>
                </c:pt>
                <c:pt idx="195">
                  <c:v>93.75</c:v>
                </c:pt>
                <c:pt idx="196">
                  <c:v>94.230769230769226</c:v>
                </c:pt>
                <c:pt idx="197">
                  <c:v>94.711538461538453</c:v>
                </c:pt>
                <c:pt idx="198">
                  <c:v>95.192307692307693</c:v>
                </c:pt>
                <c:pt idx="199">
                  <c:v>95.67307692307692</c:v>
                </c:pt>
                <c:pt idx="200">
                  <c:v>96.153846153846146</c:v>
                </c:pt>
                <c:pt idx="201">
                  <c:v>96.634615384615387</c:v>
                </c:pt>
                <c:pt idx="202">
                  <c:v>97.115384615384613</c:v>
                </c:pt>
                <c:pt idx="203">
                  <c:v>97.59615384615384</c:v>
                </c:pt>
                <c:pt idx="204">
                  <c:v>98.07692307692308</c:v>
                </c:pt>
                <c:pt idx="205">
                  <c:v>98.557692307692307</c:v>
                </c:pt>
                <c:pt idx="206">
                  <c:v>99.038461538461533</c:v>
                </c:pt>
                <c:pt idx="207">
                  <c:v>99.519230769230759</c:v>
                </c:pt>
                <c:pt idx="208">
                  <c:v>100</c:v>
                </c:pt>
                <c:pt idx="209">
                  <c:v>100.48076923076923</c:v>
                </c:pt>
                <c:pt idx="210">
                  <c:v>100.96153846153845</c:v>
                </c:pt>
                <c:pt idx="211">
                  <c:v>101.44230769230769</c:v>
                </c:pt>
                <c:pt idx="212">
                  <c:v>101.92307692307692</c:v>
                </c:pt>
                <c:pt idx="213">
                  <c:v>102.40384615384615</c:v>
                </c:pt>
                <c:pt idx="214">
                  <c:v>102.88461538461539</c:v>
                </c:pt>
                <c:pt idx="215">
                  <c:v>103.36538461538461</c:v>
                </c:pt>
                <c:pt idx="216">
                  <c:v>103.84615384615384</c:v>
                </c:pt>
                <c:pt idx="217">
                  <c:v>104.32692307692308</c:v>
                </c:pt>
                <c:pt idx="218">
                  <c:v>104.80769230769231</c:v>
                </c:pt>
                <c:pt idx="219">
                  <c:v>105.28846153846153</c:v>
                </c:pt>
                <c:pt idx="220">
                  <c:v>105.76923076923076</c:v>
                </c:pt>
                <c:pt idx="221">
                  <c:v>106.25</c:v>
                </c:pt>
                <c:pt idx="222">
                  <c:v>106.73076923076923</c:v>
                </c:pt>
                <c:pt idx="223">
                  <c:v>107.21153846153845</c:v>
                </c:pt>
                <c:pt idx="224">
                  <c:v>107.69230769230769</c:v>
                </c:pt>
                <c:pt idx="225">
                  <c:v>108.17307692307692</c:v>
                </c:pt>
                <c:pt idx="226">
                  <c:v>108.65384615384615</c:v>
                </c:pt>
                <c:pt idx="227">
                  <c:v>109.13461538461539</c:v>
                </c:pt>
                <c:pt idx="228">
                  <c:v>109.61538461538461</c:v>
                </c:pt>
                <c:pt idx="229">
                  <c:v>110.09615384615384</c:v>
                </c:pt>
                <c:pt idx="230">
                  <c:v>110.57692307692308</c:v>
                </c:pt>
                <c:pt idx="231">
                  <c:v>111.05769230769231</c:v>
                </c:pt>
                <c:pt idx="232">
                  <c:v>111.53846153846153</c:v>
                </c:pt>
                <c:pt idx="233">
                  <c:v>112.01923076923076</c:v>
                </c:pt>
                <c:pt idx="234">
                  <c:v>112.5</c:v>
                </c:pt>
                <c:pt idx="235">
                  <c:v>112.98076923076923</c:v>
                </c:pt>
                <c:pt idx="236">
                  <c:v>113.46153846153845</c:v>
                </c:pt>
                <c:pt idx="237">
                  <c:v>113.94230769230769</c:v>
                </c:pt>
                <c:pt idx="238">
                  <c:v>114.42307692307692</c:v>
                </c:pt>
                <c:pt idx="239">
                  <c:v>114.90384615384615</c:v>
                </c:pt>
                <c:pt idx="240">
                  <c:v>115.38461538461539</c:v>
                </c:pt>
                <c:pt idx="241">
                  <c:v>115.86538461538461</c:v>
                </c:pt>
                <c:pt idx="242">
                  <c:v>116.34615384615384</c:v>
                </c:pt>
                <c:pt idx="243">
                  <c:v>116.82692307692307</c:v>
                </c:pt>
                <c:pt idx="244">
                  <c:v>117.30769230769231</c:v>
                </c:pt>
                <c:pt idx="245">
                  <c:v>117.78846153846153</c:v>
                </c:pt>
                <c:pt idx="246">
                  <c:v>118.26923076923076</c:v>
                </c:pt>
                <c:pt idx="247">
                  <c:v>118.75</c:v>
                </c:pt>
                <c:pt idx="248">
                  <c:v>119.23076923076923</c:v>
                </c:pt>
                <c:pt idx="249">
                  <c:v>119.71153846153845</c:v>
                </c:pt>
                <c:pt idx="250">
                  <c:v>120.19230769230769</c:v>
                </c:pt>
                <c:pt idx="251">
                  <c:v>120.67307692307692</c:v>
                </c:pt>
                <c:pt idx="252">
                  <c:v>121.15384615384615</c:v>
                </c:pt>
                <c:pt idx="253">
                  <c:v>121.63461538461539</c:v>
                </c:pt>
                <c:pt idx="254">
                  <c:v>122.11538461538461</c:v>
                </c:pt>
                <c:pt idx="255">
                  <c:v>122.59615384615384</c:v>
                </c:pt>
                <c:pt idx="256">
                  <c:v>123.07692307692307</c:v>
                </c:pt>
                <c:pt idx="257">
                  <c:v>123.55769230769231</c:v>
                </c:pt>
                <c:pt idx="258">
                  <c:v>124.03846153846153</c:v>
                </c:pt>
                <c:pt idx="259">
                  <c:v>124.51923076923076</c:v>
                </c:pt>
                <c:pt idx="260">
                  <c:v>125</c:v>
                </c:pt>
                <c:pt idx="261">
                  <c:v>125.48076923076923</c:v>
                </c:pt>
                <c:pt idx="262">
                  <c:v>125.96153846153845</c:v>
                </c:pt>
                <c:pt idx="263">
                  <c:v>126.44230769230769</c:v>
                </c:pt>
                <c:pt idx="264">
                  <c:v>126.92307692307692</c:v>
                </c:pt>
                <c:pt idx="265">
                  <c:v>127.40384615384615</c:v>
                </c:pt>
                <c:pt idx="266">
                  <c:v>127.88461538461539</c:v>
                </c:pt>
                <c:pt idx="267">
                  <c:v>128.36538461538461</c:v>
                </c:pt>
                <c:pt idx="268">
                  <c:v>128.84615384615384</c:v>
                </c:pt>
                <c:pt idx="269">
                  <c:v>129.32692307692307</c:v>
                </c:pt>
                <c:pt idx="270">
                  <c:v>129.80769230769229</c:v>
                </c:pt>
                <c:pt idx="271">
                  <c:v>130.28846153846155</c:v>
                </c:pt>
                <c:pt idx="272">
                  <c:v>130.76923076923077</c:v>
                </c:pt>
                <c:pt idx="273">
                  <c:v>131.25</c:v>
                </c:pt>
                <c:pt idx="274">
                  <c:v>131.73076923076923</c:v>
                </c:pt>
                <c:pt idx="275">
                  <c:v>132.21153846153845</c:v>
                </c:pt>
                <c:pt idx="276">
                  <c:v>132.69230769230768</c:v>
                </c:pt>
                <c:pt idx="277">
                  <c:v>133.17307692307691</c:v>
                </c:pt>
                <c:pt idx="278">
                  <c:v>133.65384615384616</c:v>
                </c:pt>
                <c:pt idx="279">
                  <c:v>134.13461538461539</c:v>
                </c:pt>
                <c:pt idx="280">
                  <c:v>134.61538461538461</c:v>
                </c:pt>
                <c:pt idx="281">
                  <c:v>135.09615384615384</c:v>
                </c:pt>
                <c:pt idx="282">
                  <c:v>135.57692307692307</c:v>
                </c:pt>
                <c:pt idx="283">
                  <c:v>136.05769230769229</c:v>
                </c:pt>
                <c:pt idx="284">
                  <c:v>136.53846153846155</c:v>
                </c:pt>
                <c:pt idx="285">
                  <c:v>137.01923076923077</c:v>
                </c:pt>
                <c:pt idx="286">
                  <c:v>137.5</c:v>
                </c:pt>
                <c:pt idx="287">
                  <c:v>137.98076923076923</c:v>
                </c:pt>
                <c:pt idx="288">
                  <c:v>138.46153846153845</c:v>
                </c:pt>
                <c:pt idx="289">
                  <c:v>138.94230769230768</c:v>
                </c:pt>
                <c:pt idx="290">
                  <c:v>139.42307692307691</c:v>
                </c:pt>
                <c:pt idx="291">
                  <c:v>139.90384615384616</c:v>
                </c:pt>
                <c:pt idx="292">
                  <c:v>140.38461538461539</c:v>
                </c:pt>
                <c:pt idx="293">
                  <c:v>140.86538461538461</c:v>
                </c:pt>
                <c:pt idx="294">
                  <c:v>141.34615384615384</c:v>
                </c:pt>
                <c:pt idx="295">
                  <c:v>141.82692307692307</c:v>
                </c:pt>
                <c:pt idx="296">
                  <c:v>142.30769230769229</c:v>
                </c:pt>
                <c:pt idx="297">
                  <c:v>142.78846153846155</c:v>
                </c:pt>
                <c:pt idx="298">
                  <c:v>143.26923076923077</c:v>
                </c:pt>
                <c:pt idx="299">
                  <c:v>143.75</c:v>
                </c:pt>
                <c:pt idx="300">
                  <c:v>144.23076923076923</c:v>
                </c:pt>
                <c:pt idx="301">
                  <c:v>144.71153846153845</c:v>
                </c:pt>
                <c:pt idx="302">
                  <c:v>145.19230769230768</c:v>
                </c:pt>
                <c:pt idx="303">
                  <c:v>145.67307692307691</c:v>
                </c:pt>
                <c:pt idx="304">
                  <c:v>146.15384615384616</c:v>
                </c:pt>
                <c:pt idx="305">
                  <c:v>146.63461538461539</c:v>
                </c:pt>
                <c:pt idx="306">
                  <c:v>147.11538461538461</c:v>
                </c:pt>
                <c:pt idx="307">
                  <c:v>147.59615384615384</c:v>
                </c:pt>
                <c:pt idx="308">
                  <c:v>148.07692307692307</c:v>
                </c:pt>
                <c:pt idx="309">
                  <c:v>148.55769230769229</c:v>
                </c:pt>
                <c:pt idx="310">
                  <c:v>149.03846153846155</c:v>
                </c:pt>
                <c:pt idx="311">
                  <c:v>149.51923076923077</c:v>
                </c:pt>
                <c:pt idx="312">
                  <c:v>150</c:v>
                </c:pt>
                <c:pt idx="313">
                  <c:v>150.48076923076923</c:v>
                </c:pt>
                <c:pt idx="314">
                  <c:v>150.96153846153845</c:v>
                </c:pt>
                <c:pt idx="315">
                  <c:v>151.44230769230768</c:v>
                </c:pt>
                <c:pt idx="316">
                  <c:v>151.92307692307691</c:v>
                </c:pt>
                <c:pt idx="317">
                  <c:v>152.40384615384616</c:v>
                </c:pt>
                <c:pt idx="318">
                  <c:v>152.88461538461539</c:v>
                </c:pt>
                <c:pt idx="319">
                  <c:v>153.36538461538461</c:v>
                </c:pt>
                <c:pt idx="320">
                  <c:v>153.84615384615384</c:v>
                </c:pt>
                <c:pt idx="321">
                  <c:v>154.32692307692307</c:v>
                </c:pt>
                <c:pt idx="322">
                  <c:v>154.80769230769229</c:v>
                </c:pt>
                <c:pt idx="323">
                  <c:v>155.28846153846155</c:v>
                </c:pt>
                <c:pt idx="324">
                  <c:v>155.76923076923077</c:v>
                </c:pt>
                <c:pt idx="325">
                  <c:v>156.25</c:v>
                </c:pt>
                <c:pt idx="326">
                  <c:v>156.73076923076923</c:v>
                </c:pt>
                <c:pt idx="327">
                  <c:v>157.21153846153845</c:v>
                </c:pt>
                <c:pt idx="328">
                  <c:v>157.69230769230768</c:v>
                </c:pt>
                <c:pt idx="329">
                  <c:v>158.17307692307691</c:v>
                </c:pt>
                <c:pt idx="330">
                  <c:v>158.65384615384616</c:v>
                </c:pt>
                <c:pt idx="331">
                  <c:v>159.13461538461539</c:v>
                </c:pt>
                <c:pt idx="332">
                  <c:v>159.61538461538461</c:v>
                </c:pt>
                <c:pt idx="333">
                  <c:v>160.09615384615384</c:v>
                </c:pt>
                <c:pt idx="334">
                  <c:v>160.57692307692307</c:v>
                </c:pt>
                <c:pt idx="335">
                  <c:v>161.05769230769229</c:v>
                </c:pt>
                <c:pt idx="336">
                  <c:v>161.53846153846152</c:v>
                </c:pt>
                <c:pt idx="337">
                  <c:v>162.01923076923077</c:v>
                </c:pt>
                <c:pt idx="338">
                  <c:v>162.5</c:v>
                </c:pt>
                <c:pt idx="339">
                  <c:v>162.98076923076923</c:v>
                </c:pt>
                <c:pt idx="340">
                  <c:v>163.46153846153845</c:v>
                </c:pt>
                <c:pt idx="341">
                  <c:v>163.94230769230768</c:v>
                </c:pt>
                <c:pt idx="342">
                  <c:v>164.42307692307691</c:v>
                </c:pt>
                <c:pt idx="343">
                  <c:v>164.90384615384616</c:v>
                </c:pt>
                <c:pt idx="344">
                  <c:v>165.38461538461539</c:v>
                </c:pt>
                <c:pt idx="345">
                  <c:v>165.86538461538461</c:v>
                </c:pt>
                <c:pt idx="346">
                  <c:v>166.34615384615384</c:v>
                </c:pt>
                <c:pt idx="347">
                  <c:v>166.82692307692307</c:v>
                </c:pt>
                <c:pt idx="348">
                  <c:v>167.30769230769229</c:v>
                </c:pt>
                <c:pt idx="349">
                  <c:v>167.78846153846152</c:v>
                </c:pt>
                <c:pt idx="350">
                  <c:v>168.26923076923077</c:v>
                </c:pt>
                <c:pt idx="351">
                  <c:v>168.75</c:v>
                </c:pt>
                <c:pt idx="352">
                  <c:v>169.23076923076923</c:v>
                </c:pt>
                <c:pt idx="353">
                  <c:v>169.71153846153845</c:v>
                </c:pt>
                <c:pt idx="354">
                  <c:v>170.19230769230768</c:v>
                </c:pt>
                <c:pt idx="355">
                  <c:v>170.67307692307691</c:v>
                </c:pt>
                <c:pt idx="356">
                  <c:v>171.15384615384616</c:v>
                </c:pt>
                <c:pt idx="357">
                  <c:v>171.63461538461539</c:v>
                </c:pt>
                <c:pt idx="358">
                  <c:v>172.11538461538461</c:v>
                </c:pt>
                <c:pt idx="359">
                  <c:v>172.59615384615384</c:v>
                </c:pt>
                <c:pt idx="360">
                  <c:v>173.07692307692307</c:v>
                </c:pt>
                <c:pt idx="361">
                  <c:v>173.55769230769229</c:v>
                </c:pt>
                <c:pt idx="362">
                  <c:v>174.03846153846152</c:v>
                </c:pt>
                <c:pt idx="363">
                  <c:v>174.51923076923077</c:v>
                </c:pt>
                <c:pt idx="364">
                  <c:v>175</c:v>
                </c:pt>
                <c:pt idx="365">
                  <c:v>175.48076923076923</c:v>
                </c:pt>
                <c:pt idx="366">
                  <c:v>175.96153846153845</c:v>
                </c:pt>
                <c:pt idx="367">
                  <c:v>176.44230769230768</c:v>
                </c:pt>
                <c:pt idx="368">
                  <c:v>176.92307692307691</c:v>
                </c:pt>
                <c:pt idx="369">
                  <c:v>177.40384615384616</c:v>
                </c:pt>
                <c:pt idx="370">
                  <c:v>177.88461538461539</c:v>
                </c:pt>
                <c:pt idx="371">
                  <c:v>178.36538461538461</c:v>
                </c:pt>
                <c:pt idx="372">
                  <c:v>178.84615384615384</c:v>
                </c:pt>
                <c:pt idx="373">
                  <c:v>179.32692307692307</c:v>
                </c:pt>
                <c:pt idx="374">
                  <c:v>179.80769230769229</c:v>
                </c:pt>
                <c:pt idx="375">
                  <c:v>180.28846153846152</c:v>
                </c:pt>
                <c:pt idx="376">
                  <c:v>180.76923076923077</c:v>
                </c:pt>
                <c:pt idx="377">
                  <c:v>181.25</c:v>
                </c:pt>
                <c:pt idx="378">
                  <c:v>181.73076923076923</c:v>
                </c:pt>
                <c:pt idx="379">
                  <c:v>182.21153846153845</c:v>
                </c:pt>
                <c:pt idx="380">
                  <c:v>182.69230769230768</c:v>
                </c:pt>
                <c:pt idx="381">
                  <c:v>183.17307692307691</c:v>
                </c:pt>
                <c:pt idx="382">
                  <c:v>183.65384615384616</c:v>
                </c:pt>
                <c:pt idx="383">
                  <c:v>184.13461538461539</c:v>
                </c:pt>
                <c:pt idx="384">
                  <c:v>184.61538461538461</c:v>
                </c:pt>
                <c:pt idx="385">
                  <c:v>185.09615384615384</c:v>
                </c:pt>
                <c:pt idx="386">
                  <c:v>185.57692307692307</c:v>
                </c:pt>
                <c:pt idx="387">
                  <c:v>186.05769230769229</c:v>
                </c:pt>
                <c:pt idx="388">
                  <c:v>186.53846153846152</c:v>
                </c:pt>
                <c:pt idx="389">
                  <c:v>187.01923076923077</c:v>
                </c:pt>
                <c:pt idx="390">
                  <c:v>187.5</c:v>
                </c:pt>
                <c:pt idx="391">
                  <c:v>187.98076923076923</c:v>
                </c:pt>
                <c:pt idx="392">
                  <c:v>188.46153846153845</c:v>
                </c:pt>
                <c:pt idx="393">
                  <c:v>188.94230769230768</c:v>
                </c:pt>
                <c:pt idx="394">
                  <c:v>189.42307692307691</c:v>
                </c:pt>
                <c:pt idx="395">
                  <c:v>189.90384615384616</c:v>
                </c:pt>
                <c:pt idx="396">
                  <c:v>190.38461538461539</c:v>
                </c:pt>
                <c:pt idx="397">
                  <c:v>190.86538461538461</c:v>
                </c:pt>
                <c:pt idx="398">
                  <c:v>191.34615384615384</c:v>
                </c:pt>
                <c:pt idx="399">
                  <c:v>191.82692307692307</c:v>
                </c:pt>
                <c:pt idx="400">
                  <c:v>192.30769230769229</c:v>
                </c:pt>
                <c:pt idx="401">
                  <c:v>192.78846153846152</c:v>
                </c:pt>
                <c:pt idx="402">
                  <c:v>193.26923076923077</c:v>
                </c:pt>
                <c:pt idx="403">
                  <c:v>193.75</c:v>
                </c:pt>
                <c:pt idx="404">
                  <c:v>194.23076923076923</c:v>
                </c:pt>
                <c:pt idx="405">
                  <c:v>194.71153846153845</c:v>
                </c:pt>
                <c:pt idx="406">
                  <c:v>195.19230769230768</c:v>
                </c:pt>
                <c:pt idx="407">
                  <c:v>195.67307692307691</c:v>
                </c:pt>
                <c:pt idx="408">
                  <c:v>196.15384615384616</c:v>
                </c:pt>
                <c:pt idx="409">
                  <c:v>196.63461538461539</c:v>
                </c:pt>
                <c:pt idx="410">
                  <c:v>197.11538461538461</c:v>
                </c:pt>
                <c:pt idx="411">
                  <c:v>197.59615384615384</c:v>
                </c:pt>
                <c:pt idx="412">
                  <c:v>198.07692307692307</c:v>
                </c:pt>
                <c:pt idx="413">
                  <c:v>198.55769230769229</c:v>
                </c:pt>
                <c:pt idx="414">
                  <c:v>199.03846153846152</c:v>
                </c:pt>
                <c:pt idx="415">
                  <c:v>199.51923076923077</c:v>
                </c:pt>
                <c:pt idx="416">
                  <c:v>200</c:v>
                </c:pt>
                <c:pt idx="417">
                  <c:v>200.48076923076923</c:v>
                </c:pt>
                <c:pt idx="418">
                  <c:v>200.96153846153845</c:v>
                </c:pt>
                <c:pt idx="419">
                  <c:v>201.44230769230768</c:v>
                </c:pt>
                <c:pt idx="420">
                  <c:v>201.92307692307691</c:v>
                </c:pt>
                <c:pt idx="421">
                  <c:v>202.40384615384616</c:v>
                </c:pt>
                <c:pt idx="422">
                  <c:v>202.88461538461539</c:v>
                </c:pt>
                <c:pt idx="423">
                  <c:v>203.36538461538461</c:v>
                </c:pt>
                <c:pt idx="424">
                  <c:v>203.84615384615384</c:v>
                </c:pt>
                <c:pt idx="425">
                  <c:v>204.32692307692307</c:v>
                </c:pt>
                <c:pt idx="426">
                  <c:v>204.80769230769229</c:v>
                </c:pt>
                <c:pt idx="427">
                  <c:v>205.28846153846152</c:v>
                </c:pt>
                <c:pt idx="428">
                  <c:v>205.76923076923077</c:v>
                </c:pt>
                <c:pt idx="429">
                  <c:v>206.25</c:v>
                </c:pt>
                <c:pt idx="430">
                  <c:v>206.73076923076923</c:v>
                </c:pt>
                <c:pt idx="431">
                  <c:v>207.21153846153845</c:v>
                </c:pt>
                <c:pt idx="432">
                  <c:v>207.69230769230768</c:v>
                </c:pt>
                <c:pt idx="433">
                  <c:v>208.17307692307691</c:v>
                </c:pt>
                <c:pt idx="434">
                  <c:v>208.65384615384616</c:v>
                </c:pt>
                <c:pt idx="435">
                  <c:v>209.13461538461539</c:v>
                </c:pt>
                <c:pt idx="436">
                  <c:v>209.61538461538461</c:v>
                </c:pt>
                <c:pt idx="437">
                  <c:v>210.09615384615384</c:v>
                </c:pt>
                <c:pt idx="438">
                  <c:v>210.57692307692307</c:v>
                </c:pt>
                <c:pt idx="439">
                  <c:v>211.05769230769229</c:v>
                </c:pt>
                <c:pt idx="440">
                  <c:v>211.53846153846152</c:v>
                </c:pt>
                <c:pt idx="441">
                  <c:v>212.01923076923077</c:v>
                </c:pt>
                <c:pt idx="442">
                  <c:v>212.5</c:v>
                </c:pt>
                <c:pt idx="443">
                  <c:v>212.98076923076923</c:v>
                </c:pt>
                <c:pt idx="444">
                  <c:v>213.46153846153845</c:v>
                </c:pt>
                <c:pt idx="445">
                  <c:v>213.94230769230768</c:v>
                </c:pt>
                <c:pt idx="446">
                  <c:v>214.42307692307691</c:v>
                </c:pt>
                <c:pt idx="447">
                  <c:v>214.90384615384616</c:v>
                </c:pt>
                <c:pt idx="448">
                  <c:v>215.38461538461539</c:v>
                </c:pt>
                <c:pt idx="449">
                  <c:v>215.86538461538461</c:v>
                </c:pt>
                <c:pt idx="450">
                  <c:v>216.34615384615384</c:v>
                </c:pt>
                <c:pt idx="451">
                  <c:v>216.82692307692307</c:v>
                </c:pt>
                <c:pt idx="452">
                  <c:v>217.30769230769229</c:v>
                </c:pt>
                <c:pt idx="453">
                  <c:v>217.78846153846152</c:v>
                </c:pt>
                <c:pt idx="454">
                  <c:v>218.26923076923077</c:v>
                </c:pt>
                <c:pt idx="455">
                  <c:v>218.75</c:v>
                </c:pt>
                <c:pt idx="456">
                  <c:v>219.23076923076923</c:v>
                </c:pt>
                <c:pt idx="457">
                  <c:v>219.71153846153845</c:v>
                </c:pt>
                <c:pt idx="458">
                  <c:v>220.19230769230768</c:v>
                </c:pt>
                <c:pt idx="459">
                  <c:v>220.67307692307691</c:v>
                </c:pt>
                <c:pt idx="460">
                  <c:v>221.15384615384616</c:v>
                </c:pt>
                <c:pt idx="461">
                  <c:v>221.63461538461539</c:v>
                </c:pt>
                <c:pt idx="462">
                  <c:v>222.11538461538461</c:v>
                </c:pt>
                <c:pt idx="463">
                  <c:v>222.59615384615384</c:v>
                </c:pt>
                <c:pt idx="464">
                  <c:v>223.07692307692307</c:v>
                </c:pt>
                <c:pt idx="465">
                  <c:v>223.55769230769229</c:v>
                </c:pt>
                <c:pt idx="466">
                  <c:v>224.03846153846152</c:v>
                </c:pt>
                <c:pt idx="467">
                  <c:v>224.51923076923077</c:v>
                </c:pt>
                <c:pt idx="468">
                  <c:v>225</c:v>
                </c:pt>
                <c:pt idx="469">
                  <c:v>225.48076923076923</c:v>
                </c:pt>
                <c:pt idx="470">
                  <c:v>225.96153846153845</c:v>
                </c:pt>
                <c:pt idx="471">
                  <c:v>226.44230769230768</c:v>
                </c:pt>
                <c:pt idx="472">
                  <c:v>226.92307692307691</c:v>
                </c:pt>
                <c:pt idx="473">
                  <c:v>227.40384615384613</c:v>
                </c:pt>
                <c:pt idx="474">
                  <c:v>227.88461538461539</c:v>
                </c:pt>
                <c:pt idx="475">
                  <c:v>228.36538461538461</c:v>
                </c:pt>
                <c:pt idx="476">
                  <c:v>228.84615384615384</c:v>
                </c:pt>
                <c:pt idx="477">
                  <c:v>229.32692307692307</c:v>
                </c:pt>
                <c:pt idx="478">
                  <c:v>229.80769230769229</c:v>
                </c:pt>
                <c:pt idx="479">
                  <c:v>230.28846153846152</c:v>
                </c:pt>
                <c:pt idx="480">
                  <c:v>230.76923076923077</c:v>
                </c:pt>
                <c:pt idx="481">
                  <c:v>231.25</c:v>
                </c:pt>
                <c:pt idx="482">
                  <c:v>231.73076923076923</c:v>
                </c:pt>
                <c:pt idx="483">
                  <c:v>232.21153846153845</c:v>
                </c:pt>
                <c:pt idx="484">
                  <c:v>232.69230769230768</c:v>
                </c:pt>
                <c:pt idx="485">
                  <c:v>233.17307692307691</c:v>
                </c:pt>
                <c:pt idx="486">
                  <c:v>233.65384615384613</c:v>
                </c:pt>
                <c:pt idx="487">
                  <c:v>234.13461538461539</c:v>
                </c:pt>
                <c:pt idx="488">
                  <c:v>234.61538461538461</c:v>
                </c:pt>
                <c:pt idx="489">
                  <c:v>235.09615384615384</c:v>
                </c:pt>
                <c:pt idx="490">
                  <c:v>235.57692307692307</c:v>
                </c:pt>
                <c:pt idx="491">
                  <c:v>236.05769230769229</c:v>
                </c:pt>
                <c:pt idx="492">
                  <c:v>236.53846153846152</c:v>
                </c:pt>
                <c:pt idx="493">
                  <c:v>237.01923076923077</c:v>
                </c:pt>
                <c:pt idx="494">
                  <c:v>237.5</c:v>
                </c:pt>
                <c:pt idx="495">
                  <c:v>237.98076923076923</c:v>
                </c:pt>
                <c:pt idx="496">
                  <c:v>238.46153846153845</c:v>
                </c:pt>
                <c:pt idx="497">
                  <c:v>238.94230769230768</c:v>
                </c:pt>
                <c:pt idx="498">
                  <c:v>239.42307692307691</c:v>
                </c:pt>
                <c:pt idx="499">
                  <c:v>239.90384615384613</c:v>
                </c:pt>
                <c:pt idx="500">
                  <c:v>240.38461538461539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1-4E14-9DCA-8432B955E690}"/>
            </c:ext>
          </c:extLst>
        </c:ser>
        <c:ser>
          <c:idx val="1"/>
          <c:order val="1"/>
          <c:tx>
            <c:strRef>
              <c:f>'esfuerzos por FT (2)'!$S$2</c:f>
              <c:strCache>
                <c:ptCount val="1"/>
                <c:pt idx="0">
                  <c:v>Tipo II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(2)'!$S$3:$S$503</c:f>
              <c:numCache>
                <c:formatCode>0.0</c:formatCode>
                <c:ptCount val="501"/>
                <c:pt idx="0">
                  <c:v>0</c:v>
                </c:pt>
                <c:pt idx="1">
                  <c:v>1.0416666666666665</c:v>
                </c:pt>
                <c:pt idx="2">
                  <c:v>2.083333333333333</c:v>
                </c:pt>
                <c:pt idx="3">
                  <c:v>3.1249999999999996</c:v>
                </c:pt>
                <c:pt idx="4">
                  <c:v>4.1666666666666661</c:v>
                </c:pt>
                <c:pt idx="5">
                  <c:v>5.2083333333333321</c:v>
                </c:pt>
                <c:pt idx="6">
                  <c:v>6.2499999999999991</c:v>
                </c:pt>
                <c:pt idx="7">
                  <c:v>7.2916666666666652</c:v>
                </c:pt>
                <c:pt idx="8">
                  <c:v>8.3333333333333321</c:v>
                </c:pt>
                <c:pt idx="9">
                  <c:v>9.3749999999999982</c:v>
                </c:pt>
                <c:pt idx="10">
                  <c:v>10.416666666666664</c:v>
                </c:pt>
                <c:pt idx="11">
                  <c:v>11.458333333333332</c:v>
                </c:pt>
                <c:pt idx="12">
                  <c:v>12.499999999999998</c:v>
                </c:pt>
                <c:pt idx="13">
                  <c:v>13.541666666666664</c:v>
                </c:pt>
                <c:pt idx="14">
                  <c:v>14.58333333333333</c:v>
                </c:pt>
                <c:pt idx="15">
                  <c:v>15.624999999999998</c:v>
                </c:pt>
                <c:pt idx="16">
                  <c:v>16.666666666666664</c:v>
                </c:pt>
                <c:pt idx="17">
                  <c:v>17.708333333333332</c:v>
                </c:pt>
                <c:pt idx="18">
                  <c:v>18.749999999999996</c:v>
                </c:pt>
                <c:pt idx="19">
                  <c:v>19.791666666666664</c:v>
                </c:pt>
                <c:pt idx="20">
                  <c:v>20.833333333333329</c:v>
                </c:pt>
                <c:pt idx="21">
                  <c:v>21.874999999999996</c:v>
                </c:pt>
                <c:pt idx="22">
                  <c:v>22.916666666666664</c:v>
                </c:pt>
                <c:pt idx="23">
                  <c:v>23.958333333333329</c:v>
                </c:pt>
                <c:pt idx="24">
                  <c:v>24.999999999999996</c:v>
                </c:pt>
                <c:pt idx="25">
                  <c:v>26.041666666666664</c:v>
                </c:pt>
                <c:pt idx="26">
                  <c:v>27.083333333333329</c:v>
                </c:pt>
                <c:pt idx="27">
                  <c:v>28.124999999999996</c:v>
                </c:pt>
                <c:pt idx="28">
                  <c:v>29.166666666666661</c:v>
                </c:pt>
                <c:pt idx="29">
                  <c:v>30.208333333333329</c:v>
                </c:pt>
                <c:pt idx="30">
                  <c:v>31.249999999999996</c:v>
                </c:pt>
                <c:pt idx="31">
                  <c:v>32.291666666666664</c:v>
                </c:pt>
                <c:pt idx="32">
                  <c:v>33.333333333333329</c:v>
                </c:pt>
                <c:pt idx="33">
                  <c:v>34.374999999999993</c:v>
                </c:pt>
                <c:pt idx="34">
                  <c:v>35.416666666666664</c:v>
                </c:pt>
                <c:pt idx="35">
                  <c:v>36.458333333333329</c:v>
                </c:pt>
                <c:pt idx="36">
                  <c:v>37.499999999999993</c:v>
                </c:pt>
                <c:pt idx="37">
                  <c:v>38.541666666666664</c:v>
                </c:pt>
                <c:pt idx="38">
                  <c:v>39.583333333333329</c:v>
                </c:pt>
                <c:pt idx="39">
                  <c:v>40.624999999999993</c:v>
                </c:pt>
                <c:pt idx="40">
                  <c:v>41.666666666666657</c:v>
                </c:pt>
                <c:pt idx="41">
                  <c:v>42.708333333333329</c:v>
                </c:pt>
                <c:pt idx="42">
                  <c:v>43.749999999999993</c:v>
                </c:pt>
                <c:pt idx="43">
                  <c:v>44.791666666666657</c:v>
                </c:pt>
                <c:pt idx="44">
                  <c:v>45.833333333333329</c:v>
                </c:pt>
                <c:pt idx="45">
                  <c:v>46.874999999999993</c:v>
                </c:pt>
                <c:pt idx="46">
                  <c:v>47.916666666666657</c:v>
                </c:pt>
                <c:pt idx="47">
                  <c:v>48.958333333333329</c:v>
                </c:pt>
                <c:pt idx="48">
                  <c:v>49.999999999999993</c:v>
                </c:pt>
                <c:pt idx="49">
                  <c:v>51.041666666666657</c:v>
                </c:pt>
                <c:pt idx="50">
                  <c:v>52.083333333333329</c:v>
                </c:pt>
                <c:pt idx="51">
                  <c:v>53.124999999999993</c:v>
                </c:pt>
                <c:pt idx="52">
                  <c:v>54.166666666666657</c:v>
                </c:pt>
                <c:pt idx="53">
                  <c:v>55.208333333333329</c:v>
                </c:pt>
                <c:pt idx="54">
                  <c:v>56.249999999999993</c:v>
                </c:pt>
                <c:pt idx="55">
                  <c:v>57.291666666666657</c:v>
                </c:pt>
                <c:pt idx="56">
                  <c:v>58.333333333333321</c:v>
                </c:pt>
                <c:pt idx="57">
                  <c:v>59.374999999999993</c:v>
                </c:pt>
                <c:pt idx="58">
                  <c:v>60.416666666666657</c:v>
                </c:pt>
                <c:pt idx="59">
                  <c:v>61.458333333333321</c:v>
                </c:pt>
                <c:pt idx="60">
                  <c:v>62.499999999999993</c:v>
                </c:pt>
                <c:pt idx="61">
                  <c:v>63.541666666666657</c:v>
                </c:pt>
                <c:pt idx="62">
                  <c:v>64.583333333333329</c:v>
                </c:pt>
                <c:pt idx="63">
                  <c:v>65.624999999999986</c:v>
                </c:pt>
                <c:pt idx="64">
                  <c:v>66.666666666666657</c:v>
                </c:pt>
                <c:pt idx="65">
                  <c:v>67.708333333333329</c:v>
                </c:pt>
                <c:pt idx="66">
                  <c:v>68.749999999999986</c:v>
                </c:pt>
                <c:pt idx="67">
                  <c:v>69.791666666666657</c:v>
                </c:pt>
                <c:pt idx="68">
                  <c:v>70.833333333333329</c:v>
                </c:pt>
                <c:pt idx="69">
                  <c:v>71.874999999999986</c:v>
                </c:pt>
                <c:pt idx="70">
                  <c:v>72.916666666666657</c:v>
                </c:pt>
                <c:pt idx="71">
                  <c:v>73.958333333333329</c:v>
                </c:pt>
                <c:pt idx="72">
                  <c:v>74.999999999999986</c:v>
                </c:pt>
                <c:pt idx="73">
                  <c:v>76.041666666666657</c:v>
                </c:pt>
                <c:pt idx="74">
                  <c:v>77.083333333333329</c:v>
                </c:pt>
                <c:pt idx="75">
                  <c:v>78.124999999999986</c:v>
                </c:pt>
                <c:pt idx="76">
                  <c:v>79.166666666666657</c:v>
                </c:pt>
                <c:pt idx="77">
                  <c:v>80.208333333333314</c:v>
                </c:pt>
                <c:pt idx="78">
                  <c:v>81.249999999999986</c:v>
                </c:pt>
                <c:pt idx="79">
                  <c:v>82.291666666666657</c:v>
                </c:pt>
                <c:pt idx="80">
                  <c:v>83.333333333333314</c:v>
                </c:pt>
                <c:pt idx="81">
                  <c:v>84.374999999999986</c:v>
                </c:pt>
                <c:pt idx="82">
                  <c:v>85.416666666666657</c:v>
                </c:pt>
                <c:pt idx="83">
                  <c:v>86.458333333333314</c:v>
                </c:pt>
                <c:pt idx="84">
                  <c:v>87.499999999999986</c:v>
                </c:pt>
                <c:pt idx="85">
                  <c:v>88.541666666666657</c:v>
                </c:pt>
                <c:pt idx="86">
                  <c:v>89.583333333333314</c:v>
                </c:pt>
                <c:pt idx="87">
                  <c:v>90.624999999999986</c:v>
                </c:pt>
                <c:pt idx="88">
                  <c:v>91.666666666666657</c:v>
                </c:pt>
                <c:pt idx="89">
                  <c:v>92.708333333333314</c:v>
                </c:pt>
                <c:pt idx="90">
                  <c:v>93.749999999999986</c:v>
                </c:pt>
                <c:pt idx="91">
                  <c:v>94.791666666666657</c:v>
                </c:pt>
                <c:pt idx="92">
                  <c:v>95.833333333333314</c:v>
                </c:pt>
                <c:pt idx="93">
                  <c:v>96.874999999999986</c:v>
                </c:pt>
                <c:pt idx="94">
                  <c:v>97.916666666666657</c:v>
                </c:pt>
                <c:pt idx="95">
                  <c:v>98.958333333333314</c:v>
                </c:pt>
                <c:pt idx="96">
                  <c:v>99.999999999999986</c:v>
                </c:pt>
                <c:pt idx="97">
                  <c:v>101.04166666666666</c:v>
                </c:pt>
                <c:pt idx="98">
                  <c:v>102.08333333333331</c:v>
                </c:pt>
                <c:pt idx="99">
                  <c:v>103.12499999999999</c:v>
                </c:pt>
                <c:pt idx="100">
                  <c:v>104.16666666666666</c:v>
                </c:pt>
                <c:pt idx="101">
                  <c:v>105.20833333333331</c:v>
                </c:pt>
                <c:pt idx="102">
                  <c:v>106.24999999999999</c:v>
                </c:pt>
                <c:pt idx="103">
                  <c:v>107.29166666666666</c:v>
                </c:pt>
                <c:pt idx="104">
                  <c:v>108.33333333333331</c:v>
                </c:pt>
                <c:pt idx="105">
                  <c:v>109.37499999999999</c:v>
                </c:pt>
                <c:pt idx="106">
                  <c:v>110.41666666666666</c:v>
                </c:pt>
                <c:pt idx="107">
                  <c:v>111.45833333333331</c:v>
                </c:pt>
                <c:pt idx="108">
                  <c:v>112.49999999999999</c:v>
                </c:pt>
                <c:pt idx="109">
                  <c:v>113.54166666666664</c:v>
                </c:pt>
                <c:pt idx="110">
                  <c:v>114.58333333333331</c:v>
                </c:pt>
                <c:pt idx="111">
                  <c:v>115.62499999999999</c:v>
                </c:pt>
                <c:pt idx="112">
                  <c:v>116.66666666666664</c:v>
                </c:pt>
                <c:pt idx="113">
                  <c:v>117.70833333333331</c:v>
                </c:pt>
                <c:pt idx="114">
                  <c:v>118.74999999999999</c:v>
                </c:pt>
                <c:pt idx="115">
                  <c:v>119.79166666666664</c:v>
                </c:pt>
                <c:pt idx="116">
                  <c:v>120.83333333333331</c:v>
                </c:pt>
                <c:pt idx="117">
                  <c:v>121.87499999999999</c:v>
                </c:pt>
                <c:pt idx="118">
                  <c:v>122.91666666666664</c:v>
                </c:pt>
                <c:pt idx="119">
                  <c:v>123.95833333333331</c:v>
                </c:pt>
                <c:pt idx="120">
                  <c:v>124.99999999999999</c:v>
                </c:pt>
                <c:pt idx="121">
                  <c:v>126.04166666666664</c:v>
                </c:pt>
                <c:pt idx="122">
                  <c:v>127.08333333333331</c:v>
                </c:pt>
                <c:pt idx="123">
                  <c:v>128.12499999999997</c:v>
                </c:pt>
                <c:pt idx="124">
                  <c:v>129.16666666666666</c:v>
                </c:pt>
                <c:pt idx="125">
                  <c:v>130.20833333333331</c:v>
                </c:pt>
                <c:pt idx="126">
                  <c:v>131.24999999999997</c:v>
                </c:pt>
                <c:pt idx="127">
                  <c:v>132.29166666666666</c:v>
                </c:pt>
                <c:pt idx="128">
                  <c:v>133.33333333333331</c:v>
                </c:pt>
                <c:pt idx="129">
                  <c:v>134.37499999999997</c:v>
                </c:pt>
                <c:pt idx="130">
                  <c:v>135.41666666666666</c:v>
                </c:pt>
                <c:pt idx="131">
                  <c:v>136.45833333333331</c:v>
                </c:pt>
                <c:pt idx="132">
                  <c:v>137.49999999999997</c:v>
                </c:pt>
                <c:pt idx="133">
                  <c:v>138.54166666666666</c:v>
                </c:pt>
                <c:pt idx="134">
                  <c:v>139.58333333333331</c:v>
                </c:pt>
                <c:pt idx="135">
                  <c:v>140.62499999999997</c:v>
                </c:pt>
                <c:pt idx="136">
                  <c:v>141.66666666666666</c:v>
                </c:pt>
                <c:pt idx="137">
                  <c:v>142.70833333333331</c:v>
                </c:pt>
                <c:pt idx="138">
                  <c:v>143.74999999999997</c:v>
                </c:pt>
                <c:pt idx="139">
                  <c:v>144.79166666666666</c:v>
                </c:pt>
                <c:pt idx="140">
                  <c:v>145.83333333333331</c:v>
                </c:pt>
                <c:pt idx="141">
                  <c:v>146.87499999999997</c:v>
                </c:pt>
                <c:pt idx="142">
                  <c:v>147.91666666666666</c:v>
                </c:pt>
                <c:pt idx="143">
                  <c:v>148.95833333333331</c:v>
                </c:pt>
                <c:pt idx="144">
                  <c:v>149.99999999999997</c:v>
                </c:pt>
                <c:pt idx="145">
                  <c:v>151.04166666666666</c:v>
                </c:pt>
                <c:pt idx="146">
                  <c:v>152.08333333333331</c:v>
                </c:pt>
                <c:pt idx="147">
                  <c:v>153.12499999999997</c:v>
                </c:pt>
                <c:pt idx="148">
                  <c:v>154.16666666666666</c:v>
                </c:pt>
                <c:pt idx="149">
                  <c:v>155.20833333333331</c:v>
                </c:pt>
                <c:pt idx="150">
                  <c:v>156.24999999999997</c:v>
                </c:pt>
                <c:pt idx="151">
                  <c:v>157.29166666666666</c:v>
                </c:pt>
                <c:pt idx="152">
                  <c:v>158.33333333333331</c:v>
                </c:pt>
                <c:pt idx="153">
                  <c:v>159.37499999999997</c:v>
                </c:pt>
                <c:pt idx="154">
                  <c:v>160.41666666666663</c:v>
                </c:pt>
                <c:pt idx="155">
                  <c:v>161.45833333333331</c:v>
                </c:pt>
                <c:pt idx="156">
                  <c:v>162.49999999999997</c:v>
                </c:pt>
                <c:pt idx="157">
                  <c:v>163.54166666666663</c:v>
                </c:pt>
                <c:pt idx="158">
                  <c:v>164.58333333333331</c:v>
                </c:pt>
                <c:pt idx="159">
                  <c:v>165.62499999999997</c:v>
                </c:pt>
                <c:pt idx="160">
                  <c:v>166.66666666666663</c:v>
                </c:pt>
                <c:pt idx="161">
                  <c:v>167.70833333333331</c:v>
                </c:pt>
                <c:pt idx="162">
                  <c:v>168.74999999999997</c:v>
                </c:pt>
                <c:pt idx="163">
                  <c:v>169.79166666666663</c:v>
                </c:pt>
                <c:pt idx="164">
                  <c:v>170.83333333333331</c:v>
                </c:pt>
                <c:pt idx="165">
                  <c:v>171.87499999999997</c:v>
                </c:pt>
                <c:pt idx="166">
                  <c:v>172.91666666666663</c:v>
                </c:pt>
                <c:pt idx="167">
                  <c:v>173.95833333333331</c:v>
                </c:pt>
                <c:pt idx="168">
                  <c:v>174.99999999999997</c:v>
                </c:pt>
                <c:pt idx="169">
                  <c:v>176.04166666666663</c:v>
                </c:pt>
                <c:pt idx="170">
                  <c:v>177.08333333333331</c:v>
                </c:pt>
                <c:pt idx="171">
                  <c:v>178.12499999999997</c:v>
                </c:pt>
                <c:pt idx="172">
                  <c:v>179.16666666666663</c:v>
                </c:pt>
                <c:pt idx="173">
                  <c:v>180.20833333333331</c:v>
                </c:pt>
                <c:pt idx="174">
                  <c:v>181.24999999999997</c:v>
                </c:pt>
                <c:pt idx="175">
                  <c:v>182.29166666666663</c:v>
                </c:pt>
                <c:pt idx="176">
                  <c:v>183.33333333333331</c:v>
                </c:pt>
                <c:pt idx="177">
                  <c:v>184.37499999999997</c:v>
                </c:pt>
                <c:pt idx="178">
                  <c:v>185.41666666666663</c:v>
                </c:pt>
                <c:pt idx="179">
                  <c:v>186.45833333333331</c:v>
                </c:pt>
                <c:pt idx="180">
                  <c:v>187.49999999999997</c:v>
                </c:pt>
                <c:pt idx="181">
                  <c:v>188.54166666666663</c:v>
                </c:pt>
                <c:pt idx="182">
                  <c:v>189.58333333333331</c:v>
                </c:pt>
                <c:pt idx="183">
                  <c:v>190.62499999999997</c:v>
                </c:pt>
                <c:pt idx="184">
                  <c:v>191.66666666666663</c:v>
                </c:pt>
                <c:pt idx="185">
                  <c:v>192.70833333333331</c:v>
                </c:pt>
                <c:pt idx="186">
                  <c:v>193.74999999999997</c:v>
                </c:pt>
                <c:pt idx="187">
                  <c:v>194.79166666666663</c:v>
                </c:pt>
                <c:pt idx="188">
                  <c:v>195.83333333333331</c:v>
                </c:pt>
                <c:pt idx="189">
                  <c:v>196.87499999999997</c:v>
                </c:pt>
                <c:pt idx="190">
                  <c:v>197.91666666666663</c:v>
                </c:pt>
                <c:pt idx="191">
                  <c:v>198.95833333333331</c:v>
                </c:pt>
                <c:pt idx="192">
                  <c:v>199.99999999999997</c:v>
                </c:pt>
                <c:pt idx="193">
                  <c:v>201.04166666666663</c:v>
                </c:pt>
                <c:pt idx="194">
                  <c:v>202.08333333333331</c:v>
                </c:pt>
                <c:pt idx="195">
                  <c:v>203.12499999999997</c:v>
                </c:pt>
                <c:pt idx="196">
                  <c:v>204.16666666666663</c:v>
                </c:pt>
                <c:pt idx="197">
                  <c:v>205.20833333333331</c:v>
                </c:pt>
                <c:pt idx="198">
                  <c:v>206.24999999999997</c:v>
                </c:pt>
                <c:pt idx="199">
                  <c:v>207.29166666666663</c:v>
                </c:pt>
                <c:pt idx="200">
                  <c:v>208.33333333333331</c:v>
                </c:pt>
                <c:pt idx="201">
                  <c:v>209.37499999999997</c:v>
                </c:pt>
                <c:pt idx="202">
                  <c:v>210.41666666666663</c:v>
                </c:pt>
                <c:pt idx="203">
                  <c:v>211.45833333333331</c:v>
                </c:pt>
                <c:pt idx="204">
                  <c:v>212.49999999999997</c:v>
                </c:pt>
                <c:pt idx="205">
                  <c:v>213.54166666666663</c:v>
                </c:pt>
                <c:pt idx="206">
                  <c:v>214.58333333333331</c:v>
                </c:pt>
                <c:pt idx="207">
                  <c:v>215.62499999999997</c:v>
                </c:pt>
                <c:pt idx="208">
                  <c:v>216.66666666666663</c:v>
                </c:pt>
                <c:pt idx="209">
                  <c:v>217.70833333333331</c:v>
                </c:pt>
                <c:pt idx="210">
                  <c:v>218.74999999999997</c:v>
                </c:pt>
                <c:pt idx="211">
                  <c:v>219.79166666666663</c:v>
                </c:pt>
                <c:pt idx="212">
                  <c:v>220.83333333333331</c:v>
                </c:pt>
                <c:pt idx="213">
                  <c:v>221.87499999999997</c:v>
                </c:pt>
                <c:pt idx="214">
                  <c:v>222.91666666666663</c:v>
                </c:pt>
                <c:pt idx="215">
                  <c:v>223.95833333333331</c:v>
                </c:pt>
                <c:pt idx="216">
                  <c:v>224.99999999999997</c:v>
                </c:pt>
                <c:pt idx="217">
                  <c:v>226.04166666666663</c:v>
                </c:pt>
                <c:pt idx="218">
                  <c:v>227.08333333333329</c:v>
                </c:pt>
                <c:pt idx="219">
                  <c:v>228.12499999999997</c:v>
                </c:pt>
                <c:pt idx="220">
                  <c:v>229.16666666666663</c:v>
                </c:pt>
                <c:pt idx="221">
                  <c:v>230.20833333333329</c:v>
                </c:pt>
                <c:pt idx="222">
                  <c:v>231.24999999999997</c:v>
                </c:pt>
                <c:pt idx="223">
                  <c:v>232.29166666666663</c:v>
                </c:pt>
                <c:pt idx="224">
                  <c:v>233.33333333333329</c:v>
                </c:pt>
                <c:pt idx="225">
                  <c:v>234.37499999999997</c:v>
                </c:pt>
                <c:pt idx="226">
                  <c:v>235.41666666666663</c:v>
                </c:pt>
                <c:pt idx="227">
                  <c:v>236.45833333333329</c:v>
                </c:pt>
                <c:pt idx="228">
                  <c:v>237.49999999999997</c:v>
                </c:pt>
                <c:pt idx="229">
                  <c:v>238.54166666666663</c:v>
                </c:pt>
                <c:pt idx="230">
                  <c:v>239.58333333333329</c:v>
                </c:pt>
                <c:pt idx="231">
                  <c:v>240.62499999999997</c:v>
                </c:pt>
                <c:pt idx="232">
                  <c:v>241.66666666666663</c:v>
                </c:pt>
                <c:pt idx="233">
                  <c:v>242.70833333333329</c:v>
                </c:pt>
                <c:pt idx="234">
                  <c:v>243.74999999999997</c:v>
                </c:pt>
                <c:pt idx="235">
                  <c:v>244.79166666666663</c:v>
                </c:pt>
                <c:pt idx="236">
                  <c:v>245.83333333333329</c:v>
                </c:pt>
                <c:pt idx="237">
                  <c:v>246.87499999999997</c:v>
                </c:pt>
                <c:pt idx="238">
                  <c:v>247.91666666666663</c:v>
                </c:pt>
                <c:pt idx="239">
                  <c:v>248.95833333333329</c:v>
                </c:pt>
                <c:pt idx="240">
                  <c:v>249.99999999999997</c:v>
                </c:pt>
                <c:pt idx="241">
                  <c:v>251.04166666666663</c:v>
                </c:pt>
                <c:pt idx="242">
                  <c:v>252.08333333333329</c:v>
                </c:pt>
                <c:pt idx="243">
                  <c:v>253.12499999999997</c:v>
                </c:pt>
                <c:pt idx="244">
                  <c:v>254.16666666666663</c:v>
                </c:pt>
                <c:pt idx="245">
                  <c:v>255.20833333333329</c:v>
                </c:pt>
                <c:pt idx="246">
                  <c:v>256.24999999999994</c:v>
                </c:pt>
                <c:pt idx="247">
                  <c:v>257.29166666666663</c:v>
                </c:pt>
                <c:pt idx="248">
                  <c:v>258.33333333333331</c:v>
                </c:pt>
                <c:pt idx="249">
                  <c:v>259.37499999999994</c:v>
                </c:pt>
                <c:pt idx="250">
                  <c:v>260.41666666666663</c:v>
                </c:pt>
                <c:pt idx="251">
                  <c:v>261.45833333333331</c:v>
                </c:pt>
                <c:pt idx="252">
                  <c:v>262.49999999999994</c:v>
                </c:pt>
                <c:pt idx="253">
                  <c:v>263.54166666666663</c:v>
                </c:pt>
                <c:pt idx="254">
                  <c:v>264.58333333333331</c:v>
                </c:pt>
                <c:pt idx="255">
                  <c:v>265.62499999999994</c:v>
                </c:pt>
                <c:pt idx="256">
                  <c:v>266.66666666666663</c:v>
                </c:pt>
                <c:pt idx="257">
                  <c:v>267.70833333333331</c:v>
                </c:pt>
                <c:pt idx="258">
                  <c:v>268.74999999999994</c:v>
                </c:pt>
                <c:pt idx="259">
                  <c:v>269.79166666666663</c:v>
                </c:pt>
                <c:pt idx="260">
                  <c:v>270.83333333333331</c:v>
                </c:pt>
                <c:pt idx="261">
                  <c:v>271.87499999999994</c:v>
                </c:pt>
                <c:pt idx="262">
                  <c:v>272.91666666666663</c:v>
                </c:pt>
                <c:pt idx="263">
                  <c:v>273.95833333333331</c:v>
                </c:pt>
                <c:pt idx="264">
                  <c:v>274.99999999999994</c:v>
                </c:pt>
                <c:pt idx="265">
                  <c:v>276.04166666666663</c:v>
                </c:pt>
                <c:pt idx="266">
                  <c:v>277.08333333333331</c:v>
                </c:pt>
                <c:pt idx="267">
                  <c:v>278.12499999999994</c:v>
                </c:pt>
                <c:pt idx="268">
                  <c:v>279.16666666666663</c:v>
                </c:pt>
                <c:pt idx="269">
                  <c:v>280.20833333333331</c:v>
                </c:pt>
                <c:pt idx="270">
                  <c:v>281.24999999999994</c:v>
                </c:pt>
                <c:pt idx="271">
                  <c:v>282.29166666666663</c:v>
                </c:pt>
                <c:pt idx="272">
                  <c:v>283.33333333333331</c:v>
                </c:pt>
                <c:pt idx="273">
                  <c:v>284.37499999999994</c:v>
                </c:pt>
                <c:pt idx="274">
                  <c:v>285.41666666666663</c:v>
                </c:pt>
                <c:pt idx="275">
                  <c:v>286.45833333333331</c:v>
                </c:pt>
                <c:pt idx="276">
                  <c:v>287.49999999999994</c:v>
                </c:pt>
                <c:pt idx="277">
                  <c:v>288.54166666666663</c:v>
                </c:pt>
                <c:pt idx="278">
                  <c:v>289.58333333333331</c:v>
                </c:pt>
                <c:pt idx="279">
                  <c:v>290.62499999999994</c:v>
                </c:pt>
                <c:pt idx="280">
                  <c:v>291.66666666666663</c:v>
                </c:pt>
                <c:pt idx="281">
                  <c:v>292.70833333333331</c:v>
                </c:pt>
                <c:pt idx="282">
                  <c:v>293.74999999999994</c:v>
                </c:pt>
                <c:pt idx="283">
                  <c:v>294.79166666666663</c:v>
                </c:pt>
                <c:pt idx="284">
                  <c:v>295.83333333333331</c:v>
                </c:pt>
                <c:pt idx="285">
                  <c:v>296.87499999999994</c:v>
                </c:pt>
                <c:pt idx="286">
                  <c:v>297.91666666666663</c:v>
                </c:pt>
                <c:pt idx="287">
                  <c:v>298.95833333333331</c:v>
                </c:pt>
                <c:pt idx="288">
                  <c:v>299.99999999999994</c:v>
                </c:pt>
                <c:pt idx="289">
                  <c:v>301.04166666666663</c:v>
                </c:pt>
                <c:pt idx="290">
                  <c:v>302.08333333333331</c:v>
                </c:pt>
                <c:pt idx="291">
                  <c:v>303.12499999999994</c:v>
                </c:pt>
                <c:pt idx="292">
                  <c:v>304.16666666666663</c:v>
                </c:pt>
                <c:pt idx="293">
                  <c:v>305.20833333333331</c:v>
                </c:pt>
                <c:pt idx="294">
                  <c:v>306.24999999999994</c:v>
                </c:pt>
                <c:pt idx="295">
                  <c:v>307.29166666666663</c:v>
                </c:pt>
                <c:pt idx="296">
                  <c:v>308.33333333333331</c:v>
                </c:pt>
                <c:pt idx="297">
                  <c:v>309.37499999999994</c:v>
                </c:pt>
                <c:pt idx="298">
                  <c:v>310.41666666666663</c:v>
                </c:pt>
                <c:pt idx="299">
                  <c:v>311.45833333333331</c:v>
                </c:pt>
                <c:pt idx="300">
                  <c:v>312.49999999999994</c:v>
                </c:pt>
                <c:pt idx="301">
                  <c:v>313.54166666666663</c:v>
                </c:pt>
                <c:pt idx="302">
                  <c:v>314.58333333333331</c:v>
                </c:pt>
                <c:pt idx="303">
                  <c:v>315.62499999999994</c:v>
                </c:pt>
                <c:pt idx="304">
                  <c:v>316.66666666666663</c:v>
                </c:pt>
                <c:pt idx="305">
                  <c:v>317.70833333333331</c:v>
                </c:pt>
                <c:pt idx="306">
                  <c:v>318.74999999999994</c:v>
                </c:pt>
                <c:pt idx="307">
                  <c:v>319.79166666666663</c:v>
                </c:pt>
                <c:pt idx="308">
                  <c:v>320.83333333333326</c:v>
                </c:pt>
                <c:pt idx="309">
                  <c:v>321.87499999999994</c:v>
                </c:pt>
                <c:pt idx="310">
                  <c:v>322.91666666666663</c:v>
                </c:pt>
                <c:pt idx="311">
                  <c:v>323.95833333333326</c:v>
                </c:pt>
                <c:pt idx="312">
                  <c:v>324.99999999999994</c:v>
                </c:pt>
                <c:pt idx="313">
                  <c:v>326.04166666666663</c:v>
                </c:pt>
                <c:pt idx="314">
                  <c:v>327.08333333333326</c:v>
                </c:pt>
                <c:pt idx="315">
                  <c:v>328.12499999999994</c:v>
                </c:pt>
                <c:pt idx="316">
                  <c:v>329.16666666666663</c:v>
                </c:pt>
                <c:pt idx="317">
                  <c:v>330.20833333333326</c:v>
                </c:pt>
                <c:pt idx="318">
                  <c:v>331.24999999999994</c:v>
                </c:pt>
                <c:pt idx="319">
                  <c:v>332.29166666666663</c:v>
                </c:pt>
                <c:pt idx="320">
                  <c:v>333.33333333333326</c:v>
                </c:pt>
                <c:pt idx="321">
                  <c:v>334.37499999999994</c:v>
                </c:pt>
                <c:pt idx="322">
                  <c:v>335.41666666666663</c:v>
                </c:pt>
                <c:pt idx="323">
                  <c:v>336.45833333333326</c:v>
                </c:pt>
                <c:pt idx="324">
                  <c:v>337.49999999999994</c:v>
                </c:pt>
                <c:pt idx="325">
                  <c:v>338.54166666666663</c:v>
                </c:pt>
                <c:pt idx="326">
                  <c:v>339.58333333333326</c:v>
                </c:pt>
                <c:pt idx="327">
                  <c:v>340.62499999999994</c:v>
                </c:pt>
                <c:pt idx="328">
                  <c:v>341.66666666666663</c:v>
                </c:pt>
                <c:pt idx="329">
                  <c:v>342.70833333333326</c:v>
                </c:pt>
                <c:pt idx="330">
                  <c:v>343.74999999999994</c:v>
                </c:pt>
                <c:pt idx="331">
                  <c:v>344.79166666666663</c:v>
                </c:pt>
                <c:pt idx="332">
                  <c:v>345.83333333333326</c:v>
                </c:pt>
                <c:pt idx="333">
                  <c:v>346.87499999999994</c:v>
                </c:pt>
                <c:pt idx="334">
                  <c:v>347.91666666666663</c:v>
                </c:pt>
                <c:pt idx="335">
                  <c:v>348.95833333333326</c:v>
                </c:pt>
                <c:pt idx="336">
                  <c:v>349.99999999999994</c:v>
                </c:pt>
                <c:pt idx="337">
                  <c:v>351.04166666666663</c:v>
                </c:pt>
                <c:pt idx="338">
                  <c:v>352.08333333333326</c:v>
                </c:pt>
                <c:pt idx="339">
                  <c:v>353.12499999999994</c:v>
                </c:pt>
                <c:pt idx="340">
                  <c:v>354.16666666666663</c:v>
                </c:pt>
                <c:pt idx="341">
                  <c:v>355.20833333333326</c:v>
                </c:pt>
                <c:pt idx="342">
                  <c:v>356.24999999999994</c:v>
                </c:pt>
                <c:pt idx="343">
                  <c:v>357.29166666666663</c:v>
                </c:pt>
                <c:pt idx="344">
                  <c:v>358.33333333333326</c:v>
                </c:pt>
                <c:pt idx="345">
                  <c:v>359.37499999999994</c:v>
                </c:pt>
                <c:pt idx="346">
                  <c:v>360.41666666666663</c:v>
                </c:pt>
                <c:pt idx="347">
                  <c:v>361.45833333333326</c:v>
                </c:pt>
                <c:pt idx="348">
                  <c:v>362.49999999999994</c:v>
                </c:pt>
                <c:pt idx="349">
                  <c:v>363.54166666666663</c:v>
                </c:pt>
                <c:pt idx="350">
                  <c:v>364.58333333333326</c:v>
                </c:pt>
                <c:pt idx="351">
                  <c:v>365.62499999999994</c:v>
                </c:pt>
                <c:pt idx="352">
                  <c:v>366.66666666666663</c:v>
                </c:pt>
                <c:pt idx="353">
                  <c:v>367.70833333333326</c:v>
                </c:pt>
                <c:pt idx="354">
                  <c:v>368.74999999999994</c:v>
                </c:pt>
                <c:pt idx="355">
                  <c:v>369.79166666666663</c:v>
                </c:pt>
                <c:pt idx="356">
                  <c:v>370.83333333333326</c:v>
                </c:pt>
                <c:pt idx="357">
                  <c:v>371.87499999999994</c:v>
                </c:pt>
                <c:pt idx="358">
                  <c:v>372.91666666666663</c:v>
                </c:pt>
                <c:pt idx="359">
                  <c:v>373.95833333333326</c:v>
                </c:pt>
                <c:pt idx="360">
                  <c:v>374.99999999999994</c:v>
                </c:pt>
                <c:pt idx="361">
                  <c:v>376.04166666666663</c:v>
                </c:pt>
                <c:pt idx="362">
                  <c:v>377.08333333333326</c:v>
                </c:pt>
                <c:pt idx="363">
                  <c:v>378.12499999999994</c:v>
                </c:pt>
                <c:pt idx="364">
                  <c:v>379.16666666666663</c:v>
                </c:pt>
                <c:pt idx="365">
                  <c:v>380.20833333333326</c:v>
                </c:pt>
                <c:pt idx="366">
                  <c:v>381.24999999999994</c:v>
                </c:pt>
                <c:pt idx="367">
                  <c:v>382.29166666666663</c:v>
                </c:pt>
                <c:pt idx="368">
                  <c:v>383.33333333333326</c:v>
                </c:pt>
                <c:pt idx="369">
                  <c:v>384.37499999999994</c:v>
                </c:pt>
                <c:pt idx="370">
                  <c:v>385.41666666666663</c:v>
                </c:pt>
                <c:pt idx="371">
                  <c:v>386.45833333333326</c:v>
                </c:pt>
                <c:pt idx="372">
                  <c:v>387.49999999999994</c:v>
                </c:pt>
                <c:pt idx="373">
                  <c:v>388.54166666666663</c:v>
                </c:pt>
                <c:pt idx="374">
                  <c:v>389.58333333333326</c:v>
                </c:pt>
                <c:pt idx="375">
                  <c:v>390.62499999999994</c:v>
                </c:pt>
                <c:pt idx="376">
                  <c:v>391.66666666666663</c:v>
                </c:pt>
                <c:pt idx="377">
                  <c:v>392.70833333333326</c:v>
                </c:pt>
                <c:pt idx="378">
                  <c:v>393.74999999999994</c:v>
                </c:pt>
                <c:pt idx="379">
                  <c:v>394.79166666666663</c:v>
                </c:pt>
                <c:pt idx="380">
                  <c:v>395.83333333333326</c:v>
                </c:pt>
                <c:pt idx="381">
                  <c:v>396.87499999999994</c:v>
                </c:pt>
                <c:pt idx="382">
                  <c:v>397.91666666666663</c:v>
                </c:pt>
                <c:pt idx="383">
                  <c:v>398.95833333333326</c:v>
                </c:pt>
                <c:pt idx="384">
                  <c:v>399.99999999999994</c:v>
                </c:pt>
                <c:pt idx="385">
                  <c:v>401.04166666666663</c:v>
                </c:pt>
                <c:pt idx="386">
                  <c:v>402.08333333333326</c:v>
                </c:pt>
                <c:pt idx="387">
                  <c:v>403.12499999999994</c:v>
                </c:pt>
                <c:pt idx="388">
                  <c:v>404.16666666666663</c:v>
                </c:pt>
                <c:pt idx="389">
                  <c:v>405.20833333333326</c:v>
                </c:pt>
                <c:pt idx="390">
                  <c:v>406.24999999999994</c:v>
                </c:pt>
                <c:pt idx="391">
                  <c:v>407.29166666666663</c:v>
                </c:pt>
                <c:pt idx="392">
                  <c:v>408.33333333333326</c:v>
                </c:pt>
                <c:pt idx="393">
                  <c:v>409.37499999999994</c:v>
                </c:pt>
                <c:pt idx="394">
                  <c:v>410.41666666666663</c:v>
                </c:pt>
                <c:pt idx="395">
                  <c:v>411.45833333333326</c:v>
                </c:pt>
                <c:pt idx="396">
                  <c:v>412.49999999999994</c:v>
                </c:pt>
                <c:pt idx="397">
                  <c:v>413.54166666666663</c:v>
                </c:pt>
                <c:pt idx="398">
                  <c:v>414.58333333333326</c:v>
                </c:pt>
                <c:pt idx="399">
                  <c:v>415.62499999999994</c:v>
                </c:pt>
                <c:pt idx="400">
                  <c:v>416.66666666666663</c:v>
                </c:pt>
                <c:pt idx="401">
                  <c:v>417.70833333333326</c:v>
                </c:pt>
                <c:pt idx="402">
                  <c:v>418.74999999999994</c:v>
                </c:pt>
                <c:pt idx="403">
                  <c:v>419.79166666666663</c:v>
                </c:pt>
                <c:pt idx="404">
                  <c:v>420.83333333333326</c:v>
                </c:pt>
                <c:pt idx="405">
                  <c:v>421.87499999999994</c:v>
                </c:pt>
                <c:pt idx="406">
                  <c:v>422.91666666666663</c:v>
                </c:pt>
                <c:pt idx="407">
                  <c:v>423.95833333333326</c:v>
                </c:pt>
                <c:pt idx="408">
                  <c:v>424.99999999999994</c:v>
                </c:pt>
                <c:pt idx="409">
                  <c:v>426.04166666666663</c:v>
                </c:pt>
                <c:pt idx="410">
                  <c:v>427.08333333333326</c:v>
                </c:pt>
                <c:pt idx="411">
                  <c:v>428.12499999999994</c:v>
                </c:pt>
                <c:pt idx="412">
                  <c:v>429.16666666666663</c:v>
                </c:pt>
                <c:pt idx="413">
                  <c:v>430.20833333333326</c:v>
                </c:pt>
                <c:pt idx="414">
                  <c:v>431.24999999999994</c:v>
                </c:pt>
                <c:pt idx="415">
                  <c:v>432.29166666666663</c:v>
                </c:pt>
                <c:pt idx="416">
                  <c:v>433.33333333333326</c:v>
                </c:pt>
                <c:pt idx="417">
                  <c:v>434.37499999999994</c:v>
                </c:pt>
                <c:pt idx="418">
                  <c:v>435.41666666666663</c:v>
                </c:pt>
                <c:pt idx="419">
                  <c:v>436.45833333333326</c:v>
                </c:pt>
                <c:pt idx="420">
                  <c:v>437.49999999999994</c:v>
                </c:pt>
                <c:pt idx="421">
                  <c:v>438.54166666666663</c:v>
                </c:pt>
                <c:pt idx="422">
                  <c:v>439.58333333333326</c:v>
                </c:pt>
                <c:pt idx="423">
                  <c:v>440.62499999999994</c:v>
                </c:pt>
                <c:pt idx="424">
                  <c:v>441.66666666666663</c:v>
                </c:pt>
                <c:pt idx="425">
                  <c:v>442.70833333333326</c:v>
                </c:pt>
                <c:pt idx="426">
                  <c:v>443.74999999999994</c:v>
                </c:pt>
                <c:pt idx="427">
                  <c:v>444.79166666666663</c:v>
                </c:pt>
                <c:pt idx="428">
                  <c:v>445.83333333333326</c:v>
                </c:pt>
                <c:pt idx="429">
                  <c:v>446.87499999999994</c:v>
                </c:pt>
                <c:pt idx="430">
                  <c:v>447.91666666666663</c:v>
                </c:pt>
                <c:pt idx="431">
                  <c:v>448.95833333333326</c:v>
                </c:pt>
                <c:pt idx="432">
                  <c:v>449.99999999999994</c:v>
                </c:pt>
                <c:pt idx="433">
                  <c:v>451.04166666666657</c:v>
                </c:pt>
                <c:pt idx="434">
                  <c:v>452.08333333333326</c:v>
                </c:pt>
                <c:pt idx="435">
                  <c:v>453.12499999999994</c:v>
                </c:pt>
                <c:pt idx="436">
                  <c:v>454.16666666666657</c:v>
                </c:pt>
                <c:pt idx="437">
                  <c:v>455.20833333333326</c:v>
                </c:pt>
                <c:pt idx="438">
                  <c:v>456.24999999999994</c:v>
                </c:pt>
                <c:pt idx="439">
                  <c:v>457.29166666666657</c:v>
                </c:pt>
                <c:pt idx="440">
                  <c:v>458.33333333333326</c:v>
                </c:pt>
                <c:pt idx="441">
                  <c:v>459.37499999999994</c:v>
                </c:pt>
                <c:pt idx="442">
                  <c:v>460.41666666666657</c:v>
                </c:pt>
                <c:pt idx="443">
                  <c:v>461.45833333333326</c:v>
                </c:pt>
                <c:pt idx="444">
                  <c:v>462.49999999999994</c:v>
                </c:pt>
                <c:pt idx="445">
                  <c:v>463.54166666666657</c:v>
                </c:pt>
                <c:pt idx="446">
                  <c:v>464.58333333333326</c:v>
                </c:pt>
                <c:pt idx="447">
                  <c:v>465.62499999999994</c:v>
                </c:pt>
                <c:pt idx="448">
                  <c:v>466.66666666666657</c:v>
                </c:pt>
                <c:pt idx="449">
                  <c:v>467.70833333333326</c:v>
                </c:pt>
                <c:pt idx="450">
                  <c:v>468.74999999999994</c:v>
                </c:pt>
                <c:pt idx="451">
                  <c:v>469.79166666666657</c:v>
                </c:pt>
                <c:pt idx="452">
                  <c:v>470.83333333333326</c:v>
                </c:pt>
                <c:pt idx="453">
                  <c:v>471.87499999999994</c:v>
                </c:pt>
                <c:pt idx="454">
                  <c:v>472.91666666666657</c:v>
                </c:pt>
                <c:pt idx="455">
                  <c:v>473.95833333333326</c:v>
                </c:pt>
                <c:pt idx="456">
                  <c:v>474.99999999999994</c:v>
                </c:pt>
                <c:pt idx="457">
                  <c:v>476.04166666666657</c:v>
                </c:pt>
                <c:pt idx="458">
                  <c:v>477.08333333333326</c:v>
                </c:pt>
                <c:pt idx="459">
                  <c:v>478.12499999999994</c:v>
                </c:pt>
                <c:pt idx="460">
                  <c:v>479.16666666666657</c:v>
                </c:pt>
                <c:pt idx="461">
                  <c:v>480.20833333333326</c:v>
                </c:pt>
                <c:pt idx="462">
                  <c:v>481.24999999999994</c:v>
                </c:pt>
                <c:pt idx="463">
                  <c:v>482.29166666666657</c:v>
                </c:pt>
                <c:pt idx="464">
                  <c:v>483.33333333333326</c:v>
                </c:pt>
                <c:pt idx="465">
                  <c:v>484.37499999999994</c:v>
                </c:pt>
                <c:pt idx="466">
                  <c:v>485.41666666666657</c:v>
                </c:pt>
                <c:pt idx="467">
                  <c:v>486.45833333333326</c:v>
                </c:pt>
                <c:pt idx="468">
                  <c:v>487.49999999999994</c:v>
                </c:pt>
                <c:pt idx="469">
                  <c:v>488.54166666666657</c:v>
                </c:pt>
                <c:pt idx="470">
                  <c:v>489.58333333333326</c:v>
                </c:pt>
                <c:pt idx="471">
                  <c:v>490.62499999999994</c:v>
                </c:pt>
                <c:pt idx="472">
                  <c:v>491.66666666666657</c:v>
                </c:pt>
                <c:pt idx="473">
                  <c:v>492.70833333333326</c:v>
                </c:pt>
                <c:pt idx="474">
                  <c:v>493.74999999999994</c:v>
                </c:pt>
                <c:pt idx="475">
                  <c:v>494.79166666666657</c:v>
                </c:pt>
                <c:pt idx="476">
                  <c:v>495.83333333333326</c:v>
                </c:pt>
                <c:pt idx="477">
                  <c:v>496.87499999999994</c:v>
                </c:pt>
                <c:pt idx="478">
                  <c:v>497.91666666666657</c:v>
                </c:pt>
                <c:pt idx="479">
                  <c:v>498.95833333333326</c:v>
                </c:pt>
                <c:pt idx="480">
                  <c:v>499.99999999999994</c:v>
                </c:pt>
                <c:pt idx="481">
                  <c:v>501.04166666666657</c:v>
                </c:pt>
                <c:pt idx="482">
                  <c:v>502.08333333333326</c:v>
                </c:pt>
                <c:pt idx="483">
                  <c:v>503.12499999999994</c:v>
                </c:pt>
                <c:pt idx="484">
                  <c:v>504.16666666666657</c:v>
                </c:pt>
                <c:pt idx="485">
                  <c:v>505.20833333333326</c:v>
                </c:pt>
                <c:pt idx="486">
                  <c:v>506.24999999999994</c:v>
                </c:pt>
                <c:pt idx="487">
                  <c:v>507.29166666666657</c:v>
                </c:pt>
                <c:pt idx="488">
                  <c:v>508.33333333333326</c:v>
                </c:pt>
                <c:pt idx="489">
                  <c:v>509.37499999999994</c:v>
                </c:pt>
                <c:pt idx="490">
                  <c:v>510.41666666666657</c:v>
                </c:pt>
                <c:pt idx="491">
                  <c:v>511.45833333333326</c:v>
                </c:pt>
                <c:pt idx="492">
                  <c:v>512.49999999999989</c:v>
                </c:pt>
                <c:pt idx="493">
                  <c:v>513.54166666666663</c:v>
                </c:pt>
                <c:pt idx="494">
                  <c:v>514.58333333333326</c:v>
                </c:pt>
                <c:pt idx="495">
                  <c:v>515.62499999999989</c:v>
                </c:pt>
                <c:pt idx="496">
                  <c:v>516.66666666666663</c:v>
                </c:pt>
                <c:pt idx="497">
                  <c:v>517.70833333333326</c:v>
                </c:pt>
                <c:pt idx="498">
                  <c:v>518.74999999999989</c:v>
                </c:pt>
                <c:pt idx="499">
                  <c:v>519.79166666666663</c:v>
                </c:pt>
                <c:pt idx="500">
                  <c:v>520.83333333333326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1-4E14-9DCA-8432B955E690}"/>
            </c:ext>
          </c:extLst>
        </c:ser>
        <c:ser>
          <c:idx val="2"/>
          <c:order val="2"/>
          <c:tx>
            <c:strRef>
              <c:f>'esfuerzos por FT (2)'!$V$2</c:f>
              <c:strCache>
                <c:ptCount val="1"/>
                <c:pt idx="0">
                  <c:v>Tipo I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(2)'!$V$3:$V$503</c:f>
              <c:numCache>
                <c:formatCode>0.0</c:formatCode>
                <c:ptCount val="501"/>
                <c:pt idx="0">
                  <c:v>0</c:v>
                </c:pt>
                <c:pt idx="1">
                  <c:v>0.38461538461538464</c:v>
                </c:pt>
                <c:pt idx="2">
                  <c:v>0.76923076923076927</c:v>
                </c:pt>
                <c:pt idx="3">
                  <c:v>1.1538461538461537</c:v>
                </c:pt>
                <c:pt idx="4">
                  <c:v>1.5384615384615385</c:v>
                </c:pt>
                <c:pt idx="5">
                  <c:v>1.9230769230769231</c:v>
                </c:pt>
                <c:pt idx="6">
                  <c:v>2.3076923076923075</c:v>
                </c:pt>
                <c:pt idx="7">
                  <c:v>2.6923076923076925</c:v>
                </c:pt>
                <c:pt idx="8">
                  <c:v>3.0769230769230771</c:v>
                </c:pt>
                <c:pt idx="9">
                  <c:v>3.4615384615384617</c:v>
                </c:pt>
                <c:pt idx="10">
                  <c:v>3.8461538461538463</c:v>
                </c:pt>
                <c:pt idx="11">
                  <c:v>4.2307692307692308</c:v>
                </c:pt>
                <c:pt idx="12">
                  <c:v>4.615384615384615</c:v>
                </c:pt>
                <c:pt idx="13">
                  <c:v>5</c:v>
                </c:pt>
                <c:pt idx="14">
                  <c:v>5.384615384615385</c:v>
                </c:pt>
                <c:pt idx="15">
                  <c:v>5.7692307692307692</c:v>
                </c:pt>
                <c:pt idx="16">
                  <c:v>6.1538461538461542</c:v>
                </c:pt>
                <c:pt idx="17">
                  <c:v>6.5384615384615383</c:v>
                </c:pt>
                <c:pt idx="18">
                  <c:v>6.9230769230769234</c:v>
                </c:pt>
                <c:pt idx="19">
                  <c:v>7.3076923076923075</c:v>
                </c:pt>
                <c:pt idx="20">
                  <c:v>7.6923076923076925</c:v>
                </c:pt>
                <c:pt idx="21">
                  <c:v>8.0769230769230766</c:v>
                </c:pt>
                <c:pt idx="22">
                  <c:v>8.4615384615384617</c:v>
                </c:pt>
                <c:pt idx="23">
                  <c:v>8.8461538461538467</c:v>
                </c:pt>
                <c:pt idx="24">
                  <c:v>9.2307692307692299</c:v>
                </c:pt>
                <c:pt idx="25">
                  <c:v>9.615384615384615</c:v>
                </c:pt>
                <c:pt idx="26">
                  <c:v>10</c:v>
                </c:pt>
                <c:pt idx="27">
                  <c:v>10.384615384615385</c:v>
                </c:pt>
                <c:pt idx="28">
                  <c:v>10.76923076923077</c:v>
                </c:pt>
                <c:pt idx="29">
                  <c:v>11.153846153846153</c:v>
                </c:pt>
                <c:pt idx="30">
                  <c:v>11.538461538461538</c:v>
                </c:pt>
                <c:pt idx="31">
                  <c:v>11.923076923076923</c:v>
                </c:pt>
                <c:pt idx="32">
                  <c:v>12.307692307692308</c:v>
                </c:pt>
                <c:pt idx="33">
                  <c:v>12.692307692307692</c:v>
                </c:pt>
                <c:pt idx="34">
                  <c:v>13.076923076923077</c:v>
                </c:pt>
                <c:pt idx="35">
                  <c:v>13.461538461538462</c:v>
                </c:pt>
                <c:pt idx="36">
                  <c:v>13.846153846153847</c:v>
                </c:pt>
                <c:pt idx="37">
                  <c:v>14.23076923076923</c:v>
                </c:pt>
                <c:pt idx="38">
                  <c:v>14.615384615384615</c:v>
                </c:pt>
                <c:pt idx="39">
                  <c:v>15</c:v>
                </c:pt>
                <c:pt idx="40">
                  <c:v>15.384615384615385</c:v>
                </c:pt>
                <c:pt idx="41">
                  <c:v>15.76923076923077</c:v>
                </c:pt>
                <c:pt idx="42">
                  <c:v>16.153846153846153</c:v>
                </c:pt>
                <c:pt idx="43">
                  <c:v>16.53846153846154</c:v>
                </c:pt>
                <c:pt idx="44">
                  <c:v>16.923076923076923</c:v>
                </c:pt>
                <c:pt idx="45">
                  <c:v>17.307692307692307</c:v>
                </c:pt>
                <c:pt idx="46">
                  <c:v>17.692307692307693</c:v>
                </c:pt>
                <c:pt idx="47">
                  <c:v>18.076923076923077</c:v>
                </c:pt>
                <c:pt idx="48">
                  <c:v>18.46153846153846</c:v>
                </c:pt>
                <c:pt idx="49">
                  <c:v>18.846153846153847</c:v>
                </c:pt>
                <c:pt idx="50">
                  <c:v>19.23076923076923</c:v>
                </c:pt>
                <c:pt idx="51">
                  <c:v>19.615384615384617</c:v>
                </c:pt>
                <c:pt idx="52">
                  <c:v>20</c:v>
                </c:pt>
                <c:pt idx="53">
                  <c:v>20.384615384615383</c:v>
                </c:pt>
                <c:pt idx="54">
                  <c:v>20.76923076923077</c:v>
                </c:pt>
                <c:pt idx="55">
                  <c:v>21.153846153846153</c:v>
                </c:pt>
                <c:pt idx="56">
                  <c:v>21.53846153846154</c:v>
                </c:pt>
                <c:pt idx="57">
                  <c:v>21.923076923076923</c:v>
                </c:pt>
                <c:pt idx="58">
                  <c:v>22.307692307692307</c:v>
                </c:pt>
                <c:pt idx="59">
                  <c:v>22.692307692307693</c:v>
                </c:pt>
                <c:pt idx="60">
                  <c:v>23.076923076923077</c:v>
                </c:pt>
                <c:pt idx="61">
                  <c:v>23.46153846153846</c:v>
                </c:pt>
                <c:pt idx="62">
                  <c:v>23.846153846153847</c:v>
                </c:pt>
                <c:pt idx="63">
                  <c:v>24.23076923076923</c:v>
                </c:pt>
                <c:pt idx="64">
                  <c:v>24.615384615384617</c:v>
                </c:pt>
                <c:pt idx="65">
                  <c:v>25</c:v>
                </c:pt>
                <c:pt idx="66">
                  <c:v>25.384615384615383</c:v>
                </c:pt>
                <c:pt idx="67">
                  <c:v>25.76923076923077</c:v>
                </c:pt>
                <c:pt idx="68">
                  <c:v>26.153846153846153</c:v>
                </c:pt>
                <c:pt idx="69">
                  <c:v>26.53846153846154</c:v>
                </c:pt>
                <c:pt idx="70">
                  <c:v>26.923076923076923</c:v>
                </c:pt>
                <c:pt idx="71">
                  <c:v>27.307692307692307</c:v>
                </c:pt>
                <c:pt idx="72">
                  <c:v>27.692307692307693</c:v>
                </c:pt>
                <c:pt idx="73">
                  <c:v>28.076923076923077</c:v>
                </c:pt>
                <c:pt idx="74">
                  <c:v>28.46153846153846</c:v>
                </c:pt>
                <c:pt idx="75">
                  <c:v>28.846153846153847</c:v>
                </c:pt>
                <c:pt idx="76">
                  <c:v>29.23076923076923</c:v>
                </c:pt>
                <c:pt idx="77">
                  <c:v>29.615384615384617</c:v>
                </c:pt>
                <c:pt idx="78">
                  <c:v>30</c:v>
                </c:pt>
                <c:pt idx="79">
                  <c:v>30.384615384615383</c:v>
                </c:pt>
                <c:pt idx="80">
                  <c:v>30.76923076923077</c:v>
                </c:pt>
                <c:pt idx="81">
                  <c:v>31.153846153846153</c:v>
                </c:pt>
                <c:pt idx="82">
                  <c:v>31.53846153846154</c:v>
                </c:pt>
                <c:pt idx="83">
                  <c:v>31.923076923076923</c:v>
                </c:pt>
                <c:pt idx="84">
                  <c:v>32.307692307692307</c:v>
                </c:pt>
                <c:pt idx="85">
                  <c:v>32.692307692307693</c:v>
                </c:pt>
                <c:pt idx="86">
                  <c:v>33.07692307692308</c:v>
                </c:pt>
                <c:pt idx="87">
                  <c:v>33.46153846153846</c:v>
                </c:pt>
                <c:pt idx="88">
                  <c:v>33.846153846153847</c:v>
                </c:pt>
                <c:pt idx="89">
                  <c:v>34.230769230769234</c:v>
                </c:pt>
                <c:pt idx="90">
                  <c:v>34.615384615384613</c:v>
                </c:pt>
                <c:pt idx="91">
                  <c:v>35</c:v>
                </c:pt>
                <c:pt idx="92">
                  <c:v>35.384615384615387</c:v>
                </c:pt>
                <c:pt idx="93">
                  <c:v>35.769230769230766</c:v>
                </c:pt>
                <c:pt idx="94">
                  <c:v>36.153846153846153</c:v>
                </c:pt>
                <c:pt idx="95">
                  <c:v>36.53846153846154</c:v>
                </c:pt>
                <c:pt idx="96">
                  <c:v>36.92307692307692</c:v>
                </c:pt>
                <c:pt idx="97">
                  <c:v>37.307692307692307</c:v>
                </c:pt>
                <c:pt idx="98">
                  <c:v>37.692307692307693</c:v>
                </c:pt>
                <c:pt idx="99">
                  <c:v>38.07692307692308</c:v>
                </c:pt>
                <c:pt idx="100">
                  <c:v>38.46153846153846</c:v>
                </c:pt>
                <c:pt idx="101">
                  <c:v>38.846153846153847</c:v>
                </c:pt>
                <c:pt idx="102">
                  <c:v>39.230769230769234</c:v>
                </c:pt>
                <c:pt idx="103">
                  <c:v>39.615384615384613</c:v>
                </c:pt>
                <c:pt idx="104">
                  <c:v>40</c:v>
                </c:pt>
                <c:pt idx="105">
                  <c:v>40.384615384615387</c:v>
                </c:pt>
                <c:pt idx="106">
                  <c:v>40.769230769230766</c:v>
                </c:pt>
                <c:pt idx="107">
                  <c:v>41.153846153846153</c:v>
                </c:pt>
                <c:pt idx="108">
                  <c:v>41.53846153846154</c:v>
                </c:pt>
                <c:pt idx="109">
                  <c:v>41.92307692307692</c:v>
                </c:pt>
                <c:pt idx="110">
                  <c:v>42.307692307692307</c:v>
                </c:pt>
                <c:pt idx="111">
                  <c:v>42.692307692307693</c:v>
                </c:pt>
                <c:pt idx="112">
                  <c:v>43.07692307692308</c:v>
                </c:pt>
                <c:pt idx="113">
                  <c:v>43.46153846153846</c:v>
                </c:pt>
                <c:pt idx="114">
                  <c:v>43.846153846153847</c:v>
                </c:pt>
                <c:pt idx="115">
                  <c:v>44.230769230769234</c:v>
                </c:pt>
                <c:pt idx="116">
                  <c:v>44.615384615384613</c:v>
                </c:pt>
                <c:pt idx="117">
                  <c:v>45</c:v>
                </c:pt>
                <c:pt idx="118">
                  <c:v>45.384615384615387</c:v>
                </c:pt>
                <c:pt idx="119">
                  <c:v>45.769230769230766</c:v>
                </c:pt>
                <c:pt idx="120">
                  <c:v>46.153846153846153</c:v>
                </c:pt>
                <c:pt idx="121">
                  <c:v>46.53846153846154</c:v>
                </c:pt>
                <c:pt idx="122">
                  <c:v>46.92307692307692</c:v>
                </c:pt>
                <c:pt idx="123">
                  <c:v>47.307692307692307</c:v>
                </c:pt>
                <c:pt idx="124">
                  <c:v>47.692307692307693</c:v>
                </c:pt>
                <c:pt idx="125">
                  <c:v>48.07692307692308</c:v>
                </c:pt>
                <c:pt idx="126">
                  <c:v>48.46153846153846</c:v>
                </c:pt>
                <c:pt idx="127">
                  <c:v>48.846153846153847</c:v>
                </c:pt>
                <c:pt idx="128">
                  <c:v>49.230769230769234</c:v>
                </c:pt>
                <c:pt idx="129">
                  <c:v>49.615384615384613</c:v>
                </c:pt>
                <c:pt idx="130">
                  <c:v>50</c:v>
                </c:pt>
                <c:pt idx="131">
                  <c:v>50.384615384615387</c:v>
                </c:pt>
                <c:pt idx="132">
                  <c:v>50.769230769230766</c:v>
                </c:pt>
                <c:pt idx="133">
                  <c:v>51.153846153846153</c:v>
                </c:pt>
                <c:pt idx="134">
                  <c:v>51.53846153846154</c:v>
                </c:pt>
                <c:pt idx="135">
                  <c:v>51.92307692307692</c:v>
                </c:pt>
                <c:pt idx="136">
                  <c:v>52.307692307692307</c:v>
                </c:pt>
                <c:pt idx="137">
                  <c:v>52.692307692307693</c:v>
                </c:pt>
                <c:pt idx="138">
                  <c:v>53.07692307692308</c:v>
                </c:pt>
                <c:pt idx="139">
                  <c:v>53.46153846153846</c:v>
                </c:pt>
                <c:pt idx="140">
                  <c:v>53.846153846153847</c:v>
                </c:pt>
                <c:pt idx="141">
                  <c:v>54.230769230769234</c:v>
                </c:pt>
                <c:pt idx="142">
                  <c:v>54.615384615384613</c:v>
                </c:pt>
                <c:pt idx="143">
                  <c:v>55</c:v>
                </c:pt>
                <c:pt idx="144">
                  <c:v>55.384615384615387</c:v>
                </c:pt>
                <c:pt idx="145">
                  <c:v>55.769230769230766</c:v>
                </c:pt>
                <c:pt idx="146">
                  <c:v>56.153846153846153</c:v>
                </c:pt>
                <c:pt idx="147">
                  <c:v>56.53846153846154</c:v>
                </c:pt>
                <c:pt idx="148">
                  <c:v>56.92307692307692</c:v>
                </c:pt>
                <c:pt idx="149">
                  <c:v>57.307692307692307</c:v>
                </c:pt>
                <c:pt idx="150">
                  <c:v>57.692307692307693</c:v>
                </c:pt>
                <c:pt idx="151">
                  <c:v>58.07692307692308</c:v>
                </c:pt>
                <c:pt idx="152">
                  <c:v>58.46153846153846</c:v>
                </c:pt>
                <c:pt idx="153">
                  <c:v>58.846153846153847</c:v>
                </c:pt>
                <c:pt idx="154">
                  <c:v>59.230769230769234</c:v>
                </c:pt>
                <c:pt idx="155">
                  <c:v>59.615384615384613</c:v>
                </c:pt>
                <c:pt idx="156">
                  <c:v>60</c:v>
                </c:pt>
                <c:pt idx="157">
                  <c:v>60.384615384615387</c:v>
                </c:pt>
                <c:pt idx="158">
                  <c:v>60.769230769230766</c:v>
                </c:pt>
                <c:pt idx="159">
                  <c:v>61.153846153846153</c:v>
                </c:pt>
                <c:pt idx="160">
                  <c:v>61.53846153846154</c:v>
                </c:pt>
                <c:pt idx="161">
                  <c:v>61.92307692307692</c:v>
                </c:pt>
                <c:pt idx="162">
                  <c:v>62.307692307692307</c:v>
                </c:pt>
                <c:pt idx="163">
                  <c:v>62.692307692307693</c:v>
                </c:pt>
                <c:pt idx="164">
                  <c:v>63.07692307692308</c:v>
                </c:pt>
                <c:pt idx="165">
                  <c:v>63.46153846153846</c:v>
                </c:pt>
                <c:pt idx="166">
                  <c:v>63.846153846153847</c:v>
                </c:pt>
                <c:pt idx="167">
                  <c:v>64.230769230769226</c:v>
                </c:pt>
                <c:pt idx="168">
                  <c:v>64.615384615384613</c:v>
                </c:pt>
                <c:pt idx="169">
                  <c:v>65</c:v>
                </c:pt>
                <c:pt idx="170">
                  <c:v>65.384615384615387</c:v>
                </c:pt>
                <c:pt idx="171">
                  <c:v>65.769230769230774</c:v>
                </c:pt>
                <c:pt idx="172">
                  <c:v>66.15384615384616</c:v>
                </c:pt>
                <c:pt idx="173">
                  <c:v>66.538461538461533</c:v>
                </c:pt>
                <c:pt idx="174">
                  <c:v>66.92307692307692</c:v>
                </c:pt>
                <c:pt idx="175">
                  <c:v>67.307692307692307</c:v>
                </c:pt>
                <c:pt idx="176">
                  <c:v>67.692307692307693</c:v>
                </c:pt>
                <c:pt idx="177">
                  <c:v>68.07692307692308</c:v>
                </c:pt>
                <c:pt idx="178">
                  <c:v>68.461538461538467</c:v>
                </c:pt>
                <c:pt idx="179">
                  <c:v>68.84615384615384</c:v>
                </c:pt>
                <c:pt idx="180">
                  <c:v>69.230769230769226</c:v>
                </c:pt>
                <c:pt idx="181">
                  <c:v>69.615384615384613</c:v>
                </c:pt>
                <c:pt idx="182">
                  <c:v>70</c:v>
                </c:pt>
                <c:pt idx="183">
                  <c:v>70.384615384615387</c:v>
                </c:pt>
                <c:pt idx="184">
                  <c:v>70.769230769230774</c:v>
                </c:pt>
                <c:pt idx="185">
                  <c:v>71.15384615384616</c:v>
                </c:pt>
                <c:pt idx="186">
                  <c:v>71.538461538461533</c:v>
                </c:pt>
                <c:pt idx="187">
                  <c:v>71.92307692307692</c:v>
                </c:pt>
                <c:pt idx="188">
                  <c:v>72.307692307692307</c:v>
                </c:pt>
                <c:pt idx="189">
                  <c:v>72.692307692307693</c:v>
                </c:pt>
                <c:pt idx="190">
                  <c:v>73.07692307692308</c:v>
                </c:pt>
                <c:pt idx="191">
                  <c:v>73.461538461538467</c:v>
                </c:pt>
                <c:pt idx="192">
                  <c:v>73.84615384615384</c:v>
                </c:pt>
                <c:pt idx="193">
                  <c:v>74.230769230769226</c:v>
                </c:pt>
                <c:pt idx="194">
                  <c:v>74.615384615384613</c:v>
                </c:pt>
                <c:pt idx="195">
                  <c:v>75</c:v>
                </c:pt>
                <c:pt idx="196">
                  <c:v>75.384615384615387</c:v>
                </c:pt>
                <c:pt idx="197">
                  <c:v>75.769230769230774</c:v>
                </c:pt>
                <c:pt idx="198">
                  <c:v>76.15384615384616</c:v>
                </c:pt>
                <c:pt idx="199">
                  <c:v>76.538461538461533</c:v>
                </c:pt>
                <c:pt idx="200">
                  <c:v>76.92307692307692</c:v>
                </c:pt>
                <c:pt idx="201">
                  <c:v>77.307692307692307</c:v>
                </c:pt>
                <c:pt idx="202">
                  <c:v>77.692307692307693</c:v>
                </c:pt>
                <c:pt idx="203">
                  <c:v>78.07692307692308</c:v>
                </c:pt>
                <c:pt idx="204">
                  <c:v>78.461538461538467</c:v>
                </c:pt>
                <c:pt idx="205">
                  <c:v>78.84615384615384</c:v>
                </c:pt>
                <c:pt idx="206">
                  <c:v>79.230769230769226</c:v>
                </c:pt>
                <c:pt idx="207">
                  <c:v>79.615384615384613</c:v>
                </c:pt>
                <c:pt idx="208">
                  <c:v>80</c:v>
                </c:pt>
                <c:pt idx="209">
                  <c:v>80.384615384615387</c:v>
                </c:pt>
                <c:pt idx="210">
                  <c:v>80.769230769230774</c:v>
                </c:pt>
                <c:pt idx="211">
                  <c:v>81.15384615384616</c:v>
                </c:pt>
                <c:pt idx="212">
                  <c:v>81.538461538461533</c:v>
                </c:pt>
                <c:pt idx="213">
                  <c:v>81.92307692307692</c:v>
                </c:pt>
                <c:pt idx="214">
                  <c:v>82.307692307692307</c:v>
                </c:pt>
                <c:pt idx="215">
                  <c:v>82.692307692307693</c:v>
                </c:pt>
                <c:pt idx="216">
                  <c:v>83.07692307692308</c:v>
                </c:pt>
                <c:pt idx="217">
                  <c:v>83.461538461538467</c:v>
                </c:pt>
                <c:pt idx="218">
                  <c:v>83.84615384615384</c:v>
                </c:pt>
                <c:pt idx="219">
                  <c:v>84.230769230769226</c:v>
                </c:pt>
                <c:pt idx="220">
                  <c:v>84.615384615384613</c:v>
                </c:pt>
                <c:pt idx="221">
                  <c:v>85</c:v>
                </c:pt>
                <c:pt idx="222">
                  <c:v>85.384615384615387</c:v>
                </c:pt>
                <c:pt idx="223">
                  <c:v>85.769230769230774</c:v>
                </c:pt>
                <c:pt idx="224">
                  <c:v>86.15384615384616</c:v>
                </c:pt>
                <c:pt idx="225">
                  <c:v>86.538461538461533</c:v>
                </c:pt>
                <c:pt idx="226">
                  <c:v>86.92307692307692</c:v>
                </c:pt>
                <c:pt idx="227">
                  <c:v>87.307692307692307</c:v>
                </c:pt>
                <c:pt idx="228">
                  <c:v>87.692307692307693</c:v>
                </c:pt>
                <c:pt idx="229">
                  <c:v>88.07692307692308</c:v>
                </c:pt>
                <c:pt idx="230">
                  <c:v>88.461538461538467</c:v>
                </c:pt>
                <c:pt idx="231">
                  <c:v>88.84615384615384</c:v>
                </c:pt>
                <c:pt idx="232">
                  <c:v>89.230769230769226</c:v>
                </c:pt>
                <c:pt idx="233">
                  <c:v>89.615384615384613</c:v>
                </c:pt>
                <c:pt idx="234">
                  <c:v>90</c:v>
                </c:pt>
                <c:pt idx="235">
                  <c:v>90.384615384615387</c:v>
                </c:pt>
                <c:pt idx="236">
                  <c:v>90.769230769230774</c:v>
                </c:pt>
                <c:pt idx="237">
                  <c:v>91.15384615384616</c:v>
                </c:pt>
                <c:pt idx="238">
                  <c:v>91.538461538461533</c:v>
                </c:pt>
                <c:pt idx="239">
                  <c:v>91.92307692307692</c:v>
                </c:pt>
                <c:pt idx="240">
                  <c:v>92.307692307692307</c:v>
                </c:pt>
                <c:pt idx="241">
                  <c:v>92.692307692307693</c:v>
                </c:pt>
                <c:pt idx="242">
                  <c:v>93.07692307692308</c:v>
                </c:pt>
                <c:pt idx="243">
                  <c:v>93.461538461538467</c:v>
                </c:pt>
                <c:pt idx="244">
                  <c:v>93.84615384615384</c:v>
                </c:pt>
                <c:pt idx="245">
                  <c:v>94.230769230769226</c:v>
                </c:pt>
                <c:pt idx="246">
                  <c:v>94.615384615384613</c:v>
                </c:pt>
                <c:pt idx="247">
                  <c:v>95</c:v>
                </c:pt>
                <c:pt idx="248">
                  <c:v>95.384615384615387</c:v>
                </c:pt>
                <c:pt idx="249">
                  <c:v>95.769230769230774</c:v>
                </c:pt>
                <c:pt idx="250">
                  <c:v>96.15384615384616</c:v>
                </c:pt>
                <c:pt idx="251">
                  <c:v>96.538461538461533</c:v>
                </c:pt>
                <c:pt idx="252">
                  <c:v>96.92307692307692</c:v>
                </c:pt>
                <c:pt idx="253">
                  <c:v>97.307692307692307</c:v>
                </c:pt>
                <c:pt idx="254">
                  <c:v>97.692307692307693</c:v>
                </c:pt>
                <c:pt idx="255">
                  <c:v>98.07692307692308</c:v>
                </c:pt>
                <c:pt idx="256">
                  <c:v>98.461538461538467</c:v>
                </c:pt>
                <c:pt idx="257">
                  <c:v>98.84615384615384</c:v>
                </c:pt>
                <c:pt idx="258">
                  <c:v>99.230769230769226</c:v>
                </c:pt>
                <c:pt idx="259">
                  <c:v>99.615384615384613</c:v>
                </c:pt>
                <c:pt idx="260">
                  <c:v>100</c:v>
                </c:pt>
                <c:pt idx="261">
                  <c:v>100.38461538461539</c:v>
                </c:pt>
                <c:pt idx="262">
                  <c:v>100.76923076923077</c:v>
                </c:pt>
                <c:pt idx="263">
                  <c:v>101.15384615384616</c:v>
                </c:pt>
                <c:pt idx="264">
                  <c:v>101.53846153846153</c:v>
                </c:pt>
                <c:pt idx="265">
                  <c:v>101.92307692307692</c:v>
                </c:pt>
                <c:pt idx="266">
                  <c:v>102.30769230769231</c:v>
                </c:pt>
                <c:pt idx="267">
                  <c:v>102.69230769230769</c:v>
                </c:pt>
                <c:pt idx="268">
                  <c:v>103.07692307692308</c:v>
                </c:pt>
                <c:pt idx="269">
                  <c:v>103.46153846153847</c:v>
                </c:pt>
                <c:pt idx="270">
                  <c:v>103.84615384615384</c:v>
                </c:pt>
                <c:pt idx="271">
                  <c:v>104.23076923076923</c:v>
                </c:pt>
                <c:pt idx="272">
                  <c:v>104.61538461538461</c:v>
                </c:pt>
                <c:pt idx="273">
                  <c:v>105</c:v>
                </c:pt>
                <c:pt idx="274">
                  <c:v>105.38461538461539</c:v>
                </c:pt>
                <c:pt idx="275">
                  <c:v>105.76923076923077</c:v>
                </c:pt>
                <c:pt idx="276">
                  <c:v>106.15384615384616</c:v>
                </c:pt>
                <c:pt idx="277">
                  <c:v>106.53846153846153</c:v>
                </c:pt>
                <c:pt idx="278">
                  <c:v>106.92307692307692</c:v>
                </c:pt>
                <c:pt idx="279">
                  <c:v>107.30769230769231</c:v>
                </c:pt>
                <c:pt idx="280">
                  <c:v>107.69230769230769</c:v>
                </c:pt>
                <c:pt idx="281">
                  <c:v>108.07692307692308</c:v>
                </c:pt>
                <c:pt idx="282">
                  <c:v>108.46153846153847</c:v>
                </c:pt>
                <c:pt idx="283">
                  <c:v>108.84615384615384</c:v>
                </c:pt>
                <c:pt idx="284">
                  <c:v>109.23076923076923</c:v>
                </c:pt>
                <c:pt idx="285">
                  <c:v>109.61538461538461</c:v>
                </c:pt>
                <c:pt idx="286">
                  <c:v>110</c:v>
                </c:pt>
                <c:pt idx="287">
                  <c:v>110.38461538461539</c:v>
                </c:pt>
                <c:pt idx="288">
                  <c:v>110.76923076923077</c:v>
                </c:pt>
                <c:pt idx="289">
                  <c:v>111.15384615384616</c:v>
                </c:pt>
                <c:pt idx="290">
                  <c:v>111.53846153846153</c:v>
                </c:pt>
                <c:pt idx="291">
                  <c:v>111.92307692307692</c:v>
                </c:pt>
                <c:pt idx="292">
                  <c:v>112.30769230769231</c:v>
                </c:pt>
                <c:pt idx="293">
                  <c:v>112.69230769230769</c:v>
                </c:pt>
                <c:pt idx="294">
                  <c:v>113.07692307692308</c:v>
                </c:pt>
                <c:pt idx="295">
                  <c:v>113.46153846153847</c:v>
                </c:pt>
                <c:pt idx="296">
                  <c:v>113.84615384615384</c:v>
                </c:pt>
                <c:pt idx="297">
                  <c:v>114.23076923076923</c:v>
                </c:pt>
                <c:pt idx="298">
                  <c:v>114.61538461538461</c:v>
                </c:pt>
                <c:pt idx="299">
                  <c:v>115</c:v>
                </c:pt>
                <c:pt idx="300">
                  <c:v>115.38461538461539</c:v>
                </c:pt>
                <c:pt idx="301">
                  <c:v>115.76923076923077</c:v>
                </c:pt>
                <c:pt idx="302">
                  <c:v>116.15384615384616</c:v>
                </c:pt>
                <c:pt idx="303">
                  <c:v>116.53846153846153</c:v>
                </c:pt>
                <c:pt idx="304">
                  <c:v>116.92307692307692</c:v>
                </c:pt>
                <c:pt idx="305">
                  <c:v>117.30769230769231</c:v>
                </c:pt>
                <c:pt idx="306">
                  <c:v>117.69230769230769</c:v>
                </c:pt>
                <c:pt idx="307">
                  <c:v>118.07692307692308</c:v>
                </c:pt>
                <c:pt idx="308">
                  <c:v>118.46153846153847</c:v>
                </c:pt>
                <c:pt idx="309">
                  <c:v>118.84615384615384</c:v>
                </c:pt>
                <c:pt idx="310">
                  <c:v>119.23076923076923</c:v>
                </c:pt>
                <c:pt idx="311">
                  <c:v>119.61538461538461</c:v>
                </c:pt>
                <c:pt idx="312">
                  <c:v>120</c:v>
                </c:pt>
                <c:pt idx="313">
                  <c:v>120.38461538461539</c:v>
                </c:pt>
                <c:pt idx="314">
                  <c:v>120.76923076923077</c:v>
                </c:pt>
                <c:pt idx="315">
                  <c:v>121.15384615384616</c:v>
                </c:pt>
                <c:pt idx="316">
                  <c:v>121.53846153846153</c:v>
                </c:pt>
                <c:pt idx="317">
                  <c:v>121.92307692307692</c:v>
                </c:pt>
                <c:pt idx="318">
                  <c:v>122.30769230769231</c:v>
                </c:pt>
                <c:pt idx="319">
                  <c:v>122.69230769230769</c:v>
                </c:pt>
                <c:pt idx="320">
                  <c:v>123.07692307692308</c:v>
                </c:pt>
                <c:pt idx="321">
                  <c:v>123.46153846153847</c:v>
                </c:pt>
                <c:pt idx="322">
                  <c:v>123.84615384615384</c:v>
                </c:pt>
                <c:pt idx="323">
                  <c:v>124.23076923076923</c:v>
                </c:pt>
                <c:pt idx="324">
                  <c:v>124.61538461538461</c:v>
                </c:pt>
                <c:pt idx="325">
                  <c:v>125</c:v>
                </c:pt>
                <c:pt idx="326">
                  <c:v>125.38461538461539</c:v>
                </c:pt>
                <c:pt idx="327">
                  <c:v>125.76923076923077</c:v>
                </c:pt>
                <c:pt idx="328">
                  <c:v>126.15384615384616</c:v>
                </c:pt>
                <c:pt idx="329">
                  <c:v>126.53846153846153</c:v>
                </c:pt>
                <c:pt idx="330">
                  <c:v>126.92307692307692</c:v>
                </c:pt>
                <c:pt idx="331">
                  <c:v>127.30769230769231</c:v>
                </c:pt>
                <c:pt idx="332">
                  <c:v>127.69230769230769</c:v>
                </c:pt>
                <c:pt idx="333">
                  <c:v>128.07692307692307</c:v>
                </c:pt>
                <c:pt idx="334">
                  <c:v>128.46153846153845</c:v>
                </c:pt>
                <c:pt idx="335">
                  <c:v>128.84615384615384</c:v>
                </c:pt>
                <c:pt idx="336">
                  <c:v>129.23076923076923</c:v>
                </c:pt>
                <c:pt idx="337">
                  <c:v>129.61538461538461</c:v>
                </c:pt>
                <c:pt idx="338">
                  <c:v>130</c:v>
                </c:pt>
                <c:pt idx="339">
                  <c:v>130.38461538461539</c:v>
                </c:pt>
                <c:pt idx="340">
                  <c:v>130.76923076923077</c:v>
                </c:pt>
                <c:pt idx="341">
                  <c:v>131.15384615384616</c:v>
                </c:pt>
                <c:pt idx="342">
                  <c:v>131.53846153846155</c:v>
                </c:pt>
                <c:pt idx="343">
                  <c:v>131.92307692307693</c:v>
                </c:pt>
                <c:pt idx="344">
                  <c:v>132.30769230769232</c:v>
                </c:pt>
                <c:pt idx="345">
                  <c:v>132.69230769230768</c:v>
                </c:pt>
                <c:pt idx="346">
                  <c:v>133.07692307692307</c:v>
                </c:pt>
                <c:pt idx="347">
                  <c:v>133.46153846153845</c:v>
                </c:pt>
                <c:pt idx="348">
                  <c:v>133.84615384615384</c:v>
                </c:pt>
                <c:pt idx="349">
                  <c:v>134.23076923076923</c:v>
                </c:pt>
                <c:pt idx="350">
                  <c:v>134.61538461538461</c:v>
                </c:pt>
                <c:pt idx="351">
                  <c:v>135</c:v>
                </c:pt>
                <c:pt idx="352">
                  <c:v>135.38461538461539</c:v>
                </c:pt>
                <c:pt idx="353">
                  <c:v>135.76923076923077</c:v>
                </c:pt>
                <c:pt idx="354">
                  <c:v>136.15384615384616</c:v>
                </c:pt>
                <c:pt idx="355">
                  <c:v>136.53846153846155</c:v>
                </c:pt>
                <c:pt idx="356">
                  <c:v>136.92307692307693</c:v>
                </c:pt>
                <c:pt idx="357">
                  <c:v>137.30769230769232</c:v>
                </c:pt>
                <c:pt idx="358">
                  <c:v>137.69230769230768</c:v>
                </c:pt>
                <c:pt idx="359">
                  <c:v>138.07692307692307</c:v>
                </c:pt>
                <c:pt idx="360">
                  <c:v>138.46153846153845</c:v>
                </c:pt>
                <c:pt idx="361">
                  <c:v>138.84615384615384</c:v>
                </c:pt>
                <c:pt idx="362">
                  <c:v>139.23076923076923</c:v>
                </c:pt>
                <c:pt idx="363">
                  <c:v>139.61538461538461</c:v>
                </c:pt>
                <c:pt idx="364">
                  <c:v>140</c:v>
                </c:pt>
                <c:pt idx="365">
                  <c:v>140.38461538461539</c:v>
                </c:pt>
                <c:pt idx="366">
                  <c:v>140.76923076923077</c:v>
                </c:pt>
                <c:pt idx="367">
                  <c:v>141.15384615384616</c:v>
                </c:pt>
                <c:pt idx="368">
                  <c:v>141.53846153846155</c:v>
                </c:pt>
                <c:pt idx="369">
                  <c:v>141.92307692307693</c:v>
                </c:pt>
                <c:pt idx="370">
                  <c:v>142.30769230769232</c:v>
                </c:pt>
                <c:pt idx="371">
                  <c:v>142.69230769230768</c:v>
                </c:pt>
                <c:pt idx="372">
                  <c:v>143.07692307692307</c:v>
                </c:pt>
                <c:pt idx="373">
                  <c:v>143.46153846153845</c:v>
                </c:pt>
                <c:pt idx="374">
                  <c:v>143.84615384615384</c:v>
                </c:pt>
                <c:pt idx="375">
                  <c:v>144.23076923076923</c:v>
                </c:pt>
                <c:pt idx="376">
                  <c:v>144.61538461538461</c:v>
                </c:pt>
                <c:pt idx="377">
                  <c:v>145</c:v>
                </c:pt>
                <c:pt idx="378">
                  <c:v>145.38461538461539</c:v>
                </c:pt>
                <c:pt idx="379">
                  <c:v>145.76923076923077</c:v>
                </c:pt>
                <c:pt idx="380">
                  <c:v>146.15384615384616</c:v>
                </c:pt>
                <c:pt idx="381">
                  <c:v>146.53846153846155</c:v>
                </c:pt>
                <c:pt idx="382">
                  <c:v>146.92307692307693</c:v>
                </c:pt>
                <c:pt idx="383">
                  <c:v>147.30769230769232</c:v>
                </c:pt>
                <c:pt idx="384">
                  <c:v>147.69230769230768</c:v>
                </c:pt>
                <c:pt idx="385">
                  <c:v>148.07692307692307</c:v>
                </c:pt>
                <c:pt idx="386">
                  <c:v>148.46153846153845</c:v>
                </c:pt>
                <c:pt idx="387">
                  <c:v>148.84615384615384</c:v>
                </c:pt>
                <c:pt idx="388">
                  <c:v>149.23076923076923</c:v>
                </c:pt>
                <c:pt idx="389">
                  <c:v>149.61538461538461</c:v>
                </c:pt>
                <c:pt idx="390">
                  <c:v>150</c:v>
                </c:pt>
                <c:pt idx="391">
                  <c:v>150.38461538461539</c:v>
                </c:pt>
                <c:pt idx="392">
                  <c:v>150.76923076923077</c:v>
                </c:pt>
                <c:pt idx="393">
                  <c:v>151.15384615384616</c:v>
                </c:pt>
                <c:pt idx="394">
                  <c:v>151.53846153846155</c:v>
                </c:pt>
                <c:pt idx="395">
                  <c:v>151.92307692307693</c:v>
                </c:pt>
                <c:pt idx="396">
                  <c:v>152.30769230769232</c:v>
                </c:pt>
                <c:pt idx="397">
                  <c:v>152.69230769230768</c:v>
                </c:pt>
                <c:pt idx="398">
                  <c:v>153.07692307692307</c:v>
                </c:pt>
                <c:pt idx="399">
                  <c:v>153.46153846153845</c:v>
                </c:pt>
                <c:pt idx="400">
                  <c:v>153.84615384615384</c:v>
                </c:pt>
                <c:pt idx="401">
                  <c:v>154.23076923076923</c:v>
                </c:pt>
                <c:pt idx="402">
                  <c:v>154.61538461538461</c:v>
                </c:pt>
                <c:pt idx="403">
                  <c:v>155</c:v>
                </c:pt>
                <c:pt idx="404">
                  <c:v>155.38461538461539</c:v>
                </c:pt>
                <c:pt idx="405">
                  <c:v>155.76923076923077</c:v>
                </c:pt>
                <c:pt idx="406">
                  <c:v>156.15384615384616</c:v>
                </c:pt>
                <c:pt idx="407">
                  <c:v>156.53846153846155</c:v>
                </c:pt>
                <c:pt idx="408">
                  <c:v>156.92307692307693</c:v>
                </c:pt>
                <c:pt idx="409">
                  <c:v>157.30769230769232</c:v>
                </c:pt>
                <c:pt idx="410">
                  <c:v>157.69230769230768</c:v>
                </c:pt>
                <c:pt idx="411">
                  <c:v>158.07692307692307</c:v>
                </c:pt>
                <c:pt idx="412">
                  <c:v>158.46153846153845</c:v>
                </c:pt>
                <c:pt idx="413">
                  <c:v>158.84615384615384</c:v>
                </c:pt>
                <c:pt idx="414">
                  <c:v>159.23076923076923</c:v>
                </c:pt>
                <c:pt idx="415">
                  <c:v>159.61538461538461</c:v>
                </c:pt>
                <c:pt idx="416">
                  <c:v>160</c:v>
                </c:pt>
                <c:pt idx="417">
                  <c:v>160.38461538461539</c:v>
                </c:pt>
                <c:pt idx="418">
                  <c:v>160.76923076923077</c:v>
                </c:pt>
                <c:pt idx="419">
                  <c:v>161.15384615384616</c:v>
                </c:pt>
                <c:pt idx="420">
                  <c:v>161.53846153846155</c:v>
                </c:pt>
                <c:pt idx="421">
                  <c:v>161.92307692307693</c:v>
                </c:pt>
                <c:pt idx="422">
                  <c:v>162.30769230769232</c:v>
                </c:pt>
                <c:pt idx="423">
                  <c:v>162.69230769230768</c:v>
                </c:pt>
                <c:pt idx="424">
                  <c:v>163.07692307692307</c:v>
                </c:pt>
                <c:pt idx="425">
                  <c:v>163.46153846153845</c:v>
                </c:pt>
                <c:pt idx="426">
                  <c:v>163.84615384615384</c:v>
                </c:pt>
                <c:pt idx="427">
                  <c:v>164.23076923076923</c:v>
                </c:pt>
                <c:pt idx="428">
                  <c:v>164.61538461538461</c:v>
                </c:pt>
                <c:pt idx="429">
                  <c:v>165</c:v>
                </c:pt>
                <c:pt idx="430">
                  <c:v>165.38461538461539</c:v>
                </c:pt>
                <c:pt idx="431">
                  <c:v>165.76923076923077</c:v>
                </c:pt>
                <c:pt idx="432">
                  <c:v>166.15384615384616</c:v>
                </c:pt>
                <c:pt idx="433">
                  <c:v>166.53846153846155</c:v>
                </c:pt>
                <c:pt idx="434">
                  <c:v>166.92307692307693</c:v>
                </c:pt>
                <c:pt idx="435">
                  <c:v>167.30769230769232</c:v>
                </c:pt>
                <c:pt idx="436">
                  <c:v>167.69230769230768</c:v>
                </c:pt>
                <c:pt idx="437">
                  <c:v>168.07692307692307</c:v>
                </c:pt>
                <c:pt idx="438">
                  <c:v>168.46153846153845</c:v>
                </c:pt>
                <c:pt idx="439">
                  <c:v>168.84615384615384</c:v>
                </c:pt>
                <c:pt idx="440">
                  <c:v>169.23076923076923</c:v>
                </c:pt>
                <c:pt idx="441">
                  <c:v>169.61538461538461</c:v>
                </c:pt>
                <c:pt idx="442">
                  <c:v>170</c:v>
                </c:pt>
                <c:pt idx="443">
                  <c:v>170.38461538461539</c:v>
                </c:pt>
                <c:pt idx="444">
                  <c:v>170.76923076923077</c:v>
                </c:pt>
                <c:pt idx="445">
                  <c:v>171.15384615384616</c:v>
                </c:pt>
                <c:pt idx="446">
                  <c:v>171.53846153846155</c:v>
                </c:pt>
                <c:pt idx="447">
                  <c:v>171.92307692307693</c:v>
                </c:pt>
                <c:pt idx="448">
                  <c:v>172.30769230769232</c:v>
                </c:pt>
                <c:pt idx="449">
                  <c:v>172.69230769230768</c:v>
                </c:pt>
                <c:pt idx="450">
                  <c:v>173.07692307692307</c:v>
                </c:pt>
                <c:pt idx="451">
                  <c:v>173.46153846153845</c:v>
                </c:pt>
                <c:pt idx="452">
                  <c:v>173.84615384615384</c:v>
                </c:pt>
                <c:pt idx="453">
                  <c:v>174.23076923076923</c:v>
                </c:pt>
                <c:pt idx="454">
                  <c:v>174.61538461538461</c:v>
                </c:pt>
                <c:pt idx="455">
                  <c:v>175</c:v>
                </c:pt>
                <c:pt idx="456">
                  <c:v>175.38461538461539</c:v>
                </c:pt>
                <c:pt idx="457">
                  <c:v>175.76923076923077</c:v>
                </c:pt>
                <c:pt idx="458">
                  <c:v>176.15384615384616</c:v>
                </c:pt>
                <c:pt idx="459">
                  <c:v>176.53846153846155</c:v>
                </c:pt>
                <c:pt idx="460">
                  <c:v>176.92307692307693</c:v>
                </c:pt>
                <c:pt idx="461">
                  <c:v>177.30769230769232</c:v>
                </c:pt>
                <c:pt idx="462">
                  <c:v>177.69230769230768</c:v>
                </c:pt>
                <c:pt idx="463">
                  <c:v>178.07692307692307</c:v>
                </c:pt>
                <c:pt idx="464">
                  <c:v>178.46153846153845</c:v>
                </c:pt>
                <c:pt idx="465">
                  <c:v>178.84615384615384</c:v>
                </c:pt>
                <c:pt idx="466">
                  <c:v>179.23076923076923</c:v>
                </c:pt>
                <c:pt idx="467">
                  <c:v>179.61538461538461</c:v>
                </c:pt>
                <c:pt idx="468">
                  <c:v>180</c:v>
                </c:pt>
                <c:pt idx="469">
                  <c:v>180.38461538461539</c:v>
                </c:pt>
                <c:pt idx="470">
                  <c:v>180.76923076923077</c:v>
                </c:pt>
                <c:pt idx="471">
                  <c:v>181.15384615384616</c:v>
                </c:pt>
                <c:pt idx="472">
                  <c:v>181.53846153846155</c:v>
                </c:pt>
                <c:pt idx="473">
                  <c:v>181.92307692307693</c:v>
                </c:pt>
                <c:pt idx="474">
                  <c:v>182.30769230769232</c:v>
                </c:pt>
                <c:pt idx="475">
                  <c:v>182.69230769230768</c:v>
                </c:pt>
                <c:pt idx="476">
                  <c:v>183.07692307692307</c:v>
                </c:pt>
                <c:pt idx="477">
                  <c:v>183.46153846153845</c:v>
                </c:pt>
                <c:pt idx="478">
                  <c:v>183.84615384615384</c:v>
                </c:pt>
                <c:pt idx="479">
                  <c:v>184.23076923076923</c:v>
                </c:pt>
                <c:pt idx="480">
                  <c:v>184.61538461538461</c:v>
                </c:pt>
                <c:pt idx="481">
                  <c:v>185</c:v>
                </c:pt>
                <c:pt idx="482">
                  <c:v>185.38461538461539</c:v>
                </c:pt>
                <c:pt idx="483">
                  <c:v>185.76923076923077</c:v>
                </c:pt>
                <c:pt idx="484">
                  <c:v>186.15384615384616</c:v>
                </c:pt>
                <c:pt idx="485">
                  <c:v>186.53846153846155</c:v>
                </c:pt>
                <c:pt idx="486">
                  <c:v>186.92307692307693</c:v>
                </c:pt>
                <c:pt idx="487">
                  <c:v>187.30769230769232</c:v>
                </c:pt>
                <c:pt idx="488">
                  <c:v>187.69230769230768</c:v>
                </c:pt>
                <c:pt idx="489">
                  <c:v>188.07692307692307</c:v>
                </c:pt>
                <c:pt idx="490">
                  <c:v>188.46153846153845</c:v>
                </c:pt>
                <c:pt idx="491">
                  <c:v>188.84615384615384</c:v>
                </c:pt>
                <c:pt idx="492">
                  <c:v>189.23076923076923</c:v>
                </c:pt>
                <c:pt idx="493">
                  <c:v>189.61538461538461</c:v>
                </c:pt>
                <c:pt idx="494">
                  <c:v>190</c:v>
                </c:pt>
                <c:pt idx="495">
                  <c:v>190.38461538461539</c:v>
                </c:pt>
                <c:pt idx="496">
                  <c:v>190.76923076923077</c:v>
                </c:pt>
                <c:pt idx="497">
                  <c:v>191.15384615384616</c:v>
                </c:pt>
                <c:pt idx="498">
                  <c:v>191.53846153846155</c:v>
                </c:pt>
                <c:pt idx="499">
                  <c:v>191.92307692307693</c:v>
                </c:pt>
                <c:pt idx="500">
                  <c:v>192.30769230769232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21-4E14-9DCA-8432B955E690}"/>
            </c:ext>
          </c:extLst>
        </c:ser>
        <c:ser>
          <c:idx val="3"/>
          <c:order val="3"/>
          <c:tx>
            <c:strRef>
              <c:f>'esfuerzos por FT (2)'!$W$2</c:f>
              <c:strCache>
                <c:ptCount val="1"/>
                <c:pt idx="0">
                  <c:v>Tipo II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(2)'!$W$3:$W$503</c:f>
              <c:numCache>
                <c:formatCode>0.0</c:formatCode>
                <c:ptCount val="501"/>
                <c:pt idx="0">
                  <c:v>0</c:v>
                </c:pt>
                <c:pt idx="1">
                  <c:v>0.83333333333333337</c:v>
                </c:pt>
                <c:pt idx="2">
                  <c:v>1.6666666666666667</c:v>
                </c:pt>
                <c:pt idx="3">
                  <c:v>2.5</c:v>
                </c:pt>
                <c:pt idx="4">
                  <c:v>3.3333333333333335</c:v>
                </c:pt>
                <c:pt idx="5">
                  <c:v>4.166666666666667</c:v>
                </c:pt>
                <c:pt idx="6">
                  <c:v>5</c:v>
                </c:pt>
                <c:pt idx="7">
                  <c:v>5.833333333333333</c:v>
                </c:pt>
                <c:pt idx="8">
                  <c:v>6.666666666666667</c:v>
                </c:pt>
                <c:pt idx="9">
                  <c:v>7.5</c:v>
                </c:pt>
                <c:pt idx="10">
                  <c:v>8.3333333333333339</c:v>
                </c:pt>
                <c:pt idx="11">
                  <c:v>9.1666666666666661</c:v>
                </c:pt>
                <c:pt idx="12">
                  <c:v>10</c:v>
                </c:pt>
                <c:pt idx="13">
                  <c:v>10.833333333333334</c:v>
                </c:pt>
                <c:pt idx="14">
                  <c:v>11.666666666666666</c:v>
                </c:pt>
                <c:pt idx="15">
                  <c:v>12.5</c:v>
                </c:pt>
                <c:pt idx="16">
                  <c:v>13.333333333333334</c:v>
                </c:pt>
                <c:pt idx="17">
                  <c:v>14.166666666666666</c:v>
                </c:pt>
                <c:pt idx="18">
                  <c:v>15</c:v>
                </c:pt>
                <c:pt idx="19">
                  <c:v>15.833333333333334</c:v>
                </c:pt>
                <c:pt idx="20">
                  <c:v>16.666666666666668</c:v>
                </c:pt>
                <c:pt idx="21">
                  <c:v>17.5</c:v>
                </c:pt>
                <c:pt idx="22">
                  <c:v>18.333333333333332</c:v>
                </c:pt>
                <c:pt idx="23">
                  <c:v>19.166666666666668</c:v>
                </c:pt>
                <c:pt idx="24">
                  <c:v>20</c:v>
                </c:pt>
                <c:pt idx="25">
                  <c:v>20.833333333333332</c:v>
                </c:pt>
                <c:pt idx="26">
                  <c:v>21.666666666666668</c:v>
                </c:pt>
                <c:pt idx="27">
                  <c:v>22.5</c:v>
                </c:pt>
                <c:pt idx="28">
                  <c:v>23.333333333333332</c:v>
                </c:pt>
                <c:pt idx="29">
                  <c:v>24.166666666666668</c:v>
                </c:pt>
                <c:pt idx="30">
                  <c:v>25</c:v>
                </c:pt>
                <c:pt idx="31">
                  <c:v>25.833333333333332</c:v>
                </c:pt>
                <c:pt idx="32">
                  <c:v>26.666666666666668</c:v>
                </c:pt>
                <c:pt idx="33">
                  <c:v>27.5</c:v>
                </c:pt>
                <c:pt idx="34">
                  <c:v>28.333333333333332</c:v>
                </c:pt>
                <c:pt idx="35">
                  <c:v>29.166666666666668</c:v>
                </c:pt>
                <c:pt idx="36">
                  <c:v>30</c:v>
                </c:pt>
                <c:pt idx="37">
                  <c:v>30.833333333333332</c:v>
                </c:pt>
                <c:pt idx="38">
                  <c:v>31.666666666666668</c:v>
                </c:pt>
                <c:pt idx="39">
                  <c:v>32.5</c:v>
                </c:pt>
                <c:pt idx="40">
                  <c:v>33.333333333333336</c:v>
                </c:pt>
                <c:pt idx="41">
                  <c:v>34.166666666666664</c:v>
                </c:pt>
                <c:pt idx="42">
                  <c:v>35</c:v>
                </c:pt>
                <c:pt idx="43">
                  <c:v>35.833333333333336</c:v>
                </c:pt>
                <c:pt idx="44">
                  <c:v>36.666666666666664</c:v>
                </c:pt>
                <c:pt idx="45">
                  <c:v>37.5</c:v>
                </c:pt>
                <c:pt idx="46">
                  <c:v>38.333333333333336</c:v>
                </c:pt>
                <c:pt idx="47">
                  <c:v>39.166666666666664</c:v>
                </c:pt>
                <c:pt idx="48">
                  <c:v>40</c:v>
                </c:pt>
                <c:pt idx="49">
                  <c:v>40.833333333333336</c:v>
                </c:pt>
                <c:pt idx="50">
                  <c:v>41.666666666666664</c:v>
                </c:pt>
                <c:pt idx="51">
                  <c:v>42.5</c:v>
                </c:pt>
                <c:pt idx="52">
                  <c:v>43.333333333333336</c:v>
                </c:pt>
                <c:pt idx="53">
                  <c:v>44.166666666666664</c:v>
                </c:pt>
                <c:pt idx="54">
                  <c:v>45</c:v>
                </c:pt>
                <c:pt idx="55">
                  <c:v>45.833333333333336</c:v>
                </c:pt>
                <c:pt idx="56">
                  <c:v>46.666666666666664</c:v>
                </c:pt>
                <c:pt idx="57">
                  <c:v>47.5</c:v>
                </c:pt>
                <c:pt idx="58">
                  <c:v>48.333333333333336</c:v>
                </c:pt>
                <c:pt idx="59">
                  <c:v>49.166666666666664</c:v>
                </c:pt>
                <c:pt idx="60">
                  <c:v>50</c:v>
                </c:pt>
                <c:pt idx="61">
                  <c:v>50.833333333333336</c:v>
                </c:pt>
                <c:pt idx="62">
                  <c:v>51.666666666666664</c:v>
                </c:pt>
                <c:pt idx="63">
                  <c:v>52.5</c:v>
                </c:pt>
                <c:pt idx="64">
                  <c:v>53.333333333333336</c:v>
                </c:pt>
                <c:pt idx="65">
                  <c:v>54.166666666666664</c:v>
                </c:pt>
                <c:pt idx="66">
                  <c:v>55</c:v>
                </c:pt>
                <c:pt idx="67">
                  <c:v>55.833333333333336</c:v>
                </c:pt>
                <c:pt idx="68">
                  <c:v>56.666666666666664</c:v>
                </c:pt>
                <c:pt idx="69">
                  <c:v>57.5</c:v>
                </c:pt>
                <c:pt idx="70">
                  <c:v>58.333333333333336</c:v>
                </c:pt>
                <c:pt idx="71">
                  <c:v>59.166666666666664</c:v>
                </c:pt>
                <c:pt idx="72">
                  <c:v>60</c:v>
                </c:pt>
                <c:pt idx="73">
                  <c:v>60.833333333333336</c:v>
                </c:pt>
                <c:pt idx="74">
                  <c:v>61.666666666666664</c:v>
                </c:pt>
                <c:pt idx="75">
                  <c:v>62.5</c:v>
                </c:pt>
                <c:pt idx="76">
                  <c:v>63.333333333333336</c:v>
                </c:pt>
                <c:pt idx="77">
                  <c:v>64.166666666666671</c:v>
                </c:pt>
                <c:pt idx="78">
                  <c:v>65</c:v>
                </c:pt>
                <c:pt idx="79">
                  <c:v>65.833333333333329</c:v>
                </c:pt>
                <c:pt idx="80">
                  <c:v>66.666666666666671</c:v>
                </c:pt>
                <c:pt idx="81">
                  <c:v>67.5</c:v>
                </c:pt>
                <c:pt idx="82">
                  <c:v>68.333333333333329</c:v>
                </c:pt>
                <c:pt idx="83">
                  <c:v>69.166666666666671</c:v>
                </c:pt>
                <c:pt idx="84">
                  <c:v>70</c:v>
                </c:pt>
                <c:pt idx="85">
                  <c:v>70.833333333333329</c:v>
                </c:pt>
                <c:pt idx="86">
                  <c:v>71.666666666666671</c:v>
                </c:pt>
                <c:pt idx="87">
                  <c:v>72.5</c:v>
                </c:pt>
                <c:pt idx="88">
                  <c:v>73.333333333333329</c:v>
                </c:pt>
                <c:pt idx="89">
                  <c:v>74.166666666666671</c:v>
                </c:pt>
                <c:pt idx="90">
                  <c:v>75</c:v>
                </c:pt>
                <c:pt idx="91">
                  <c:v>75.833333333333329</c:v>
                </c:pt>
                <c:pt idx="92">
                  <c:v>76.666666666666671</c:v>
                </c:pt>
                <c:pt idx="93">
                  <c:v>77.5</c:v>
                </c:pt>
                <c:pt idx="94">
                  <c:v>78.333333333333329</c:v>
                </c:pt>
                <c:pt idx="95">
                  <c:v>79.166666666666671</c:v>
                </c:pt>
                <c:pt idx="96">
                  <c:v>80</c:v>
                </c:pt>
                <c:pt idx="97">
                  <c:v>80.833333333333329</c:v>
                </c:pt>
                <c:pt idx="98">
                  <c:v>81.666666666666671</c:v>
                </c:pt>
                <c:pt idx="99">
                  <c:v>82.5</c:v>
                </c:pt>
                <c:pt idx="100">
                  <c:v>83.333333333333329</c:v>
                </c:pt>
                <c:pt idx="101">
                  <c:v>84.166666666666671</c:v>
                </c:pt>
                <c:pt idx="102">
                  <c:v>85</c:v>
                </c:pt>
                <c:pt idx="103">
                  <c:v>85.833333333333329</c:v>
                </c:pt>
                <c:pt idx="104">
                  <c:v>86.666666666666671</c:v>
                </c:pt>
                <c:pt idx="105">
                  <c:v>87.5</c:v>
                </c:pt>
                <c:pt idx="106">
                  <c:v>88.333333333333329</c:v>
                </c:pt>
                <c:pt idx="107">
                  <c:v>89.166666666666671</c:v>
                </c:pt>
                <c:pt idx="108">
                  <c:v>90</c:v>
                </c:pt>
                <c:pt idx="109">
                  <c:v>90.833333333333329</c:v>
                </c:pt>
                <c:pt idx="110">
                  <c:v>91.666666666666671</c:v>
                </c:pt>
                <c:pt idx="111">
                  <c:v>92.5</c:v>
                </c:pt>
                <c:pt idx="112">
                  <c:v>93.333333333333329</c:v>
                </c:pt>
                <c:pt idx="113">
                  <c:v>94.166666666666671</c:v>
                </c:pt>
                <c:pt idx="114">
                  <c:v>95</c:v>
                </c:pt>
                <c:pt idx="115">
                  <c:v>95.833333333333329</c:v>
                </c:pt>
                <c:pt idx="116">
                  <c:v>96.666666666666671</c:v>
                </c:pt>
                <c:pt idx="117">
                  <c:v>97.5</c:v>
                </c:pt>
                <c:pt idx="118">
                  <c:v>98.333333333333329</c:v>
                </c:pt>
                <c:pt idx="119">
                  <c:v>99.166666666666671</c:v>
                </c:pt>
                <c:pt idx="120">
                  <c:v>100</c:v>
                </c:pt>
                <c:pt idx="121">
                  <c:v>100.83333333333333</c:v>
                </c:pt>
                <c:pt idx="122">
                  <c:v>101.66666666666667</c:v>
                </c:pt>
                <c:pt idx="123">
                  <c:v>102.5</c:v>
                </c:pt>
                <c:pt idx="124">
                  <c:v>103.33333333333333</c:v>
                </c:pt>
                <c:pt idx="125">
                  <c:v>104.16666666666667</c:v>
                </c:pt>
                <c:pt idx="126">
                  <c:v>105</c:v>
                </c:pt>
                <c:pt idx="127">
                  <c:v>105.83333333333333</c:v>
                </c:pt>
                <c:pt idx="128">
                  <c:v>106.66666666666667</c:v>
                </c:pt>
                <c:pt idx="129">
                  <c:v>107.5</c:v>
                </c:pt>
                <c:pt idx="130">
                  <c:v>108.33333333333333</c:v>
                </c:pt>
                <c:pt idx="131">
                  <c:v>109.16666666666667</c:v>
                </c:pt>
                <c:pt idx="132">
                  <c:v>110</c:v>
                </c:pt>
                <c:pt idx="133">
                  <c:v>110.83333333333333</c:v>
                </c:pt>
                <c:pt idx="134">
                  <c:v>111.66666666666667</c:v>
                </c:pt>
                <c:pt idx="135">
                  <c:v>112.5</c:v>
                </c:pt>
                <c:pt idx="136">
                  <c:v>113.33333333333333</c:v>
                </c:pt>
                <c:pt idx="137">
                  <c:v>114.16666666666667</c:v>
                </c:pt>
                <c:pt idx="138">
                  <c:v>115</c:v>
                </c:pt>
                <c:pt idx="139">
                  <c:v>115.83333333333333</c:v>
                </c:pt>
                <c:pt idx="140">
                  <c:v>116.66666666666667</c:v>
                </c:pt>
                <c:pt idx="141">
                  <c:v>117.5</c:v>
                </c:pt>
                <c:pt idx="142">
                  <c:v>118.33333333333333</c:v>
                </c:pt>
                <c:pt idx="143">
                  <c:v>119.16666666666667</c:v>
                </c:pt>
                <c:pt idx="144">
                  <c:v>120</c:v>
                </c:pt>
                <c:pt idx="145">
                  <c:v>120.83333333333333</c:v>
                </c:pt>
                <c:pt idx="146">
                  <c:v>121.66666666666667</c:v>
                </c:pt>
                <c:pt idx="147">
                  <c:v>122.5</c:v>
                </c:pt>
                <c:pt idx="148">
                  <c:v>123.33333333333333</c:v>
                </c:pt>
                <c:pt idx="149">
                  <c:v>124.16666666666667</c:v>
                </c:pt>
                <c:pt idx="150">
                  <c:v>125</c:v>
                </c:pt>
                <c:pt idx="151">
                  <c:v>125.83333333333333</c:v>
                </c:pt>
                <c:pt idx="152">
                  <c:v>126.66666666666667</c:v>
                </c:pt>
                <c:pt idx="153">
                  <c:v>127.5</c:v>
                </c:pt>
                <c:pt idx="154">
                  <c:v>128.33333333333334</c:v>
                </c:pt>
                <c:pt idx="155">
                  <c:v>129.16666666666666</c:v>
                </c:pt>
                <c:pt idx="156">
                  <c:v>130</c:v>
                </c:pt>
                <c:pt idx="157">
                  <c:v>130.83333333333334</c:v>
                </c:pt>
                <c:pt idx="158">
                  <c:v>131.66666666666666</c:v>
                </c:pt>
                <c:pt idx="159">
                  <c:v>132.5</c:v>
                </c:pt>
                <c:pt idx="160">
                  <c:v>133.33333333333334</c:v>
                </c:pt>
                <c:pt idx="161">
                  <c:v>134.16666666666666</c:v>
                </c:pt>
                <c:pt idx="162">
                  <c:v>135</c:v>
                </c:pt>
                <c:pt idx="163">
                  <c:v>135.83333333333334</c:v>
                </c:pt>
                <c:pt idx="164">
                  <c:v>136.66666666666666</c:v>
                </c:pt>
                <c:pt idx="165">
                  <c:v>137.5</c:v>
                </c:pt>
                <c:pt idx="166">
                  <c:v>138.33333333333334</c:v>
                </c:pt>
                <c:pt idx="167">
                  <c:v>139.16666666666666</c:v>
                </c:pt>
                <c:pt idx="168">
                  <c:v>140</c:v>
                </c:pt>
                <c:pt idx="169">
                  <c:v>140.83333333333334</c:v>
                </c:pt>
                <c:pt idx="170">
                  <c:v>141.66666666666666</c:v>
                </c:pt>
                <c:pt idx="171">
                  <c:v>142.5</c:v>
                </c:pt>
                <c:pt idx="172">
                  <c:v>143.33333333333334</c:v>
                </c:pt>
                <c:pt idx="173">
                  <c:v>144.16666666666666</c:v>
                </c:pt>
                <c:pt idx="174">
                  <c:v>145</c:v>
                </c:pt>
                <c:pt idx="175">
                  <c:v>145.83333333333334</c:v>
                </c:pt>
                <c:pt idx="176">
                  <c:v>146.66666666666666</c:v>
                </c:pt>
                <c:pt idx="177">
                  <c:v>147.5</c:v>
                </c:pt>
                <c:pt idx="178">
                  <c:v>148.33333333333334</c:v>
                </c:pt>
                <c:pt idx="179">
                  <c:v>149.16666666666666</c:v>
                </c:pt>
                <c:pt idx="180">
                  <c:v>150</c:v>
                </c:pt>
                <c:pt idx="181">
                  <c:v>150.83333333333334</c:v>
                </c:pt>
                <c:pt idx="182">
                  <c:v>151.66666666666666</c:v>
                </c:pt>
                <c:pt idx="183">
                  <c:v>152.5</c:v>
                </c:pt>
                <c:pt idx="184">
                  <c:v>153.33333333333334</c:v>
                </c:pt>
                <c:pt idx="185">
                  <c:v>154.16666666666666</c:v>
                </c:pt>
                <c:pt idx="186">
                  <c:v>155</c:v>
                </c:pt>
                <c:pt idx="187">
                  <c:v>155.83333333333334</c:v>
                </c:pt>
                <c:pt idx="188">
                  <c:v>156.66666666666666</c:v>
                </c:pt>
                <c:pt idx="189">
                  <c:v>157.5</c:v>
                </c:pt>
                <c:pt idx="190">
                  <c:v>158.33333333333334</c:v>
                </c:pt>
                <c:pt idx="191">
                  <c:v>159.16666666666666</c:v>
                </c:pt>
                <c:pt idx="192">
                  <c:v>160</c:v>
                </c:pt>
                <c:pt idx="193">
                  <c:v>160.83333333333334</c:v>
                </c:pt>
                <c:pt idx="194">
                  <c:v>161.66666666666666</c:v>
                </c:pt>
                <c:pt idx="195">
                  <c:v>162.5</c:v>
                </c:pt>
                <c:pt idx="196">
                  <c:v>163.33333333333334</c:v>
                </c:pt>
                <c:pt idx="197">
                  <c:v>164.16666666666666</c:v>
                </c:pt>
                <c:pt idx="198">
                  <c:v>165</c:v>
                </c:pt>
                <c:pt idx="199">
                  <c:v>165.83333333333334</c:v>
                </c:pt>
                <c:pt idx="200">
                  <c:v>166.66666666666666</c:v>
                </c:pt>
                <c:pt idx="201">
                  <c:v>167.5</c:v>
                </c:pt>
                <c:pt idx="202">
                  <c:v>168.33333333333334</c:v>
                </c:pt>
                <c:pt idx="203">
                  <c:v>169.16666666666666</c:v>
                </c:pt>
                <c:pt idx="204">
                  <c:v>170</c:v>
                </c:pt>
                <c:pt idx="205">
                  <c:v>170.83333333333334</c:v>
                </c:pt>
                <c:pt idx="206">
                  <c:v>171.66666666666666</c:v>
                </c:pt>
                <c:pt idx="207">
                  <c:v>172.5</c:v>
                </c:pt>
                <c:pt idx="208">
                  <c:v>173.33333333333334</c:v>
                </c:pt>
                <c:pt idx="209">
                  <c:v>174.16666666666666</c:v>
                </c:pt>
                <c:pt idx="210">
                  <c:v>175</c:v>
                </c:pt>
                <c:pt idx="211">
                  <c:v>175.83333333333334</c:v>
                </c:pt>
                <c:pt idx="212">
                  <c:v>176.66666666666666</c:v>
                </c:pt>
                <c:pt idx="213">
                  <c:v>177.5</c:v>
                </c:pt>
                <c:pt idx="214">
                  <c:v>178.33333333333334</c:v>
                </c:pt>
                <c:pt idx="215">
                  <c:v>179.16666666666666</c:v>
                </c:pt>
                <c:pt idx="216">
                  <c:v>180</c:v>
                </c:pt>
                <c:pt idx="217">
                  <c:v>180.83333333333334</c:v>
                </c:pt>
                <c:pt idx="218">
                  <c:v>181.66666666666666</c:v>
                </c:pt>
                <c:pt idx="219">
                  <c:v>182.5</c:v>
                </c:pt>
                <c:pt idx="220">
                  <c:v>183.33333333333334</c:v>
                </c:pt>
                <c:pt idx="221">
                  <c:v>184.16666666666666</c:v>
                </c:pt>
                <c:pt idx="222">
                  <c:v>185</c:v>
                </c:pt>
                <c:pt idx="223">
                  <c:v>185.83333333333334</c:v>
                </c:pt>
                <c:pt idx="224">
                  <c:v>186.66666666666666</c:v>
                </c:pt>
                <c:pt idx="225">
                  <c:v>187.5</c:v>
                </c:pt>
                <c:pt idx="226">
                  <c:v>188.33333333333334</c:v>
                </c:pt>
                <c:pt idx="227">
                  <c:v>189.16666666666666</c:v>
                </c:pt>
                <c:pt idx="228">
                  <c:v>190</c:v>
                </c:pt>
                <c:pt idx="229">
                  <c:v>190.83333333333334</c:v>
                </c:pt>
                <c:pt idx="230">
                  <c:v>191.66666666666666</c:v>
                </c:pt>
                <c:pt idx="231">
                  <c:v>192.5</c:v>
                </c:pt>
                <c:pt idx="232">
                  <c:v>193.33333333333334</c:v>
                </c:pt>
                <c:pt idx="233">
                  <c:v>194.16666666666666</c:v>
                </c:pt>
                <c:pt idx="234">
                  <c:v>195</c:v>
                </c:pt>
                <c:pt idx="235">
                  <c:v>195.83333333333334</c:v>
                </c:pt>
                <c:pt idx="236">
                  <c:v>196.66666666666666</c:v>
                </c:pt>
                <c:pt idx="237">
                  <c:v>197.5</c:v>
                </c:pt>
                <c:pt idx="238">
                  <c:v>198.33333333333334</c:v>
                </c:pt>
                <c:pt idx="239">
                  <c:v>199.16666666666666</c:v>
                </c:pt>
                <c:pt idx="240">
                  <c:v>200</c:v>
                </c:pt>
                <c:pt idx="241">
                  <c:v>200.83333333333334</c:v>
                </c:pt>
                <c:pt idx="242">
                  <c:v>201.66666666666666</c:v>
                </c:pt>
                <c:pt idx="243">
                  <c:v>202.5</c:v>
                </c:pt>
                <c:pt idx="244">
                  <c:v>203.33333333333334</c:v>
                </c:pt>
                <c:pt idx="245">
                  <c:v>204.16666666666666</c:v>
                </c:pt>
                <c:pt idx="246">
                  <c:v>205</c:v>
                </c:pt>
                <c:pt idx="247">
                  <c:v>205.83333333333334</c:v>
                </c:pt>
                <c:pt idx="248">
                  <c:v>206.66666666666666</c:v>
                </c:pt>
                <c:pt idx="249">
                  <c:v>207.5</c:v>
                </c:pt>
                <c:pt idx="250">
                  <c:v>208.33333333333334</c:v>
                </c:pt>
                <c:pt idx="251">
                  <c:v>209.16666666666666</c:v>
                </c:pt>
                <c:pt idx="252">
                  <c:v>210</c:v>
                </c:pt>
                <c:pt idx="253">
                  <c:v>210.83333333333334</c:v>
                </c:pt>
                <c:pt idx="254">
                  <c:v>211.66666666666666</c:v>
                </c:pt>
                <c:pt idx="255">
                  <c:v>212.5</c:v>
                </c:pt>
                <c:pt idx="256">
                  <c:v>213.33333333333334</c:v>
                </c:pt>
                <c:pt idx="257">
                  <c:v>214.16666666666666</c:v>
                </c:pt>
                <c:pt idx="258">
                  <c:v>215</c:v>
                </c:pt>
                <c:pt idx="259">
                  <c:v>215.83333333333334</c:v>
                </c:pt>
                <c:pt idx="260">
                  <c:v>216.66666666666666</c:v>
                </c:pt>
                <c:pt idx="261">
                  <c:v>217.5</c:v>
                </c:pt>
                <c:pt idx="262">
                  <c:v>218.33333333333334</c:v>
                </c:pt>
                <c:pt idx="263">
                  <c:v>219.16666666666666</c:v>
                </c:pt>
                <c:pt idx="264">
                  <c:v>220</c:v>
                </c:pt>
                <c:pt idx="265">
                  <c:v>220.83333333333334</c:v>
                </c:pt>
                <c:pt idx="266">
                  <c:v>221.66666666666666</c:v>
                </c:pt>
                <c:pt idx="267">
                  <c:v>222.5</c:v>
                </c:pt>
                <c:pt idx="268">
                  <c:v>223.33333333333334</c:v>
                </c:pt>
                <c:pt idx="269">
                  <c:v>224.16666666666666</c:v>
                </c:pt>
                <c:pt idx="270">
                  <c:v>225</c:v>
                </c:pt>
                <c:pt idx="271">
                  <c:v>225.83333333333334</c:v>
                </c:pt>
                <c:pt idx="272">
                  <c:v>226.66666666666666</c:v>
                </c:pt>
                <c:pt idx="273">
                  <c:v>227.5</c:v>
                </c:pt>
                <c:pt idx="274">
                  <c:v>228.33333333333334</c:v>
                </c:pt>
                <c:pt idx="275">
                  <c:v>229.16666666666666</c:v>
                </c:pt>
                <c:pt idx="276">
                  <c:v>230</c:v>
                </c:pt>
                <c:pt idx="277">
                  <c:v>230.83333333333334</c:v>
                </c:pt>
                <c:pt idx="278">
                  <c:v>231.66666666666666</c:v>
                </c:pt>
                <c:pt idx="279">
                  <c:v>232.5</c:v>
                </c:pt>
                <c:pt idx="280">
                  <c:v>233.33333333333334</c:v>
                </c:pt>
                <c:pt idx="281">
                  <c:v>234.16666666666666</c:v>
                </c:pt>
                <c:pt idx="282">
                  <c:v>235</c:v>
                </c:pt>
                <c:pt idx="283">
                  <c:v>235.83333333333334</c:v>
                </c:pt>
                <c:pt idx="284">
                  <c:v>236.66666666666666</c:v>
                </c:pt>
                <c:pt idx="285">
                  <c:v>237.5</c:v>
                </c:pt>
                <c:pt idx="286">
                  <c:v>238.33333333333334</c:v>
                </c:pt>
                <c:pt idx="287">
                  <c:v>239.16666666666666</c:v>
                </c:pt>
                <c:pt idx="288">
                  <c:v>240</c:v>
                </c:pt>
                <c:pt idx="289">
                  <c:v>240.83333333333334</c:v>
                </c:pt>
                <c:pt idx="290">
                  <c:v>241.66666666666666</c:v>
                </c:pt>
                <c:pt idx="291">
                  <c:v>242.5</c:v>
                </c:pt>
                <c:pt idx="292">
                  <c:v>243.33333333333334</c:v>
                </c:pt>
                <c:pt idx="293">
                  <c:v>244.16666666666666</c:v>
                </c:pt>
                <c:pt idx="294">
                  <c:v>245</c:v>
                </c:pt>
                <c:pt idx="295">
                  <c:v>245.83333333333334</c:v>
                </c:pt>
                <c:pt idx="296">
                  <c:v>246.66666666666666</c:v>
                </c:pt>
                <c:pt idx="297">
                  <c:v>247.5</c:v>
                </c:pt>
                <c:pt idx="298">
                  <c:v>248.33333333333334</c:v>
                </c:pt>
                <c:pt idx="299">
                  <c:v>249.16666666666666</c:v>
                </c:pt>
                <c:pt idx="300">
                  <c:v>250</c:v>
                </c:pt>
                <c:pt idx="301">
                  <c:v>250.83333333333334</c:v>
                </c:pt>
                <c:pt idx="302">
                  <c:v>251.66666666666666</c:v>
                </c:pt>
                <c:pt idx="303">
                  <c:v>252.5</c:v>
                </c:pt>
                <c:pt idx="304">
                  <c:v>253.33333333333334</c:v>
                </c:pt>
                <c:pt idx="305">
                  <c:v>254.16666666666666</c:v>
                </c:pt>
                <c:pt idx="306">
                  <c:v>255</c:v>
                </c:pt>
                <c:pt idx="307">
                  <c:v>255.83333333333334</c:v>
                </c:pt>
                <c:pt idx="308">
                  <c:v>256.66666666666669</c:v>
                </c:pt>
                <c:pt idx="309">
                  <c:v>257.5</c:v>
                </c:pt>
                <c:pt idx="310">
                  <c:v>258.33333333333331</c:v>
                </c:pt>
                <c:pt idx="311">
                  <c:v>259.16666666666669</c:v>
                </c:pt>
                <c:pt idx="312">
                  <c:v>260</c:v>
                </c:pt>
                <c:pt idx="313">
                  <c:v>260.83333333333331</c:v>
                </c:pt>
                <c:pt idx="314">
                  <c:v>261.66666666666669</c:v>
                </c:pt>
                <c:pt idx="315">
                  <c:v>262.5</c:v>
                </c:pt>
                <c:pt idx="316">
                  <c:v>263.33333333333331</c:v>
                </c:pt>
                <c:pt idx="317">
                  <c:v>264.16666666666669</c:v>
                </c:pt>
                <c:pt idx="318">
                  <c:v>265</c:v>
                </c:pt>
                <c:pt idx="319">
                  <c:v>265.83333333333331</c:v>
                </c:pt>
                <c:pt idx="320">
                  <c:v>266.66666666666669</c:v>
                </c:pt>
                <c:pt idx="321">
                  <c:v>267.5</c:v>
                </c:pt>
                <c:pt idx="322">
                  <c:v>268.33333333333331</c:v>
                </c:pt>
                <c:pt idx="323">
                  <c:v>269.16666666666669</c:v>
                </c:pt>
                <c:pt idx="324">
                  <c:v>270</c:v>
                </c:pt>
                <c:pt idx="325">
                  <c:v>270.83333333333331</c:v>
                </c:pt>
                <c:pt idx="326">
                  <c:v>271.66666666666669</c:v>
                </c:pt>
                <c:pt idx="327">
                  <c:v>272.5</c:v>
                </c:pt>
                <c:pt idx="328">
                  <c:v>273.33333333333331</c:v>
                </c:pt>
                <c:pt idx="329">
                  <c:v>274.16666666666669</c:v>
                </c:pt>
                <c:pt idx="330">
                  <c:v>275</c:v>
                </c:pt>
                <c:pt idx="331">
                  <c:v>275.83333333333331</c:v>
                </c:pt>
                <c:pt idx="332">
                  <c:v>276.66666666666669</c:v>
                </c:pt>
                <c:pt idx="333">
                  <c:v>277.5</c:v>
                </c:pt>
                <c:pt idx="334">
                  <c:v>278.33333333333331</c:v>
                </c:pt>
                <c:pt idx="335">
                  <c:v>279.16666666666669</c:v>
                </c:pt>
                <c:pt idx="336">
                  <c:v>280</c:v>
                </c:pt>
                <c:pt idx="337">
                  <c:v>280.83333333333331</c:v>
                </c:pt>
                <c:pt idx="338">
                  <c:v>281.66666666666669</c:v>
                </c:pt>
                <c:pt idx="339">
                  <c:v>282.5</c:v>
                </c:pt>
                <c:pt idx="340">
                  <c:v>283.33333333333331</c:v>
                </c:pt>
                <c:pt idx="341">
                  <c:v>284.16666666666669</c:v>
                </c:pt>
                <c:pt idx="342">
                  <c:v>285</c:v>
                </c:pt>
                <c:pt idx="343">
                  <c:v>285.83333333333331</c:v>
                </c:pt>
                <c:pt idx="344">
                  <c:v>286.66666666666669</c:v>
                </c:pt>
                <c:pt idx="345">
                  <c:v>287.5</c:v>
                </c:pt>
                <c:pt idx="346">
                  <c:v>288.33333333333331</c:v>
                </c:pt>
                <c:pt idx="347">
                  <c:v>289.16666666666669</c:v>
                </c:pt>
                <c:pt idx="348">
                  <c:v>290</c:v>
                </c:pt>
                <c:pt idx="349">
                  <c:v>290.83333333333331</c:v>
                </c:pt>
                <c:pt idx="350">
                  <c:v>291.66666666666669</c:v>
                </c:pt>
                <c:pt idx="351">
                  <c:v>292.5</c:v>
                </c:pt>
                <c:pt idx="352">
                  <c:v>293.33333333333331</c:v>
                </c:pt>
                <c:pt idx="353">
                  <c:v>294.16666666666669</c:v>
                </c:pt>
                <c:pt idx="354">
                  <c:v>295</c:v>
                </c:pt>
                <c:pt idx="355">
                  <c:v>295.83333333333331</c:v>
                </c:pt>
                <c:pt idx="356">
                  <c:v>296.66666666666669</c:v>
                </c:pt>
                <c:pt idx="357">
                  <c:v>297.5</c:v>
                </c:pt>
                <c:pt idx="358">
                  <c:v>298.33333333333331</c:v>
                </c:pt>
                <c:pt idx="359">
                  <c:v>299.16666666666669</c:v>
                </c:pt>
                <c:pt idx="360">
                  <c:v>300</c:v>
                </c:pt>
                <c:pt idx="361">
                  <c:v>300.83333333333331</c:v>
                </c:pt>
                <c:pt idx="362">
                  <c:v>301.66666666666669</c:v>
                </c:pt>
                <c:pt idx="363">
                  <c:v>302.5</c:v>
                </c:pt>
                <c:pt idx="364">
                  <c:v>303.33333333333331</c:v>
                </c:pt>
                <c:pt idx="365">
                  <c:v>304.16666666666669</c:v>
                </c:pt>
                <c:pt idx="366">
                  <c:v>305</c:v>
                </c:pt>
                <c:pt idx="367">
                  <c:v>305.83333333333331</c:v>
                </c:pt>
                <c:pt idx="368">
                  <c:v>306.66666666666669</c:v>
                </c:pt>
                <c:pt idx="369">
                  <c:v>307.5</c:v>
                </c:pt>
                <c:pt idx="370">
                  <c:v>308.33333333333331</c:v>
                </c:pt>
                <c:pt idx="371">
                  <c:v>309.16666666666669</c:v>
                </c:pt>
                <c:pt idx="372">
                  <c:v>310</c:v>
                </c:pt>
                <c:pt idx="373">
                  <c:v>310.83333333333331</c:v>
                </c:pt>
                <c:pt idx="374">
                  <c:v>311.66666666666669</c:v>
                </c:pt>
                <c:pt idx="375">
                  <c:v>312.5</c:v>
                </c:pt>
                <c:pt idx="376">
                  <c:v>313.33333333333331</c:v>
                </c:pt>
                <c:pt idx="377">
                  <c:v>314.16666666666669</c:v>
                </c:pt>
                <c:pt idx="378">
                  <c:v>315</c:v>
                </c:pt>
                <c:pt idx="379">
                  <c:v>315.83333333333331</c:v>
                </c:pt>
                <c:pt idx="380">
                  <c:v>316.66666666666669</c:v>
                </c:pt>
                <c:pt idx="381">
                  <c:v>317.5</c:v>
                </c:pt>
                <c:pt idx="382">
                  <c:v>318.33333333333331</c:v>
                </c:pt>
                <c:pt idx="383">
                  <c:v>319.16666666666669</c:v>
                </c:pt>
                <c:pt idx="384">
                  <c:v>320</c:v>
                </c:pt>
                <c:pt idx="385">
                  <c:v>320.83333333333331</c:v>
                </c:pt>
                <c:pt idx="386">
                  <c:v>321.66666666666669</c:v>
                </c:pt>
                <c:pt idx="387">
                  <c:v>322.5</c:v>
                </c:pt>
                <c:pt idx="388">
                  <c:v>323.33333333333331</c:v>
                </c:pt>
                <c:pt idx="389">
                  <c:v>324.16666666666669</c:v>
                </c:pt>
                <c:pt idx="390">
                  <c:v>325</c:v>
                </c:pt>
                <c:pt idx="391">
                  <c:v>325.83333333333331</c:v>
                </c:pt>
                <c:pt idx="392">
                  <c:v>326.66666666666669</c:v>
                </c:pt>
                <c:pt idx="393">
                  <c:v>327.5</c:v>
                </c:pt>
                <c:pt idx="394">
                  <c:v>328.33333333333331</c:v>
                </c:pt>
                <c:pt idx="395">
                  <c:v>329.16666666666669</c:v>
                </c:pt>
                <c:pt idx="396">
                  <c:v>330</c:v>
                </c:pt>
                <c:pt idx="397">
                  <c:v>330.83333333333331</c:v>
                </c:pt>
                <c:pt idx="398">
                  <c:v>331.66666666666669</c:v>
                </c:pt>
                <c:pt idx="399">
                  <c:v>332.5</c:v>
                </c:pt>
                <c:pt idx="400">
                  <c:v>333.33333333333331</c:v>
                </c:pt>
                <c:pt idx="401">
                  <c:v>334.16666666666669</c:v>
                </c:pt>
                <c:pt idx="402">
                  <c:v>335</c:v>
                </c:pt>
                <c:pt idx="403">
                  <c:v>335.83333333333331</c:v>
                </c:pt>
                <c:pt idx="404">
                  <c:v>336.66666666666669</c:v>
                </c:pt>
                <c:pt idx="405">
                  <c:v>337.5</c:v>
                </c:pt>
                <c:pt idx="406">
                  <c:v>338.33333333333331</c:v>
                </c:pt>
                <c:pt idx="407">
                  <c:v>339.16666666666669</c:v>
                </c:pt>
                <c:pt idx="408">
                  <c:v>340</c:v>
                </c:pt>
                <c:pt idx="409">
                  <c:v>340.83333333333331</c:v>
                </c:pt>
                <c:pt idx="410">
                  <c:v>341.66666666666669</c:v>
                </c:pt>
                <c:pt idx="411">
                  <c:v>342.5</c:v>
                </c:pt>
                <c:pt idx="412">
                  <c:v>343.33333333333331</c:v>
                </c:pt>
                <c:pt idx="413">
                  <c:v>344.16666666666669</c:v>
                </c:pt>
                <c:pt idx="414">
                  <c:v>345</c:v>
                </c:pt>
                <c:pt idx="415">
                  <c:v>345.83333333333331</c:v>
                </c:pt>
                <c:pt idx="416">
                  <c:v>346.66666666666669</c:v>
                </c:pt>
                <c:pt idx="417">
                  <c:v>347.5</c:v>
                </c:pt>
                <c:pt idx="418">
                  <c:v>348.33333333333331</c:v>
                </c:pt>
                <c:pt idx="419">
                  <c:v>349.16666666666669</c:v>
                </c:pt>
                <c:pt idx="420">
                  <c:v>350</c:v>
                </c:pt>
                <c:pt idx="421">
                  <c:v>350.83333333333331</c:v>
                </c:pt>
                <c:pt idx="422">
                  <c:v>351.66666666666669</c:v>
                </c:pt>
                <c:pt idx="423">
                  <c:v>352.5</c:v>
                </c:pt>
                <c:pt idx="424">
                  <c:v>353.33333333333331</c:v>
                </c:pt>
                <c:pt idx="425">
                  <c:v>354.16666666666669</c:v>
                </c:pt>
                <c:pt idx="426">
                  <c:v>355</c:v>
                </c:pt>
                <c:pt idx="427">
                  <c:v>355.83333333333331</c:v>
                </c:pt>
                <c:pt idx="428">
                  <c:v>356.66666666666669</c:v>
                </c:pt>
                <c:pt idx="429">
                  <c:v>357.5</c:v>
                </c:pt>
                <c:pt idx="430">
                  <c:v>358.33333333333331</c:v>
                </c:pt>
                <c:pt idx="431">
                  <c:v>359.16666666666669</c:v>
                </c:pt>
                <c:pt idx="432">
                  <c:v>360</c:v>
                </c:pt>
                <c:pt idx="433">
                  <c:v>360.83333333333331</c:v>
                </c:pt>
                <c:pt idx="434">
                  <c:v>361.66666666666669</c:v>
                </c:pt>
                <c:pt idx="435">
                  <c:v>362.5</c:v>
                </c:pt>
                <c:pt idx="436">
                  <c:v>363.33333333333331</c:v>
                </c:pt>
                <c:pt idx="437">
                  <c:v>364.16666666666669</c:v>
                </c:pt>
                <c:pt idx="438">
                  <c:v>365</c:v>
                </c:pt>
                <c:pt idx="439">
                  <c:v>365.83333333333331</c:v>
                </c:pt>
                <c:pt idx="440">
                  <c:v>366.66666666666669</c:v>
                </c:pt>
                <c:pt idx="441">
                  <c:v>367.5</c:v>
                </c:pt>
                <c:pt idx="442">
                  <c:v>368.33333333333331</c:v>
                </c:pt>
                <c:pt idx="443">
                  <c:v>369.16666666666669</c:v>
                </c:pt>
                <c:pt idx="444">
                  <c:v>370</c:v>
                </c:pt>
                <c:pt idx="445">
                  <c:v>370.83333333333331</c:v>
                </c:pt>
                <c:pt idx="446">
                  <c:v>371.66666666666669</c:v>
                </c:pt>
                <c:pt idx="447">
                  <c:v>372.5</c:v>
                </c:pt>
                <c:pt idx="448">
                  <c:v>373.33333333333331</c:v>
                </c:pt>
                <c:pt idx="449">
                  <c:v>374.16666666666669</c:v>
                </c:pt>
                <c:pt idx="450">
                  <c:v>375</c:v>
                </c:pt>
                <c:pt idx="451">
                  <c:v>375.83333333333331</c:v>
                </c:pt>
                <c:pt idx="452">
                  <c:v>376.66666666666669</c:v>
                </c:pt>
                <c:pt idx="453">
                  <c:v>377.5</c:v>
                </c:pt>
                <c:pt idx="454">
                  <c:v>378.33333333333331</c:v>
                </c:pt>
                <c:pt idx="455">
                  <c:v>379.16666666666669</c:v>
                </c:pt>
                <c:pt idx="456">
                  <c:v>380</c:v>
                </c:pt>
                <c:pt idx="457">
                  <c:v>380.83333333333331</c:v>
                </c:pt>
                <c:pt idx="458">
                  <c:v>381.66666666666669</c:v>
                </c:pt>
                <c:pt idx="459">
                  <c:v>382.5</c:v>
                </c:pt>
                <c:pt idx="460">
                  <c:v>383.33333333333331</c:v>
                </c:pt>
                <c:pt idx="461">
                  <c:v>384.16666666666669</c:v>
                </c:pt>
                <c:pt idx="462">
                  <c:v>385</c:v>
                </c:pt>
                <c:pt idx="463">
                  <c:v>385.83333333333331</c:v>
                </c:pt>
                <c:pt idx="464">
                  <c:v>386.66666666666669</c:v>
                </c:pt>
                <c:pt idx="465">
                  <c:v>387.5</c:v>
                </c:pt>
                <c:pt idx="466">
                  <c:v>388.33333333333331</c:v>
                </c:pt>
                <c:pt idx="467">
                  <c:v>389.16666666666669</c:v>
                </c:pt>
                <c:pt idx="468">
                  <c:v>390</c:v>
                </c:pt>
                <c:pt idx="469">
                  <c:v>390.83333333333331</c:v>
                </c:pt>
                <c:pt idx="470">
                  <c:v>391.66666666666669</c:v>
                </c:pt>
                <c:pt idx="471">
                  <c:v>392.5</c:v>
                </c:pt>
                <c:pt idx="472">
                  <c:v>393.33333333333331</c:v>
                </c:pt>
                <c:pt idx="473">
                  <c:v>394.16666666666669</c:v>
                </c:pt>
                <c:pt idx="474">
                  <c:v>395</c:v>
                </c:pt>
                <c:pt idx="475">
                  <c:v>395.83333333333331</c:v>
                </c:pt>
                <c:pt idx="476">
                  <c:v>396.66666666666669</c:v>
                </c:pt>
                <c:pt idx="477">
                  <c:v>397.5</c:v>
                </c:pt>
                <c:pt idx="478">
                  <c:v>398.33333333333331</c:v>
                </c:pt>
                <c:pt idx="479">
                  <c:v>399.16666666666669</c:v>
                </c:pt>
                <c:pt idx="480">
                  <c:v>400</c:v>
                </c:pt>
                <c:pt idx="481">
                  <c:v>400.83333333333331</c:v>
                </c:pt>
                <c:pt idx="482">
                  <c:v>401.66666666666669</c:v>
                </c:pt>
                <c:pt idx="483">
                  <c:v>402.5</c:v>
                </c:pt>
                <c:pt idx="484">
                  <c:v>403.33333333333331</c:v>
                </c:pt>
                <c:pt idx="485">
                  <c:v>404.16666666666669</c:v>
                </c:pt>
                <c:pt idx="486">
                  <c:v>405</c:v>
                </c:pt>
                <c:pt idx="487">
                  <c:v>405.83333333333331</c:v>
                </c:pt>
                <c:pt idx="488">
                  <c:v>406.66666666666669</c:v>
                </c:pt>
                <c:pt idx="489">
                  <c:v>407.5</c:v>
                </c:pt>
                <c:pt idx="490">
                  <c:v>408.33333333333331</c:v>
                </c:pt>
                <c:pt idx="491">
                  <c:v>409.16666666666669</c:v>
                </c:pt>
                <c:pt idx="492">
                  <c:v>410</c:v>
                </c:pt>
                <c:pt idx="493">
                  <c:v>410.83333333333331</c:v>
                </c:pt>
                <c:pt idx="494">
                  <c:v>411.66666666666669</c:v>
                </c:pt>
                <c:pt idx="495">
                  <c:v>412.5</c:v>
                </c:pt>
                <c:pt idx="496">
                  <c:v>413.33333333333331</c:v>
                </c:pt>
                <c:pt idx="497">
                  <c:v>414.16666666666669</c:v>
                </c:pt>
                <c:pt idx="498">
                  <c:v>415</c:v>
                </c:pt>
                <c:pt idx="499">
                  <c:v>415.83333333333331</c:v>
                </c:pt>
                <c:pt idx="500">
                  <c:v>416.66666666666669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21-4E14-9DCA-8432B955E690}"/>
            </c:ext>
          </c:extLst>
        </c:ser>
        <c:ser>
          <c:idx val="4"/>
          <c:order val="4"/>
          <c:tx>
            <c:strRef>
              <c:f>'esfuerzos por FT (2)'!$Z$2</c:f>
              <c:strCache>
                <c:ptCount val="1"/>
                <c:pt idx="0">
                  <c:v>Tipo I e=5[mm]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(2)'!$Z$3:$Z$503</c:f>
              <c:numCache>
                <c:formatCode>0.0</c:formatCode>
                <c:ptCount val="501"/>
                <c:pt idx="0">
                  <c:v>0</c:v>
                </c:pt>
                <c:pt idx="1">
                  <c:v>0.30769230769230771</c:v>
                </c:pt>
                <c:pt idx="2">
                  <c:v>0.61538461538461542</c:v>
                </c:pt>
                <c:pt idx="3">
                  <c:v>0.92307692307692313</c:v>
                </c:pt>
                <c:pt idx="4">
                  <c:v>1.2307692307692308</c:v>
                </c:pt>
                <c:pt idx="5">
                  <c:v>1.5384615384615385</c:v>
                </c:pt>
                <c:pt idx="6">
                  <c:v>1.8461538461538463</c:v>
                </c:pt>
                <c:pt idx="7">
                  <c:v>2.1538461538461537</c:v>
                </c:pt>
                <c:pt idx="8">
                  <c:v>2.4615384615384617</c:v>
                </c:pt>
                <c:pt idx="9">
                  <c:v>2.7692307692307692</c:v>
                </c:pt>
                <c:pt idx="10">
                  <c:v>3.0769230769230771</c:v>
                </c:pt>
                <c:pt idx="11">
                  <c:v>3.3846153846153846</c:v>
                </c:pt>
                <c:pt idx="12">
                  <c:v>3.6923076923076925</c:v>
                </c:pt>
                <c:pt idx="13">
                  <c:v>4</c:v>
                </c:pt>
                <c:pt idx="14">
                  <c:v>4.3076923076923075</c:v>
                </c:pt>
                <c:pt idx="15">
                  <c:v>4.615384615384615</c:v>
                </c:pt>
                <c:pt idx="16">
                  <c:v>4.9230769230769234</c:v>
                </c:pt>
                <c:pt idx="17">
                  <c:v>5.2307692307692308</c:v>
                </c:pt>
                <c:pt idx="18">
                  <c:v>5.5384615384615383</c:v>
                </c:pt>
                <c:pt idx="19">
                  <c:v>5.8461538461538458</c:v>
                </c:pt>
                <c:pt idx="20">
                  <c:v>6.1538461538461542</c:v>
                </c:pt>
                <c:pt idx="21">
                  <c:v>6.4615384615384617</c:v>
                </c:pt>
                <c:pt idx="22">
                  <c:v>6.7692307692307692</c:v>
                </c:pt>
                <c:pt idx="23">
                  <c:v>7.0769230769230766</c:v>
                </c:pt>
                <c:pt idx="24">
                  <c:v>7.384615384615385</c:v>
                </c:pt>
                <c:pt idx="25">
                  <c:v>7.6923076923076925</c:v>
                </c:pt>
                <c:pt idx="26">
                  <c:v>8</c:v>
                </c:pt>
                <c:pt idx="27">
                  <c:v>8.3076923076923084</c:v>
                </c:pt>
                <c:pt idx="28">
                  <c:v>8.615384615384615</c:v>
                </c:pt>
                <c:pt idx="29">
                  <c:v>8.9230769230769234</c:v>
                </c:pt>
                <c:pt idx="30">
                  <c:v>9.2307692307692299</c:v>
                </c:pt>
                <c:pt idx="31">
                  <c:v>9.5384615384615383</c:v>
                </c:pt>
                <c:pt idx="32">
                  <c:v>9.8461538461538467</c:v>
                </c:pt>
                <c:pt idx="33">
                  <c:v>10.153846153846153</c:v>
                </c:pt>
                <c:pt idx="34">
                  <c:v>10.461538461538462</c:v>
                </c:pt>
                <c:pt idx="35">
                  <c:v>10.76923076923077</c:v>
                </c:pt>
                <c:pt idx="36">
                  <c:v>11.076923076923077</c:v>
                </c:pt>
                <c:pt idx="37">
                  <c:v>11.384615384615385</c:v>
                </c:pt>
                <c:pt idx="38">
                  <c:v>11.692307692307692</c:v>
                </c:pt>
                <c:pt idx="39">
                  <c:v>12</c:v>
                </c:pt>
                <c:pt idx="40">
                  <c:v>12.307692307692308</c:v>
                </c:pt>
                <c:pt idx="41">
                  <c:v>12.615384615384615</c:v>
                </c:pt>
                <c:pt idx="42">
                  <c:v>12.923076923076923</c:v>
                </c:pt>
                <c:pt idx="43">
                  <c:v>13.23076923076923</c:v>
                </c:pt>
                <c:pt idx="44">
                  <c:v>13.538461538461538</c:v>
                </c:pt>
                <c:pt idx="45">
                  <c:v>13.846153846153847</c:v>
                </c:pt>
                <c:pt idx="46">
                  <c:v>14.153846153846153</c:v>
                </c:pt>
                <c:pt idx="47">
                  <c:v>14.461538461538462</c:v>
                </c:pt>
                <c:pt idx="48">
                  <c:v>14.76923076923077</c:v>
                </c:pt>
                <c:pt idx="49">
                  <c:v>15.076923076923077</c:v>
                </c:pt>
                <c:pt idx="50">
                  <c:v>15.384615384615385</c:v>
                </c:pt>
                <c:pt idx="51">
                  <c:v>15.692307692307692</c:v>
                </c:pt>
                <c:pt idx="52">
                  <c:v>16</c:v>
                </c:pt>
                <c:pt idx="53">
                  <c:v>16.307692307692307</c:v>
                </c:pt>
                <c:pt idx="54">
                  <c:v>16.615384615384617</c:v>
                </c:pt>
                <c:pt idx="55">
                  <c:v>16.923076923076923</c:v>
                </c:pt>
                <c:pt idx="56">
                  <c:v>17.23076923076923</c:v>
                </c:pt>
                <c:pt idx="57">
                  <c:v>17.53846153846154</c:v>
                </c:pt>
                <c:pt idx="58">
                  <c:v>17.846153846153847</c:v>
                </c:pt>
                <c:pt idx="59">
                  <c:v>18.153846153846153</c:v>
                </c:pt>
                <c:pt idx="60">
                  <c:v>18.46153846153846</c:v>
                </c:pt>
                <c:pt idx="61">
                  <c:v>18.76923076923077</c:v>
                </c:pt>
                <c:pt idx="62">
                  <c:v>19.076923076923077</c:v>
                </c:pt>
                <c:pt idx="63">
                  <c:v>19.384615384615383</c:v>
                </c:pt>
                <c:pt idx="64">
                  <c:v>19.692307692307693</c:v>
                </c:pt>
                <c:pt idx="65">
                  <c:v>20</c:v>
                </c:pt>
                <c:pt idx="66">
                  <c:v>20.307692307692307</c:v>
                </c:pt>
                <c:pt idx="67">
                  <c:v>20.615384615384617</c:v>
                </c:pt>
                <c:pt idx="68">
                  <c:v>20.923076923076923</c:v>
                </c:pt>
                <c:pt idx="69">
                  <c:v>21.23076923076923</c:v>
                </c:pt>
                <c:pt idx="70">
                  <c:v>21.53846153846154</c:v>
                </c:pt>
                <c:pt idx="71">
                  <c:v>21.846153846153847</c:v>
                </c:pt>
                <c:pt idx="72">
                  <c:v>22.153846153846153</c:v>
                </c:pt>
                <c:pt idx="73">
                  <c:v>22.46153846153846</c:v>
                </c:pt>
                <c:pt idx="74">
                  <c:v>22.76923076923077</c:v>
                </c:pt>
                <c:pt idx="75">
                  <c:v>23.076923076923077</c:v>
                </c:pt>
                <c:pt idx="76">
                  <c:v>23.384615384615383</c:v>
                </c:pt>
                <c:pt idx="77">
                  <c:v>23.692307692307693</c:v>
                </c:pt>
                <c:pt idx="78">
                  <c:v>24</c:v>
                </c:pt>
                <c:pt idx="79">
                  <c:v>24.307692307692307</c:v>
                </c:pt>
                <c:pt idx="80">
                  <c:v>24.615384615384617</c:v>
                </c:pt>
                <c:pt idx="81">
                  <c:v>24.923076923076923</c:v>
                </c:pt>
                <c:pt idx="82">
                  <c:v>25.23076923076923</c:v>
                </c:pt>
                <c:pt idx="83">
                  <c:v>25.53846153846154</c:v>
                </c:pt>
                <c:pt idx="84">
                  <c:v>25.846153846153847</c:v>
                </c:pt>
                <c:pt idx="85">
                  <c:v>26.153846153846153</c:v>
                </c:pt>
                <c:pt idx="86">
                  <c:v>26.46153846153846</c:v>
                </c:pt>
                <c:pt idx="87">
                  <c:v>26.76923076923077</c:v>
                </c:pt>
                <c:pt idx="88">
                  <c:v>27.076923076923077</c:v>
                </c:pt>
                <c:pt idx="89">
                  <c:v>27.384615384615383</c:v>
                </c:pt>
                <c:pt idx="90">
                  <c:v>27.692307692307693</c:v>
                </c:pt>
                <c:pt idx="91">
                  <c:v>28</c:v>
                </c:pt>
                <c:pt idx="92">
                  <c:v>28.307692307692307</c:v>
                </c:pt>
                <c:pt idx="93">
                  <c:v>28.615384615384617</c:v>
                </c:pt>
                <c:pt idx="94">
                  <c:v>28.923076923076923</c:v>
                </c:pt>
                <c:pt idx="95">
                  <c:v>29.23076923076923</c:v>
                </c:pt>
                <c:pt idx="96">
                  <c:v>29.53846153846154</c:v>
                </c:pt>
                <c:pt idx="97">
                  <c:v>29.846153846153847</c:v>
                </c:pt>
                <c:pt idx="98">
                  <c:v>30.153846153846153</c:v>
                </c:pt>
                <c:pt idx="99">
                  <c:v>30.46153846153846</c:v>
                </c:pt>
                <c:pt idx="100">
                  <c:v>30.76923076923077</c:v>
                </c:pt>
                <c:pt idx="101">
                  <c:v>31.076923076923077</c:v>
                </c:pt>
                <c:pt idx="102">
                  <c:v>31.384615384615383</c:v>
                </c:pt>
                <c:pt idx="103">
                  <c:v>31.692307692307693</c:v>
                </c:pt>
                <c:pt idx="104">
                  <c:v>32</c:v>
                </c:pt>
                <c:pt idx="105">
                  <c:v>32.307692307692307</c:v>
                </c:pt>
                <c:pt idx="106">
                  <c:v>32.615384615384613</c:v>
                </c:pt>
                <c:pt idx="107">
                  <c:v>32.92307692307692</c:v>
                </c:pt>
                <c:pt idx="108">
                  <c:v>33.230769230769234</c:v>
                </c:pt>
                <c:pt idx="109">
                  <c:v>33.53846153846154</c:v>
                </c:pt>
                <c:pt idx="110">
                  <c:v>33.846153846153847</c:v>
                </c:pt>
                <c:pt idx="111">
                  <c:v>34.153846153846153</c:v>
                </c:pt>
                <c:pt idx="112">
                  <c:v>34.46153846153846</c:v>
                </c:pt>
                <c:pt idx="113">
                  <c:v>34.769230769230766</c:v>
                </c:pt>
                <c:pt idx="114">
                  <c:v>35.07692307692308</c:v>
                </c:pt>
                <c:pt idx="115">
                  <c:v>35.384615384615387</c:v>
                </c:pt>
                <c:pt idx="116">
                  <c:v>35.692307692307693</c:v>
                </c:pt>
                <c:pt idx="117">
                  <c:v>36</c:v>
                </c:pt>
                <c:pt idx="118">
                  <c:v>36.307692307692307</c:v>
                </c:pt>
                <c:pt idx="119">
                  <c:v>36.615384615384613</c:v>
                </c:pt>
                <c:pt idx="120">
                  <c:v>36.92307692307692</c:v>
                </c:pt>
                <c:pt idx="121">
                  <c:v>37.230769230769234</c:v>
                </c:pt>
                <c:pt idx="122">
                  <c:v>37.53846153846154</c:v>
                </c:pt>
                <c:pt idx="123">
                  <c:v>37.846153846153847</c:v>
                </c:pt>
                <c:pt idx="124">
                  <c:v>38.153846153846153</c:v>
                </c:pt>
                <c:pt idx="125">
                  <c:v>38.46153846153846</c:v>
                </c:pt>
                <c:pt idx="126">
                  <c:v>38.769230769230766</c:v>
                </c:pt>
                <c:pt idx="127">
                  <c:v>39.07692307692308</c:v>
                </c:pt>
                <c:pt idx="128">
                  <c:v>39.384615384615387</c:v>
                </c:pt>
                <c:pt idx="129">
                  <c:v>39.692307692307693</c:v>
                </c:pt>
                <c:pt idx="130">
                  <c:v>40</c:v>
                </c:pt>
                <c:pt idx="131">
                  <c:v>40.307692307692307</c:v>
                </c:pt>
                <c:pt idx="132">
                  <c:v>40.615384615384613</c:v>
                </c:pt>
                <c:pt idx="133">
                  <c:v>40.92307692307692</c:v>
                </c:pt>
                <c:pt idx="134">
                  <c:v>41.230769230769234</c:v>
                </c:pt>
                <c:pt idx="135">
                  <c:v>41.53846153846154</c:v>
                </c:pt>
                <c:pt idx="136">
                  <c:v>41.846153846153847</c:v>
                </c:pt>
                <c:pt idx="137">
                  <c:v>42.153846153846153</c:v>
                </c:pt>
                <c:pt idx="138">
                  <c:v>42.46153846153846</c:v>
                </c:pt>
                <c:pt idx="139">
                  <c:v>42.769230769230766</c:v>
                </c:pt>
                <c:pt idx="140">
                  <c:v>43.07692307692308</c:v>
                </c:pt>
                <c:pt idx="141">
                  <c:v>43.384615384615387</c:v>
                </c:pt>
                <c:pt idx="142">
                  <c:v>43.692307692307693</c:v>
                </c:pt>
                <c:pt idx="143">
                  <c:v>44</c:v>
                </c:pt>
                <c:pt idx="144">
                  <c:v>44.307692307692307</c:v>
                </c:pt>
                <c:pt idx="145">
                  <c:v>44.615384615384613</c:v>
                </c:pt>
                <c:pt idx="146">
                  <c:v>44.92307692307692</c:v>
                </c:pt>
                <c:pt idx="147">
                  <c:v>45.230769230769234</c:v>
                </c:pt>
                <c:pt idx="148">
                  <c:v>45.53846153846154</c:v>
                </c:pt>
                <c:pt idx="149">
                  <c:v>45.846153846153847</c:v>
                </c:pt>
                <c:pt idx="150">
                  <c:v>46.153846153846153</c:v>
                </c:pt>
                <c:pt idx="151">
                  <c:v>46.46153846153846</c:v>
                </c:pt>
                <c:pt idx="152">
                  <c:v>46.769230769230766</c:v>
                </c:pt>
                <c:pt idx="153">
                  <c:v>47.07692307692308</c:v>
                </c:pt>
                <c:pt idx="154">
                  <c:v>47.384615384615387</c:v>
                </c:pt>
                <c:pt idx="155">
                  <c:v>47.692307692307693</c:v>
                </c:pt>
                <c:pt idx="156">
                  <c:v>48</c:v>
                </c:pt>
                <c:pt idx="157">
                  <c:v>48.307692307692307</c:v>
                </c:pt>
                <c:pt idx="158">
                  <c:v>48.615384615384613</c:v>
                </c:pt>
                <c:pt idx="159">
                  <c:v>48.92307692307692</c:v>
                </c:pt>
                <c:pt idx="160">
                  <c:v>49.230769230769234</c:v>
                </c:pt>
                <c:pt idx="161">
                  <c:v>49.53846153846154</c:v>
                </c:pt>
                <c:pt idx="162">
                  <c:v>49.846153846153847</c:v>
                </c:pt>
                <c:pt idx="163">
                  <c:v>50.153846153846153</c:v>
                </c:pt>
                <c:pt idx="164">
                  <c:v>50.46153846153846</c:v>
                </c:pt>
                <c:pt idx="165">
                  <c:v>50.769230769230766</c:v>
                </c:pt>
                <c:pt idx="166">
                  <c:v>51.07692307692308</c:v>
                </c:pt>
                <c:pt idx="167">
                  <c:v>51.384615384615387</c:v>
                </c:pt>
                <c:pt idx="168">
                  <c:v>51.692307692307693</c:v>
                </c:pt>
                <c:pt idx="169">
                  <c:v>52</c:v>
                </c:pt>
                <c:pt idx="170">
                  <c:v>52.307692307692307</c:v>
                </c:pt>
                <c:pt idx="171">
                  <c:v>52.615384615384613</c:v>
                </c:pt>
                <c:pt idx="172">
                  <c:v>52.92307692307692</c:v>
                </c:pt>
                <c:pt idx="173">
                  <c:v>53.230769230769234</c:v>
                </c:pt>
                <c:pt idx="174">
                  <c:v>53.53846153846154</c:v>
                </c:pt>
                <c:pt idx="175">
                  <c:v>53.846153846153847</c:v>
                </c:pt>
                <c:pt idx="176">
                  <c:v>54.153846153846153</c:v>
                </c:pt>
                <c:pt idx="177">
                  <c:v>54.46153846153846</c:v>
                </c:pt>
                <c:pt idx="178">
                  <c:v>54.769230769230766</c:v>
                </c:pt>
                <c:pt idx="179">
                  <c:v>55.07692307692308</c:v>
                </c:pt>
                <c:pt idx="180">
                  <c:v>55.384615384615387</c:v>
                </c:pt>
                <c:pt idx="181">
                  <c:v>55.692307692307693</c:v>
                </c:pt>
                <c:pt idx="182">
                  <c:v>56</c:v>
                </c:pt>
                <c:pt idx="183">
                  <c:v>56.307692307692307</c:v>
                </c:pt>
                <c:pt idx="184">
                  <c:v>56.615384615384613</c:v>
                </c:pt>
                <c:pt idx="185">
                  <c:v>56.92307692307692</c:v>
                </c:pt>
                <c:pt idx="186">
                  <c:v>57.230769230769234</c:v>
                </c:pt>
                <c:pt idx="187">
                  <c:v>57.53846153846154</c:v>
                </c:pt>
                <c:pt idx="188">
                  <c:v>57.846153846153847</c:v>
                </c:pt>
                <c:pt idx="189">
                  <c:v>58.153846153846153</c:v>
                </c:pt>
                <c:pt idx="190">
                  <c:v>58.46153846153846</c:v>
                </c:pt>
                <c:pt idx="191">
                  <c:v>58.769230769230766</c:v>
                </c:pt>
                <c:pt idx="192">
                  <c:v>59.07692307692308</c:v>
                </c:pt>
                <c:pt idx="193">
                  <c:v>59.384615384615387</c:v>
                </c:pt>
                <c:pt idx="194">
                  <c:v>59.692307692307693</c:v>
                </c:pt>
                <c:pt idx="195">
                  <c:v>60</c:v>
                </c:pt>
                <c:pt idx="196">
                  <c:v>60.307692307692307</c:v>
                </c:pt>
                <c:pt idx="197">
                  <c:v>60.615384615384613</c:v>
                </c:pt>
                <c:pt idx="198">
                  <c:v>60.92307692307692</c:v>
                </c:pt>
                <c:pt idx="199">
                  <c:v>61.230769230769234</c:v>
                </c:pt>
                <c:pt idx="200">
                  <c:v>61.53846153846154</c:v>
                </c:pt>
                <c:pt idx="201">
                  <c:v>61.846153846153847</c:v>
                </c:pt>
                <c:pt idx="202">
                  <c:v>62.153846153846153</c:v>
                </c:pt>
                <c:pt idx="203">
                  <c:v>62.46153846153846</c:v>
                </c:pt>
                <c:pt idx="204">
                  <c:v>62.769230769230766</c:v>
                </c:pt>
                <c:pt idx="205">
                  <c:v>63.07692307692308</c:v>
                </c:pt>
                <c:pt idx="206">
                  <c:v>63.384615384615387</c:v>
                </c:pt>
                <c:pt idx="207">
                  <c:v>63.692307692307693</c:v>
                </c:pt>
                <c:pt idx="208">
                  <c:v>64</c:v>
                </c:pt>
                <c:pt idx="209">
                  <c:v>64.307692307692307</c:v>
                </c:pt>
                <c:pt idx="210">
                  <c:v>64.615384615384613</c:v>
                </c:pt>
                <c:pt idx="211">
                  <c:v>64.92307692307692</c:v>
                </c:pt>
                <c:pt idx="212">
                  <c:v>65.230769230769226</c:v>
                </c:pt>
                <c:pt idx="213">
                  <c:v>65.538461538461533</c:v>
                </c:pt>
                <c:pt idx="214">
                  <c:v>65.84615384615384</c:v>
                </c:pt>
                <c:pt idx="215">
                  <c:v>66.15384615384616</c:v>
                </c:pt>
                <c:pt idx="216">
                  <c:v>66.461538461538467</c:v>
                </c:pt>
                <c:pt idx="217">
                  <c:v>66.769230769230774</c:v>
                </c:pt>
                <c:pt idx="218">
                  <c:v>67.07692307692308</c:v>
                </c:pt>
                <c:pt idx="219">
                  <c:v>67.384615384615387</c:v>
                </c:pt>
                <c:pt idx="220">
                  <c:v>67.692307692307693</c:v>
                </c:pt>
                <c:pt idx="221">
                  <c:v>68</c:v>
                </c:pt>
                <c:pt idx="222">
                  <c:v>68.307692307692307</c:v>
                </c:pt>
                <c:pt idx="223">
                  <c:v>68.615384615384613</c:v>
                </c:pt>
                <c:pt idx="224">
                  <c:v>68.92307692307692</c:v>
                </c:pt>
                <c:pt idx="225">
                  <c:v>69.230769230769226</c:v>
                </c:pt>
                <c:pt idx="226">
                  <c:v>69.538461538461533</c:v>
                </c:pt>
                <c:pt idx="227">
                  <c:v>69.84615384615384</c:v>
                </c:pt>
                <c:pt idx="228">
                  <c:v>70.15384615384616</c:v>
                </c:pt>
                <c:pt idx="229">
                  <c:v>70.461538461538467</c:v>
                </c:pt>
                <c:pt idx="230">
                  <c:v>70.769230769230774</c:v>
                </c:pt>
                <c:pt idx="231">
                  <c:v>71.07692307692308</c:v>
                </c:pt>
                <c:pt idx="232">
                  <c:v>71.384615384615387</c:v>
                </c:pt>
                <c:pt idx="233">
                  <c:v>71.692307692307693</c:v>
                </c:pt>
                <c:pt idx="234">
                  <c:v>72</c:v>
                </c:pt>
                <c:pt idx="235">
                  <c:v>72.307692307692307</c:v>
                </c:pt>
                <c:pt idx="236">
                  <c:v>72.615384615384613</c:v>
                </c:pt>
                <c:pt idx="237">
                  <c:v>72.92307692307692</c:v>
                </c:pt>
                <c:pt idx="238">
                  <c:v>73.230769230769226</c:v>
                </c:pt>
                <c:pt idx="239">
                  <c:v>73.538461538461533</c:v>
                </c:pt>
                <c:pt idx="240">
                  <c:v>73.84615384615384</c:v>
                </c:pt>
                <c:pt idx="241">
                  <c:v>74.15384615384616</c:v>
                </c:pt>
                <c:pt idx="242">
                  <c:v>74.461538461538467</c:v>
                </c:pt>
                <c:pt idx="243">
                  <c:v>74.769230769230774</c:v>
                </c:pt>
                <c:pt idx="244">
                  <c:v>75.07692307692308</c:v>
                </c:pt>
                <c:pt idx="245">
                  <c:v>75.384615384615387</c:v>
                </c:pt>
                <c:pt idx="246">
                  <c:v>75.692307692307693</c:v>
                </c:pt>
                <c:pt idx="247">
                  <c:v>76</c:v>
                </c:pt>
                <c:pt idx="248">
                  <c:v>76.307692307692307</c:v>
                </c:pt>
                <c:pt idx="249">
                  <c:v>76.615384615384613</c:v>
                </c:pt>
                <c:pt idx="250">
                  <c:v>76.92307692307692</c:v>
                </c:pt>
                <c:pt idx="251">
                  <c:v>77.230769230769226</c:v>
                </c:pt>
                <c:pt idx="252">
                  <c:v>77.538461538461533</c:v>
                </c:pt>
                <c:pt idx="253">
                  <c:v>77.84615384615384</c:v>
                </c:pt>
                <c:pt idx="254">
                  <c:v>78.15384615384616</c:v>
                </c:pt>
                <c:pt idx="255">
                  <c:v>78.461538461538467</c:v>
                </c:pt>
                <c:pt idx="256">
                  <c:v>78.769230769230774</c:v>
                </c:pt>
                <c:pt idx="257">
                  <c:v>79.07692307692308</c:v>
                </c:pt>
                <c:pt idx="258">
                  <c:v>79.384615384615387</c:v>
                </c:pt>
                <c:pt idx="259">
                  <c:v>79.692307692307693</c:v>
                </c:pt>
                <c:pt idx="260">
                  <c:v>80</c:v>
                </c:pt>
                <c:pt idx="261">
                  <c:v>80.307692307692307</c:v>
                </c:pt>
                <c:pt idx="262">
                  <c:v>80.615384615384613</c:v>
                </c:pt>
                <c:pt idx="263">
                  <c:v>80.92307692307692</c:v>
                </c:pt>
                <c:pt idx="264">
                  <c:v>81.230769230769226</c:v>
                </c:pt>
                <c:pt idx="265">
                  <c:v>81.538461538461533</c:v>
                </c:pt>
                <c:pt idx="266">
                  <c:v>81.84615384615384</c:v>
                </c:pt>
                <c:pt idx="267">
                  <c:v>82.15384615384616</c:v>
                </c:pt>
                <c:pt idx="268">
                  <c:v>82.461538461538467</c:v>
                </c:pt>
                <c:pt idx="269">
                  <c:v>82.769230769230774</c:v>
                </c:pt>
                <c:pt idx="270">
                  <c:v>83.07692307692308</c:v>
                </c:pt>
                <c:pt idx="271">
                  <c:v>83.384615384615387</c:v>
                </c:pt>
                <c:pt idx="272">
                  <c:v>83.692307692307693</c:v>
                </c:pt>
                <c:pt idx="273">
                  <c:v>84</c:v>
                </c:pt>
                <c:pt idx="274">
                  <c:v>84.307692307692307</c:v>
                </c:pt>
                <c:pt idx="275">
                  <c:v>84.615384615384613</c:v>
                </c:pt>
                <c:pt idx="276">
                  <c:v>84.92307692307692</c:v>
                </c:pt>
                <c:pt idx="277">
                  <c:v>85.230769230769226</c:v>
                </c:pt>
                <c:pt idx="278">
                  <c:v>85.538461538461533</c:v>
                </c:pt>
                <c:pt idx="279">
                  <c:v>85.84615384615384</c:v>
                </c:pt>
                <c:pt idx="280">
                  <c:v>86.15384615384616</c:v>
                </c:pt>
                <c:pt idx="281">
                  <c:v>86.461538461538467</c:v>
                </c:pt>
                <c:pt idx="282">
                  <c:v>86.769230769230774</c:v>
                </c:pt>
                <c:pt idx="283">
                  <c:v>87.07692307692308</c:v>
                </c:pt>
                <c:pt idx="284">
                  <c:v>87.384615384615387</c:v>
                </c:pt>
                <c:pt idx="285">
                  <c:v>87.692307692307693</c:v>
                </c:pt>
                <c:pt idx="286">
                  <c:v>88</c:v>
                </c:pt>
                <c:pt idx="287">
                  <c:v>88.307692307692307</c:v>
                </c:pt>
                <c:pt idx="288">
                  <c:v>88.615384615384613</c:v>
                </c:pt>
                <c:pt idx="289">
                  <c:v>88.92307692307692</c:v>
                </c:pt>
                <c:pt idx="290">
                  <c:v>89.230769230769226</c:v>
                </c:pt>
                <c:pt idx="291">
                  <c:v>89.538461538461533</c:v>
                </c:pt>
                <c:pt idx="292">
                  <c:v>89.84615384615384</c:v>
                </c:pt>
                <c:pt idx="293">
                  <c:v>90.15384615384616</c:v>
                </c:pt>
                <c:pt idx="294">
                  <c:v>90.461538461538467</c:v>
                </c:pt>
                <c:pt idx="295">
                  <c:v>90.769230769230774</c:v>
                </c:pt>
                <c:pt idx="296">
                  <c:v>91.07692307692308</c:v>
                </c:pt>
                <c:pt idx="297">
                  <c:v>91.384615384615387</c:v>
                </c:pt>
                <c:pt idx="298">
                  <c:v>91.692307692307693</c:v>
                </c:pt>
                <c:pt idx="299">
                  <c:v>92</c:v>
                </c:pt>
                <c:pt idx="300">
                  <c:v>92.307692307692307</c:v>
                </c:pt>
                <c:pt idx="301">
                  <c:v>92.615384615384613</c:v>
                </c:pt>
                <c:pt idx="302">
                  <c:v>92.92307692307692</c:v>
                </c:pt>
                <c:pt idx="303">
                  <c:v>93.230769230769226</c:v>
                </c:pt>
                <c:pt idx="304">
                  <c:v>93.538461538461533</c:v>
                </c:pt>
                <c:pt idx="305">
                  <c:v>93.84615384615384</c:v>
                </c:pt>
                <c:pt idx="306">
                  <c:v>94.15384615384616</c:v>
                </c:pt>
                <c:pt idx="307">
                  <c:v>94.461538461538467</c:v>
                </c:pt>
                <c:pt idx="308">
                  <c:v>94.769230769230774</c:v>
                </c:pt>
                <c:pt idx="309">
                  <c:v>95.07692307692308</c:v>
                </c:pt>
                <c:pt idx="310">
                  <c:v>95.384615384615387</c:v>
                </c:pt>
                <c:pt idx="311">
                  <c:v>95.692307692307693</c:v>
                </c:pt>
                <c:pt idx="312">
                  <c:v>96</c:v>
                </c:pt>
                <c:pt idx="313">
                  <c:v>96.307692307692307</c:v>
                </c:pt>
                <c:pt idx="314">
                  <c:v>96.615384615384613</c:v>
                </c:pt>
                <c:pt idx="315">
                  <c:v>96.92307692307692</c:v>
                </c:pt>
                <c:pt idx="316">
                  <c:v>97.230769230769226</c:v>
                </c:pt>
                <c:pt idx="317">
                  <c:v>97.538461538461533</c:v>
                </c:pt>
                <c:pt idx="318">
                  <c:v>97.84615384615384</c:v>
                </c:pt>
                <c:pt idx="319">
                  <c:v>98.15384615384616</c:v>
                </c:pt>
                <c:pt idx="320">
                  <c:v>98.461538461538467</c:v>
                </c:pt>
                <c:pt idx="321">
                  <c:v>98.769230769230774</c:v>
                </c:pt>
                <c:pt idx="322">
                  <c:v>99.07692307692308</c:v>
                </c:pt>
                <c:pt idx="323">
                  <c:v>99.384615384615387</c:v>
                </c:pt>
                <c:pt idx="324">
                  <c:v>99.692307692307693</c:v>
                </c:pt>
                <c:pt idx="325">
                  <c:v>100</c:v>
                </c:pt>
                <c:pt idx="326">
                  <c:v>100.30769230769231</c:v>
                </c:pt>
                <c:pt idx="327">
                  <c:v>100.61538461538461</c:v>
                </c:pt>
                <c:pt idx="328">
                  <c:v>100.92307692307692</c:v>
                </c:pt>
                <c:pt idx="329">
                  <c:v>101.23076923076923</c:v>
                </c:pt>
                <c:pt idx="330">
                  <c:v>101.53846153846153</c:v>
                </c:pt>
                <c:pt idx="331">
                  <c:v>101.84615384615384</c:v>
                </c:pt>
                <c:pt idx="332">
                  <c:v>102.15384615384616</c:v>
                </c:pt>
                <c:pt idx="333">
                  <c:v>102.46153846153847</c:v>
                </c:pt>
                <c:pt idx="334">
                  <c:v>102.76923076923077</c:v>
                </c:pt>
                <c:pt idx="335">
                  <c:v>103.07692307692308</c:v>
                </c:pt>
                <c:pt idx="336">
                  <c:v>103.38461538461539</c:v>
                </c:pt>
                <c:pt idx="337">
                  <c:v>103.69230769230769</c:v>
                </c:pt>
                <c:pt idx="338">
                  <c:v>104</c:v>
                </c:pt>
                <c:pt idx="339">
                  <c:v>104.30769230769231</c:v>
                </c:pt>
                <c:pt idx="340">
                  <c:v>104.61538461538461</c:v>
                </c:pt>
                <c:pt idx="341">
                  <c:v>104.92307692307692</c:v>
                </c:pt>
                <c:pt idx="342">
                  <c:v>105.23076923076923</c:v>
                </c:pt>
                <c:pt idx="343">
                  <c:v>105.53846153846153</c:v>
                </c:pt>
                <c:pt idx="344">
                  <c:v>105.84615384615384</c:v>
                </c:pt>
                <c:pt idx="345">
                  <c:v>106.15384615384616</c:v>
                </c:pt>
                <c:pt idx="346">
                  <c:v>106.46153846153847</c:v>
                </c:pt>
                <c:pt idx="347">
                  <c:v>106.76923076923077</c:v>
                </c:pt>
                <c:pt idx="348">
                  <c:v>107.07692307692308</c:v>
                </c:pt>
                <c:pt idx="349">
                  <c:v>107.38461538461539</c:v>
                </c:pt>
                <c:pt idx="350">
                  <c:v>107.69230769230769</c:v>
                </c:pt>
                <c:pt idx="351">
                  <c:v>108</c:v>
                </c:pt>
                <c:pt idx="352">
                  <c:v>108.30769230769231</c:v>
                </c:pt>
                <c:pt idx="353">
                  <c:v>108.61538461538461</c:v>
                </c:pt>
                <c:pt idx="354">
                  <c:v>108.92307692307692</c:v>
                </c:pt>
                <c:pt idx="355">
                  <c:v>109.23076923076923</c:v>
                </c:pt>
                <c:pt idx="356">
                  <c:v>109.53846153846153</c:v>
                </c:pt>
                <c:pt idx="357">
                  <c:v>109.84615384615384</c:v>
                </c:pt>
                <c:pt idx="358">
                  <c:v>110.15384615384616</c:v>
                </c:pt>
                <c:pt idx="359">
                  <c:v>110.46153846153847</c:v>
                </c:pt>
                <c:pt idx="360">
                  <c:v>110.76923076923077</c:v>
                </c:pt>
                <c:pt idx="361">
                  <c:v>111.07692307692308</c:v>
                </c:pt>
                <c:pt idx="362">
                  <c:v>111.38461538461539</c:v>
                </c:pt>
                <c:pt idx="363">
                  <c:v>111.69230769230769</c:v>
                </c:pt>
                <c:pt idx="364">
                  <c:v>112</c:v>
                </c:pt>
                <c:pt idx="365">
                  <c:v>112.30769230769231</c:v>
                </c:pt>
                <c:pt idx="366">
                  <c:v>112.61538461538461</c:v>
                </c:pt>
                <c:pt idx="367">
                  <c:v>112.92307692307692</c:v>
                </c:pt>
                <c:pt idx="368">
                  <c:v>113.23076923076923</c:v>
                </c:pt>
                <c:pt idx="369">
                  <c:v>113.53846153846153</c:v>
                </c:pt>
                <c:pt idx="370">
                  <c:v>113.84615384615384</c:v>
                </c:pt>
                <c:pt idx="371">
                  <c:v>114.15384615384616</c:v>
                </c:pt>
                <c:pt idx="372">
                  <c:v>114.46153846153847</c:v>
                </c:pt>
                <c:pt idx="373">
                  <c:v>114.76923076923077</c:v>
                </c:pt>
                <c:pt idx="374">
                  <c:v>115.07692307692308</c:v>
                </c:pt>
                <c:pt idx="375">
                  <c:v>115.38461538461539</c:v>
                </c:pt>
                <c:pt idx="376">
                  <c:v>115.69230769230769</c:v>
                </c:pt>
                <c:pt idx="377">
                  <c:v>116</c:v>
                </c:pt>
                <c:pt idx="378">
                  <c:v>116.30769230769231</c:v>
                </c:pt>
                <c:pt idx="379">
                  <c:v>116.61538461538461</c:v>
                </c:pt>
                <c:pt idx="380">
                  <c:v>116.92307692307692</c:v>
                </c:pt>
                <c:pt idx="381">
                  <c:v>117.23076923076923</c:v>
                </c:pt>
                <c:pt idx="382">
                  <c:v>117.53846153846153</c:v>
                </c:pt>
                <c:pt idx="383">
                  <c:v>117.84615384615384</c:v>
                </c:pt>
                <c:pt idx="384">
                  <c:v>118.15384615384616</c:v>
                </c:pt>
                <c:pt idx="385">
                  <c:v>118.46153846153847</c:v>
                </c:pt>
                <c:pt idx="386">
                  <c:v>118.76923076923077</c:v>
                </c:pt>
                <c:pt idx="387">
                  <c:v>119.07692307692308</c:v>
                </c:pt>
                <c:pt idx="388">
                  <c:v>119.38461538461539</c:v>
                </c:pt>
                <c:pt idx="389">
                  <c:v>119.69230769230769</c:v>
                </c:pt>
                <c:pt idx="390">
                  <c:v>120</c:v>
                </c:pt>
                <c:pt idx="391">
                  <c:v>120.30769230769231</c:v>
                </c:pt>
                <c:pt idx="392">
                  <c:v>120.61538461538461</c:v>
                </c:pt>
                <c:pt idx="393">
                  <c:v>120.92307692307692</c:v>
                </c:pt>
                <c:pt idx="394">
                  <c:v>121.23076923076923</c:v>
                </c:pt>
                <c:pt idx="395">
                  <c:v>121.53846153846153</c:v>
                </c:pt>
                <c:pt idx="396">
                  <c:v>121.84615384615384</c:v>
                </c:pt>
                <c:pt idx="397">
                  <c:v>122.15384615384616</c:v>
                </c:pt>
                <c:pt idx="398">
                  <c:v>122.46153846153847</c:v>
                </c:pt>
                <c:pt idx="399">
                  <c:v>122.76923076923077</c:v>
                </c:pt>
                <c:pt idx="400">
                  <c:v>123.07692307692308</c:v>
                </c:pt>
                <c:pt idx="401">
                  <c:v>123.38461538461539</c:v>
                </c:pt>
                <c:pt idx="402">
                  <c:v>123.69230769230769</c:v>
                </c:pt>
                <c:pt idx="403">
                  <c:v>124</c:v>
                </c:pt>
                <c:pt idx="404">
                  <c:v>124.30769230769231</c:v>
                </c:pt>
                <c:pt idx="405">
                  <c:v>124.61538461538461</c:v>
                </c:pt>
                <c:pt idx="406">
                  <c:v>124.92307692307692</c:v>
                </c:pt>
                <c:pt idx="407">
                  <c:v>125.23076923076923</c:v>
                </c:pt>
                <c:pt idx="408">
                  <c:v>125.53846153846153</c:v>
                </c:pt>
                <c:pt idx="409">
                  <c:v>125.84615384615384</c:v>
                </c:pt>
                <c:pt idx="410">
                  <c:v>126.15384615384616</c:v>
                </c:pt>
                <c:pt idx="411">
                  <c:v>126.46153846153847</c:v>
                </c:pt>
                <c:pt idx="412">
                  <c:v>126.76923076923077</c:v>
                </c:pt>
                <c:pt idx="413">
                  <c:v>127.07692307692308</c:v>
                </c:pt>
                <c:pt idx="414">
                  <c:v>127.38461538461539</c:v>
                </c:pt>
                <c:pt idx="415">
                  <c:v>127.69230769230769</c:v>
                </c:pt>
                <c:pt idx="416">
                  <c:v>128</c:v>
                </c:pt>
                <c:pt idx="417">
                  <c:v>128.30769230769232</c:v>
                </c:pt>
                <c:pt idx="418">
                  <c:v>128.61538461538461</c:v>
                </c:pt>
                <c:pt idx="419">
                  <c:v>128.92307692307693</c:v>
                </c:pt>
                <c:pt idx="420">
                  <c:v>129.23076923076923</c:v>
                </c:pt>
                <c:pt idx="421">
                  <c:v>129.53846153846155</c:v>
                </c:pt>
                <c:pt idx="422">
                  <c:v>129.84615384615384</c:v>
                </c:pt>
                <c:pt idx="423">
                  <c:v>130.15384615384616</c:v>
                </c:pt>
                <c:pt idx="424">
                  <c:v>130.46153846153845</c:v>
                </c:pt>
                <c:pt idx="425">
                  <c:v>130.76923076923077</c:v>
                </c:pt>
                <c:pt idx="426">
                  <c:v>131.07692307692307</c:v>
                </c:pt>
                <c:pt idx="427">
                  <c:v>131.38461538461539</c:v>
                </c:pt>
                <c:pt idx="428">
                  <c:v>131.69230769230768</c:v>
                </c:pt>
                <c:pt idx="429">
                  <c:v>132</c:v>
                </c:pt>
                <c:pt idx="430">
                  <c:v>132.30769230769232</c:v>
                </c:pt>
                <c:pt idx="431">
                  <c:v>132.61538461538461</c:v>
                </c:pt>
                <c:pt idx="432">
                  <c:v>132.92307692307693</c:v>
                </c:pt>
                <c:pt idx="433">
                  <c:v>133.23076923076923</c:v>
                </c:pt>
                <c:pt idx="434">
                  <c:v>133.53846153846155</c:v>
                </c:pt>
                <c:pt idx="435">
                  <c:v>133.84615384615384</c:v>
                </c:pt>
                <c:pt idx="436">
                  <c:v>134.15384615384616</c:v>
                </c:pt>
                <c:pt idx="437">
                  <c:v>134.46153846153845</c:v>
                </c:pt>
                <c:pt idx="438">
                  <c:v>134.76923076923077</c:v>
                </c:pt>
                <c:pt idx="439">
                  <c:v>135.07692307692307</c:v>
                </c:pt>
                <c:pt idx="440">
                  <c:v>135.38461538461539</c:v>
                </c:pt>
                <c:pt idx="441">
                  <c:v>135.69230769230768</c:v>
                </c:pt>
                <c:pt idx="442">
                  <c:v>136</c:v>
                </c:pt>
                <c:pt idx="443">
                  <c:v>136.30769230769232</c:v>
                </c:pt>
                <c:pt idx="444">
                  <c:v>136.61538461538461</c:v>
                </c:pt>
                <c:pt idx="445">
                  <c:v>136.92307692307693</c:v>
                </c:pt>
                <c:pt idx="446">
                  <c:v>137.23076923076923</c:v>
                </c:pt>
                <c:pt idx="447">
                  <c:v>137.53846153846155</c:v>
                </c:pt>
                <c:pt idx="448">
                  <c:v>137.84615384615384</c:v>
                </c:pt>
                <c:pt idx="449">
                  <c:v>138.15384615384616</c:v>
                </c:pt>
                <c:pt idx="450">
                  <c:v>138.46153846153845</c:v>
                </c:pt>
                <c:pt idx="451">
                  <c:v>138.76923076923077</c:v>
                </c:pt>
                <c:pt idx="452">
                  <c:v>139.07692307692307</c:v>
                </c:pt>
                <c:pt idx="453">
                  <c:v>139.38461538461539</c:v>
                </c:pt>
                <c:pt idx="454">
                  <c:v>139.69230769230768</c:v>
                </c:pt>
                <c:pt idx="455">
                  <c:v>140</c:v>
                </c:pt>
                <c:pt idx="456">
                  <c:v>140.30769230769232</c:v>
                </c:pt>
                <c:pt idx="457">
                  <c:v>140.61538461538461</c:v>
                </c:pt>
                <c:pt idx="458">
                  <c:v>140.92307692307693</c:v>
                </c:pt>
                <c:pt idx="459">
                  <c:v>141.23076923076923</c:v>
                </c:pt>
                <c:pt idx="460">
                  <c:v>141.53846153846155</c:v>
                </c:pt>
                <c:pt idx="461">
                  <c:v>141.84615384615384</c:v>
                </c:pt>
                <c:pt idx="462">
                  <c:v>142.15384615384616</c:v>
                </c:pt>
                <c:pt idx="463">
                  <c:v>142.46153846153845</c:v>
                </c:pt>
                <c:pt idx="464">
                  <c:v>142.76923076923077</c:v>
                </c:pt>
                <c:pt idx="465">
                  <c:v>143.07692307692307</c:v>
                </c:pt>
                <c:pt idx="466">
                  <c:v>143.38461538461539</c:v>
                </c:pt>
                <c:pt idx="467">
                  <c:v>143.69230769230768</c:v>
                </c:pt>
                <c:pt idx="468">
                  <c:v>144</c:v>
                </c:pt>
                <c:pt idx="469">
                  <c:v>144.30769230769232</c:v>
                </c:pt>
                <c:pt idx="470">
                  <c:v>144.61538461538461</c:v>
                </c:pt>
                <c:pt idx="471">
                  <c:v>144.92307692307693</c:v>
                </c:pt>
                <c:pt idx="472">
                  <c:v>145.23076923076923</c:v>
                </c:pt>
                <c:pt idx="473">
                  <c:v>145.53846153846155</c:v>
                </c:pt>
                <c:pt idx="474">
                  <c:v>145.84615384615384</c:v>
                </c:pt>
                <c:pt idx="475">
                  <c:v>146.15384615384616</c:v>
                </c:pt>
                <c:pt idx="476">
                  <c:v>146.46153846153845</c:v>
                </c:pt>
                <c:pt idx="477">
                  <c:v>146.76923076923077</c:v>
                </c:pt>
                <c:pt idx="478">
                  <c:v>147.07692307692307</c:v>
                </c:pt>
                <c:pt idx="479">
                  <c:v>147.38461538461539</c:v>
                </c:pt>
                <c:pt idx="480">
                  <c:v>147.69230769230768</c:v>
                </c:pt>
                <c:pt idx="481">
                  <c:v>148</c:v>
                </c:pt>
                <c:pt idx="482">
                  <c:v>148.30769230769232</c:v>
                </c:pt>
                <c:pt idx="483">
                  <c:v>148.61538461538461</c:v>
                </c:pt>
                <c:pt idx="484">
                  <c:v>148.92307692307693</c:v>
                </c:pt>
                <c:pt idx="485">
                  <c:v>149.23076923076923</c:v>
                </c:pt>
                <c:pt idx="486">
                  <c:v>149.53846153846155</c:v>
                </c:pt>
                <c:pt idx="487">
                  <c:v>149.84615384615384</c:v>
                </c:pt>
                <c:pt idx="488">
                  <c:v>150.15384615384616</c:v>
                </c:pt>
                <c:pt idx="489">
                  <c:v>150.46153846153845</c:v>
                </c:pt>
                <c:pt idx="490">
                  <c:v>150.76923076923077</c:v>
                </c:pt>
                <c:pt idx="491">
                  <c:v>151.07692307692307</c:v>
                </c:pt>
                <c:pt idx="492">
                  <c:v>151.38461538461539</c:v>
                </c:pt>
                <c:pt idx="493">
                  <c:v>151.69230769230768</c:v>
                </c:pt>
                <c:pt idx="494">
                  <c:v>152</c:v>
                </c:pt>
                <c:pt idx="495">
                  <c:v>152.30769230769232</c:v>
                </c:pt>
                <c:pt idx="496">
                  <c:v>152.61538461538461</c:v>
                </c:pt>
                <c:pt idx="497">
                  <c:v>152.92307692307693</c:v>
                </c:pt>
                <c:pt idx="498">
                  <c:v>153.23076923076923</c:v>
                </c:pt>
                <c:pt idx="499">
                  <c:v>153.53846153846155</c:v>
                </c:pt>
                <c:pt idx="500">
                  <c:v>153.84615384615384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21-4E14-9DCA-8432B955E690}"/>
            </c:ext>
          </c:extLst>
        </c:ser>
        <c:ser>
          <c:idx val="5"/>
          <c:order val="5"/>
          <c:tx>
            <c:strRef>
              <c:f>'esfuerzos por FT (2)'!$AA$2</c:f>
              <c:strCache>
                <c:ptCount val="1"/>
                <c:pt idx="0">
                  <c:v>Tipo II e=5[mm]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(2)'!$AA$3:$AA$503</c:f>
              <c:numCache>
                <c:formatCode>0.0</c:formatCode>
                <c:ptCount val="501"/>
                <c:pt idx="0">
                  <c:v>0</c:v>
                </c:pt>
                <c:pt idx="1">
                  <c:v>0.66666666666666663</c:v>
                </c:pt>
                <c:pt idx="2">
                  <c:v>1.3333333333333333</c:v>
                </c:pt>
                <c:pt idx="3">
                  <c:v>2</c:v>
                </c:pt>
                <c:pt idx="4">
                  <c:v>2.6666666666666665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8.6666666666666661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10.666666666666666</c:v>
                </c:pt>
                <c:pt idx="17">
                  <c:v>11.333333333333334</c:v>
                </c:pt>
                <c:pt idx="18">
                  <c:v>12</c:v>
                </c:pt>
                <c:pt idx="19">
                  <c:v>12.666666666666666</c:v>
                </c:pt>
                <c:pt idx="20">
                  <c:v>13.333333333333334</c:v>
                </c:pt>
                <c:pt idx="21">
                  <c:v>14</c:v>
                </c:pt>
                <c:pt idx="22">
                  <c:v>14.666666666666666</c:v>
                </c:pt>
                <c:pt idx="23">
                  <c:v>15.333333333333334</c:v>
                </c:pt>
                <c:pt idx="24">
                  <c:v>16</c:v>
                </c:pt>
                <c:pt idx="25">
                  <c:v>16.666666666666668</c:v>
                </c:pt>
                <c:pt idx="26">
                  <c:v>17.333333333333332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20</c:v>
                </c:pt>
                <c:pt idx="31">
                  <c:v>20.666666666666668</c:v>
                </c:pt>
                <c:pt idx="32">
                  <c:v>21.333333333333332</c:v>
                </c:pt>
                <c:pt idx="33">
                  <c:v>22</c:v>
                </c:pt>
                <c:pt idx="34">
                  <c:v>22.666666666666668</c:v>
                </c:pt>
                <c:pt idx="35">
                  <c:v>23.333333333333332</c:v>
                </c:pt>
                <c:pt idx="36">
                  <c:v>24</c:v>
                </c:pt>
                <c:pt idx="37">
                  <c:v>24.666666666666668</c:v>
                </c:pt>
                <c:pt idx="38">
                  <c:v>25.333333333333332</c:v>
                </c:pt>
                <c:pt idx="39">
                  <c:v>26</c:v>
                </c:pt>
                <c:pt idx="40">
                  <c:v>26.666666666666668</c:v>
                </c:pt>
                <c:pt idx="41">
                  <c:v>27.333333333333332</c:v>
                </c:pt>
                <c:pt idx="42">
                  <c:v>28</c:v>
                </c:pt>
                <c:pt idx="43">
                  <c:v>28.666666666666668</c:v>
                </c:pt>
                <c:pt idx="44">
                  <c:v>29.333333333333332</c:v>
                </c:pt>
                <c:pt idx="45">
                  <c:v>30</c:v>
                </c:pt>
                <c:pt idx="46">
                  <c:v>30.666666666666668</c:v>
                </c:pt>
                <c:pt idx="47">
                  <c:v>31.333333333333332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33.333333333333336</c:v>
                </c:pt>
                <c:pt idx="51">
                  <c:v>34</c:v>
                </c:pt>
                <c:pt idx="52">
                  <c:v>34.666666666666664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39.333333333333336</c:v>
                </c:pt>
                <c:pt idx="60">
                  <c:v>40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42.666666666666664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45.333333333333336</c:v>
                </c:pt>
                <c:pt idx="69">
                  <c:v>46</c:v>
                </c:pt>
                <c:pt idx="70">
                  <c:v>46.666666666666664</c:v>
                </c:pt>
                <c:pt idx="71">
                  <c:v>47.333333333333336</c:v>
                </c:pt>
                <c:pt idx="72">
                  <c:v>48</c:v>
                </c:pt>
                <c:pt idx="73">
                  <c:v>48.666666666666664</c:v>
                </c:pt>
                <c:pt idx="74">
                  <c:v>49.333333333333336</c:v>
                </c:pt>
                <c:pt idx="75">
                  <c:v>50</c:v>
                </c:pt>
                <c:pt idx="76">
                  <c:v>50.666666666666664</c:v>
                </c:pt>
                <c:pt idx="77">
                  <c:v>51.333333333333336</c:v>
                </c:pt>
                <c:pt idx="78">
                  <c:v>52</c:v>
                </c:pt>
                <c:pt idx="79">
                  <c:v>52.666666666666664</c:v>
                </c:pt>
                <c:pt idx="80">
                  <c:v>53.333333333333336</c:v>
                </c:pt>
                <c:pt idx="81">
                  <c:v>54</c:v>
                </c:pt>
                <c:pt idx="82">
                  <c:v>54.666666666666664</c:v>
                </c:pt>
                <c:pt idx="83">
                  <c:v>55.333333333333336</c:v>
                </c:pt>
                <c:pt idx="84">
                  <c:v>56</c:v>
                </c:pt>
                <c:pt idx="85">
                  <c:v>56.666666666666664</c:v>
                </c:pt>
                <c:pt idx="86">
                  <c:v>57.333333333333336</c:v>
                </c:pt>
                <c:pt idx="87">
                  <c:v>58</c:v>
                </c:pt>
                <c:pt idx="88">
                  <c:v>58.666666666666664</c:v>
                </c:pt>
                <c:pt idx="89">
                  <c:v>59.333333333333336</c:v>
                </c:pt>
                <c:pt idx="90">
                  <c:v>60</c:v>
                </c:pt>
                <c:pt idx="91">
                  <c:v>60.666666666666664</c:v>
                </c:pt>
                <c:pt idx="92">
                  <c:v>61.333333333333336</c:v>
                </c:pt>
                <c:pt idx="93">
                  <c:v>62</c:v>
                </c:pt>
                <c:pt idx="94">
                  <c:v>62.666666666666664</c:v>
                </c:pt>
                <c:pt idx="95">
                  <c:v>63.333333333333336</c:v>
                </c:pt>
                <c:pt idx="96">
                  <c:v>64</c:v>
                </c:pt>
                <c:pt idx="97">
                  <c:v>64.666666666666671</c:v>
                </c:pt>
                <c:pt idx="98">
                  <c:v>65.333333333333329</c:v>
                </c:pt>
                <c:pt idx="99">
                  <c:v>66</c:v>
                </c:pt>
                <c:pt idx="100">
                  <c:v>66.666666666666671</c:v>
                </c:pt>
                <c:pt idx="101">
                  <c:v>67.333333333333329</c:v>
                </c:pt>
                <c:pt idx="102">
                  <c:v>68</c:v>
                </c:pt>
                <c:pt idx="103">
                  <c:v>68.666666666666671</c:v>
                </c:pt>
                <c:pt idx="104">
                  <c:v>69.333333333333329</c:v>
                </c:pt>
                <c:pt idx="105">
                  <c:v>70</c:v>
                </c:pt>
                <c:pt idx="106">
                  <c:v>70.666666666666671</c:v>
                </c:pt>
                <c:pt idx="107">
                  <c:v>71.333333333333329</c:v>
                </c:pt>
                <c:pt idx="108">
                  <c:v>72</c:v>
                </c:pt>
                <c:pt idx="109">
                  <c:v>72.666666666666671</c:v>
                </c:pt>
                <c:pt idx="110">
                  <c:v>73.333333333333329</c:v>
                </c:pt>
                <c:pt idx="111">
                  <c:v>74</c:v>
                </c:pt>
                <c:pt idx="112">
                  <c:v>74.666666666666671</c:v>
                </c:pt>
                <c:pt idx="113">
                  <c:v>75.333333333333329</c:v>
                </c:pt>
                <c:pt idx="114">
                  <c:v>76</c:v>
                </c:pt>
                <c:pt idx="115">
                  <c:v>76.666666666666671</c:v>
                </c:pt>
                <c:pt idx="116">
                  <c:v>77.333333333333329</c:v>
                </c:pt>
                <c:pt idx="117">
                  <c:v>78</c:v>
                </c:pt>
                <c:pt idx="118">
                  <c:v>78.666666666666671</c:v>
                </c:pt>
                <c:pt idx="119">
                  <c:v>79.333333333333329</c:v>
                </c:pt>
                <c:pt idx="120">
                  <c:v>80</c:v>
                </c:pt>
                <c:pt idx="121">
                  <c:v>80.666666666666671</c:v>
                </c:pt>
                <c:pt idx="122">
                  <c:v>81.333333333333329</c:v>
                </c:pt>
                <c:pt idx="123">
                  <c:v>82</c:v>
                </c:pt>
                <c:pt idx="124">
                  <c:v>82.666666666666671</c:v>
                </c:pt>
                <c:pt idx="125">
                  <c:v>83.333333333333329</c:v>
                </c:pt>
                <c:pt idx="126">
                  <c:v>84</c:v>
                </c:pt>
                <c:pt idx="127">
                  <c:v>84.666666666666671</c:v>
                </c:pt>
                <c:pt idx="128">
                  <c:v>85.333333333333329</c:v>
                </c:pt>
                <c:pt idx="129">
                  <c:v>86</c:v>
                </c:pt>
                <c:pt idx="130">
                  <c:v>86.666666666666671</c:v>
                </c:pt>
                <c:pt idx="131">
                  <c:v>87.333333333333329</c:v>
                </c:pt>
                <c:pt idx="132">
                  <c:v>88</c:v>
                </c:pt>
                <c:pt idx="133">
                  <c:v>88.666666666666671</c:v>
                </c:pt>
                <c:pt idx="134">
                  <c:v>89.333333333333329</c:v>
                </c:pt>
                <c:pt idx="135">
                  <c:v>90</c:v>
                </c:pt>
                <c:pt idx="136">
                  <c:v>90.666666666666671</c:v>
                </c:pt>
                <c:pt idx="137">
                  <c:v>91.333333333333329</c:v>
                </c:pt>
                <c:pt idx="138">
                  <c:v>92</c:v>
                </c:pt>
                <c:pt idx="139">
                  <c:v>92.666666666666671</c:v>
                </c:pt>
                <c:pt idx="140">
                  <c:v>93.333333333333329</c:v>
                </c:pt>
                <c:pt idx="141">
                  <c:v>94</c:v>
                </c:pt>
                <c:pt idx="142">
                  <c:v>94.666666666666671</c:v>
                </c:pt>
                <c:pt idx="143">
                  <c:v>95.333333333333329</c:v>
                </c:pt>
                <c:pt idx="144">
                  <c:v>96</c:v>
                </c:pt>
                <c:pt idx="145">
                  <c:v>96.666666666666671</c:v>
                </c:pt>
                <c:pt idx="146">
                  <c:v>97.333333333333329</c:v>
                </c:pt>
                <c:pt idx="147">
                  <c:v>98</c:v>
                </c:pt>
                <c:pt idx="148">
                  <c:v>98.666666666666671</c:v>
                </c:pt>
                <c:pt idx="149">
                  <c:v>99.333333333333329</c:v>
                </c:pt>
                <c:pt idx="150">
                  <c:v>100</c:v>
                </c:pt>
                <c:pt idx="151">
                  <c:v>100.66666666666667</c:v>
                </c:pt>
                <c:pt idx="152">
                  <c:v>101.33333333333333</c:v>
                </c:pt>
                <c:pt idx="153">
                  <c:v>102</c:v>
                </c:pt>
                <c:pt idx="154">
                  <c:v>102.66666666666667</c:v>
                </c:pt>
                <c:pt idx="155">
                  <c:v>103.33333333333333</c:v>
                </c:pt>
                <c:pt idx="156">
                  <c:v>104</c:v>
                </c:pt>
                <c:pt idx="157">
                  <c:v>104.66666666666667</c:v>
                </c:pt>
                <c:pt idx="158">
                  <c:v>105.33333333333333</c:v>
                </c:pt>
                <c:pt idx="159">
                  <c:v>106</c:v>
                </c:pt>
                <c:pt idx="160">
                  <c:v>106.66666666666667</c:v>
                </c:pt>
                <c:pt idx="161">
                  <c:v>107.33333333333333</c:v>
                </c:pt>
                <c:pt idx="162">
                  <c:v>108</c:v>
                </c:pt>
                <c:pt idx="163">
                  <c:v>108.66666666666667</c:v>
                </c:pt>
                <c:pt idx="164">
                  <c:v>109.33333333333333</c:v>
                </c:pt>
                <c:pt idx="165">
                  <c:v>110</c:v>
                </c:pt>
                <c:pt idx="166">
                  <c:v>110.66666666666667</c:v>
                </c:pt>
                <c:pt idx="167">
                  <c:v>111.33333333333333</c:v>
                </c:pt>
                <c:pt idx="168">
                  <c:v>112</c:v>
                </c:pt>
                <c:pt idx="169">
                  <c:v>112.66666666666667</c:v>
                </c:pt>
                <c:pt idx="170">
                  <c:v>113.33333333333333</c:v>
                </c:pt>
                <c:pt idx="171">
                  <c:v>114</c:v>
                </c:pt>
                <c:pt idx="172">
                  <c:v>114.66666666666667</c:v>
                </c:pt>
                <c:pt idx="173">
                  <c:v>115.33333333333333</c:v>
                </c:pt>
                <c:pt idx="174">
                  <c:v>116</c:v>
                </c:pt>
                <c:pt idx="175">
                  <c:v>116.66666666666667</c:v>
                </c:pt>
                <c:pt idx="176">
                  <c:v>117.33333333333333</c:v>
                </c:pt>
                <c:pt idx="177">
                  <c:v>118</c:v>
                </c:pt>
                <c:pt idx="178">
                  <c:v>118.66666666666667</c:v>
                </c:pt>
                <c:pt idx="179">
                  <c:v>119.33333333333333</c:v>
                </c:pt>
                <c:pt idx="180">
                  <c:v>120</c:v>
                </c:pt>
                <c:pt idx="181">
                  <c:v>120.66666666666667</c:v>
                </c:pt>
                <c:pt idx="182">
                  <c:v>121.33333333333333</c:v>
                </c:pt>
                <c:pt idx="183">
                  <c:v>122</c:v>
                </c:pt>
                <c:pt idx="184">
                  <c:v>122.66666666666667</c:v>
                </c:pt>
                <c:pt idx="185">
                  <c:v>123.33333333333333</c:v>
                </c:pt>
                <c:pt idx="186">
                  <c:v>124</c:v>
                </c:pt>
                <c:pt idx="187">
                  <c:v>124.66666666666667</c:v>
                </c:pt>
                <c:pt idx="188">
                  <c:v>125.33333333333333</c:v>
                </c:pt>
                <c:pt idx="189">
                  <c:v>126</c:v>
                </c:pt>
                <c:pt idx="190">
                  <c:v>126.66666666666667</c:v>
                </c:pt>
                <c:pt idx="191">
                  <c:v>127.33333333333333</c:v>
                </c:pt>
                <c:pt idx="192">
                  <c:v>128</c:v>
                </c:pt>
                <c:pt idx="193">
                  <c:v>128.66666666666666</c:v>
                </c:pt>
                <c:pt idx="194">
                  <c:v>129.33333333333334</c:v>
                </c:pt>
                <c:pt idx="195">
                  <c:v>130</c:v>
                </c:pt>
                <c:pt idx="196">
                  <c:v>130.66666666666666</c:v>
                </c:pt>
                <c:pt idx="197">
                  <c:v>131.33333333333334</c:v>
                </c:pt>
                <c:pt idx="198">
                  <c:v>132</c:v>
                </c:pt>
                <c:pt idx="199">
                  <c:v>132.66666666666666</c:v>
                </c:pt>
                <c:pt idx="200">
                  <c:v>133.33333333333334</c:v>
                </c:pt>
                <c:pt idx="201">
                  <c:v>134</c:v>
                </c:pt>
                <c:pt idx="202">
                  <c:v>134.66666666666666</c:v>
                </c:pt>
                <c:pt idx="203">
                  <c:v>135.33333333333334</c:v>
                </c:pt>
                <c:pt idx="204">
                  <c:v>136</c:v>
                </c:pt>
                <c:pt idx="205">
                  <c:v>136.66666666666666</c:v>
                </c:pt>
                <c:pt idx="206">
                  <c:v>137.33333333333334</c:v>
                </c:pt>
                <c:pt idx="207">
                  <c:v>138</c:v>
                </c:pt>
                <c:pt idx="208">
                  <c:v>138.66666666666666</c:v>
                </c:pt>
                <c:pt idx="209">
                  <c:v>139.33333333333334</c:v>
                </c:pt>
                <c:pt idx="210">
                  <c:v>140</c:v>
                </c:pt>
                <c:pt idx="211">
                  <c:v>140.66666666666666</c:v>
                </c:pt>
                <c:pt idx="212">
                  <c:v>141.33333333333334</c:v>
                </c:pt>
                <c:pt idx="213">
                  <c:v>142</c:v>
                </c:pt>
                <c:pt idx="214">
                  <c:v>142.66666666666666</c:v>
                </c:pt>
                <c:pt idx="215">
                  <c:v>143.33333333333334</c:v>
                </c:pt>
                <c:pt idx="216">
                  <c:v>144</c:v>
                </c:pt>
                <c:pt idx="217">
                  <c:v>144.66666666666666</c:v>
                </c:pt>
                <c:pt idx="218">
                  <c:v>145.33333333333334</c:v>
                </c:pt>
                <c:pt idx="219">
                  <c:v>146</c:v>
                </c:pt>
                <c:pt idx="220">
                  <c:v>146.66666666666666</c:v>
                </c:pt>
                <c:pt idx="221">
                  <c:v>147.33333333333334</c:v>
                </c:pt>
                <c:pt idx="222">
                  <c:v>148</c:v>
                </c:pt>
                <c:pt idx="223">
                  <c:v>148.66666666666666</c:v>
                </c:pt>
                <c:pt idx="224">
                  <c:v>149.33333333333334</c:v>
                </c:pt>
                <c:pt idx="225">
                  <c:v>150</c:v>
                </c:pt>
                <c:pt idx="226">
                  <c:v>150.66666666666666</c:v>
                </c:pt>
                <c:pt idx="227">
                  <c:v>151.33333333333334</c:v>
                </c:pt>
                <c:pt idx="228">
                  <c:v>152</c:v>
                </c:pt>
                <c:pt idx="229">
                  <c:v>152.66666666666666</c:v>
                </c:pt>
                <c:pt idx="230">
                  <c:v>153.33333333333334</c:v>
                </c:pt>
                <c:pt idx="231">
                  <c:v>154</c:v>
                </c:pt>
                <c:pt idx="232">
                  <c:v>154.66666666666666</c:v>
                </c:pt>
                <c:pt idx="233">
                  <c:v>155.33333333333334</c:v>
                </c:pt>
                <c:pt idx="234">
                  <c:v>156</c:v>
                </c:pt>
                <c:pt idx="235">
                  <c:v>156.66666666666666</c:v>
                </c:pt>
                <c:pt idx="236">
                  <c:v>157.33333333333334</c:v>
                </c:pt>
                <c:pt idx="237">
                  <c:v>158</c:v>
                </c:pt>
                <c:pt idx="238">
                  <c:v>158.66666666666666</c:v>
                </c:pt>
                <c:pt idx="239">
                  <c:v>159.33333333333334</c:v>
                </c:pt>
                <c:pt idx="240">
                  <c:v>160</c:v>
                </c:pt>
                <c:pt idx="241">
                  <c:v>160.66666666666666</c:v>
                </c:pt>
                <c:pt idx="242">
                  <c:v>161.33333333333334</c:v>
                </c:pt>
                <c:pt idx="243">
                  <c:v>162</c:v>
                </c:pt>
                <c:pt idx="244">
                  <c:v>162.66666666666666</c:v>
                </c:pt>
                <c:pt idx="245">
                  <c:v>163.33333333333334</c:v>
                </c:pt>
                <c:pt idx="246">
                  <c:v>164</c:v>
                </c:pt>
                <c:pt idx="247">
                  <c:v>164.66666666666666</c:v>
                </c:pt>
                <c:pt idx="248">
                  <c:v>165.33333333333334</c:v>
                </c:pt>
                <c:pt idx="249">
                  <c:v>166</c:v>
                </c:pt>
                <c:pt idx="250">
                  <c:v>166.66666666666666</c:v>
                </c:pt>
                <c:pt idx="251">
                  <c:v>167.33333333333334</c:v>
                </c:pt>
                <c:pt idx="252">
                  <c:v>168</c:v>
                </c:pt>
                <c:pt idx="253">
                  <c:v>168.66666666666666</c:v>
                </c:pt>
                <c:pt idx="254">
                  <c:v>169.33333333333334</c:v>
                </c:pt>
                <c:pt idx="255">
                  <c:v>170</c:v>
                </c:pt>
                <c:pt idx="256">
                  <c:v>170.66666666666666</c:v>
                </c:pt>
                <c:pt idx="257">
                  <c:v>171.33333333333334</c:v>
                </c:pt>
                <c:pt idx="258">
                  <c:v>172</c:v>
                </c:pt>
                <c:pt idx="259">
                  <c:v>172.66666666666666</c:v>
                </c:pt>
                <c:pt idx="260">
                  <c:v>173.33333333333334</c:v>
                </c:pt>
                <c:pt idx="261">
                  <c:v>174</c:v>
                </c:pt>
                <c:pt idx="262">
                  <c:v>174.66666666666666</c:v>
                </c:pt>
                <c:pt idx="263">
                  <c:v>175.33333333333334</c:v>
                </c:pt>
                <c:pt idx="264">
                  <c:v>176</c:v>
                </c:pt>
                <c:pt idx="265">
                  <c:v>176.66666666666666</c:v>
                </c:pt>
                <c:pt idx="266">
                  <c:v>177.33333333333334</c:v>
                </c:pt>
                <c:pt idx="267">
                  <c:v>178</c:v>
                </c:pt>
                <c:pt idx="268">
                  <c:v>178.66666666666666</c:v>
                </c:pt>
                <c:pt idx="269">
                  <c:v>179.33333333333334</c:v>
                </c:pt>
                <c:pt idx="270">
                  <c:v>180</c:v>
                </c:pt>
                <c:pt idx="271">
                  <c:v>180.66666666666666</c:v>
                </c:pt>
                <c:pt idx="272">
                  <c:v>181.33333333333334</c:v>
                </c:pt>
                <c:pt idx="273">
                  <c:v>182</c:v>
                </c:pt>
                <c:pt idx="274">
                  <c:v>182.66666666666666</c:v>
                </c:pt>
                <c:pt idx="275">
                  <c:v>183.33333333333334</c:v>
                </c:pt>
                <c:pt idx="276">
                  <c:v>184</c:v>
                </c:pt>
                <c:pt idx="277">
                  <c:v>184.66666666666666</c:v>
                </c:pt>
                <c:pt idx="278">
                  <c:v>185.33333333333334</c:v>
                </c:pt>
                <c:pt idx="279">
                  <c:v>186</c:v>
                </c:pt>
                <c:pt idx="280">
                  <c:v>186.66666666666666</c:v>
                </c:pt>
                <c:pt idx="281">
                  <c:v>187.33333333333334</c:v>
                </c:pt>
                <c:pt idx="282">
                  <c:v>188</c:v>
                </c:pt>
                <c:pt idx="283">
                  <c:v>188.66666666666666</c:v>
                </c:pt>
                <c:pt idx="284">
                  <c:v>189.33333333333334</c:v>
                </c:pt>
                <c:pt idx="285">
                  <c:v>190</c:v>
                </c:pt>
                <c:pt idx="286">
                  <c:v>190.66666666666666</c:v>
                </c:pt>
                <c:pt idx="287">
                  <c:v>191.33333333333334</c:v>
                </c:pt>
                <c:pt idx="288">
                  <c:v>192</c:v>
                </c:pt>
                <c:pt idx="289">
                  <c:v>192.66666666666666</c:v>
                </c:pt>
                <c:pt idx="290">
                  <c:v>193.33333333333334</c:v>
                </c:pt>
                <c:pt idx="291">
                  <c:v>194</c:v>
                </c:pt>
                <c:pt idx="292">
                  <c:v>194.66666666666666</c:v>
                </c:pt>
                <c:pt idx="293">
                  <c:v>195.33333333333334</c:v>
                </c:pt>
                <c:pt idx="294">
                  <c:v>196</c:v>
                </c:pt>
                <c:pt idx="295">
                  <c:v>196.66666666666666</c:v>
                </c:pt>
                <c:pt idx="296">
                  <c:v>197.33333333333334</c:v>
                </c:pt>
                <c:pt idx="297">
                  <c:v>198</c:v>
                </c:pt>
                <c:pt idx="298">
                  <c:v>198.66666666666666</c:v>
                </c:pt>
                <c:pt idx="299">
                  <c:v>199.33333333333334</c:v>
                </c:pt>
                <c:pt idx="300">
                  <c:v>200</c:v>
                </c:pt>
                <c:pt idx="301">
                  <c:v>200.66666666666666</c:v>
                </c:pt>
                <c:pt idx="302">
                  <c:v>201.33333333333334</c:v>
                </c:pt>
                <c:pt idx="303">
                  <c:v>202</c:v>
                </c:pt>
                <c:pt idx="304">
                  <c:v>202.66666666666666</c:v>
                </c:pt>
                <c:pt idx="305">
                  <c:v>203.33333333333334</c:v>
                </c:pt>
                <c:pt idx="306">
                  <c:v>204</c:v>
                </c:pt>
                <c:pt idx="307">
                  <c:v>204.66666666666666</c:v>
                </c:pt>
                <c:pt idx="308">
                  <c:v>205.33333333333334</c:v>
                </c:pt>
                <c:pt idx="309">
                  <c:v>206</c:v>
                </c:pt>
                <c:pt idx="310">
                  <c:v>206.66666666666666</c:v>
                </c:pt>
                <c:pt idx="311">
                  <c:v>207.33333333333334</c:v>
                </c:pt>
                <c:pt idx="312">
                  <c:v>208</c:v>
                </c:pt>
                <c:pt idx="313">
                  <c:v>208.66666666666666</c:v>
                </c:pt>
                <c:pt idx="314">
                  <c:v>209.33333333333334</c:v>
                </c:pt>
                <c:pt idx="315">
                  <c:v>210</c:v>
                </c:pt>
                <c:pt idx="316">
                  <c:v>210.66666666666666</c:v>
                </c:pt>
                <c:pt idx="317">
                  <c:v>211.33333333333334</c:v>
                </c:pt>
                <c:pt idx="318">
                  <c:v>212</c:v>
                </c:pt>
                <c:pt idx="319">
                  <c:v>212.66666666666666</c:v>
                </c:pt>
                <c:pt idx="320">
                  <c:v>213.33333333333334</c:v>
                </c:pt>
                <c:pt idx="321">
                  <c:v>214</c:v>
                </c:pt>
                <c:pt idx="322">
                  <c:v>214.66666666666666</c:v>
                </c:pt>
                <c:pt idx="323">
                  <c:v>215.33333333333334</c:v>
                </c:pt>
                <c:pt idx="324">
                  <c:v>216</c:v>
                </c:pt>
                <c:pt idx="325">
                  <c:v>216.66666666666666</c:v>
                </c:pt>
                <c:pt idx="326">
                  <c:v>217.33333333333334</c:v>
                </c:pt>
                <c:pt idx="327">
                  <c:v>218</c:v>
                </c:pt>
                <c:pt idx="328">
                  <c:v>218.66666666666666</c:v>
                </c:pt>
                <c:pt idx="329">
                  <c:v>219.33333333333334</c:v>
                </c:pt>
                <c:pt idx="330">
                  <c:v>220</c:v>
                </c:pt>
                <c:pt idx="331">
                  <c:v>220.66666666666666</c:v>
                </c:pt>
                <c:pt idx="332">
                  <c:v>221.33333333333334</c:v>
                </c:pt>
                <c:pt idx="333">
                  <c:v>222</c:v>
                </c:pt>
                <c:pt idx="334">
                  <c:v>222.66666666666666</c:v>
                </c:pt>
                <c:pt idx="335">
                  <c:v>223.33333333333334</c:v>
                </c:pt>
                <c:pt idx="336">
                  <c:v>224</c:v>
                </c:pt>
                <c:pt idx="337">
                  <c:v>224.66666666666666</c:v>
                </c:pt>
                <c:pt idx="338">
                  <c:v>225.33333333333334</c:v>
                </c:pt>
                <c:pt idx="339">
                  <c:v>226</c:v>
                </c:pt>
                <c:pt idx="340">
                  <c:v>226.66666666666666</c:v>
                </c:pt>
                <c:pt idx="341">
                  <c:v>227.33333333333334</c:v>
                </c:pt>
                <c:pt idx="342">
                  <c:v>228</c:v>
                </c:pt>
                <c:pt idx="343">
                  <c:v>228.66666666666666</c:v>
                </c:pt>
                <c:pt idx="344">
                  <c:v>229.33333333333334</c:v>
                </c:pt>
                <c:pt idx="345">
                  <c:v>230</c:v>
                </c:pt>
                <c:pt idx="346">
                  <c:v>230.66666666666666</c:v>
                </c:pt>
                <c:pt idx="347">
                  <c:v>231.33333333333334</c:v>
                </c:pt>
                <c:pt idx="348">
                  <c:v>232</c:v>
                </c:pt>
                <c:pt idx="349">
                  <c:v>232.66666666666666</c:v>
                </c:pt>
                <c:pt idx="350">
                  <c:v>233.33333333333334</c:v>
                </c:pt>
                <c:pt idx="351">
                  <c:v>234</c:v>
                </c:pt>
                <c:pt idx="352">
                  <c:v>234.66666666666666</c:v>
                </c:pt>
                <c:pt idx="353">
                  <c:v>235.33333333333334</c:v>
                </c:pt>
                <c:pt idx="354">
                  <c:v>236</c:v>
                </c:pt>
                <c:pt idx="355">
                  <c:v>236.66666666666666</c:v>
                </c:pt>
                <c:pt idx="356">
                  <c:v>237.33333333333334</c:v>
                </c:pt>
                <c:pt idx="357">
                  <c:v>238</c:v>
                </c:pt>
                <c:pt idx="358">
                  <c:v>238.66666666666666</c:v>
                </c:pt>
                <c:pt idx="359">
                  <c:v>239.33333333333334</c:v>
                </c:pt>
                <c:pt idx="360">
                  <c:v>240</c:v>
                </c:pt>
                <c:pt idx="361">
                  <c:v>240.66666666666666</c:v>
                </c:pt>
                <c:pt idx="362">
                  <c:v>241.33333333333334</c:v>
                </c:pt>
                <c:pt idx="363">
                  <c:v>242</c:v>
                </c:pt>
                <c:pt idx="364">
                  <c:v>242.66666666666666</c:v>
                </c:pt>
                <c:pt idx="365">
                  <c:v>243.33333333333334</c:v>
                </c:pt>
                <c:pt idx="366">
                  <c:v>244</c:v>
                </c:pt>
                <c:pt idx="367">
                  <c:v>244.66666666666666</c:v>
                </c:pt>
                <c:pt idx="368">
                  <c:v>245.33333333333334</c:v>
                </c:pt>
                <c:pt idx="369">
                  <c:v>246</c:v>
                </c:pt>
                <c:pt idx="370">
                  <c:v>246.66666666666666</c:v>
                </c:pt>
                <c:pt idx="371">
                  <c:v>247.33333333333334</c:v>
                </c:pt>
                <c:pt idx="372">
                  <c:v>248</c:v>
                </c:pt>
                <c:pt idx="373">
                  <c:v>248.66666666666666</c:v>
                </c:pt>
                <c:pt idx="374">
                  <c:v>249.33333333333334</c:v>
                </c:pt>
                <c:pt idx="375">
                  <c:v>250</c:v>
                </c:pt>
                <c:pt idx="376">
                  <c:v>250.66666666666666</c:v>
                </c:pt>
                <c:pt idx="377">
                  <c:v>251.33333333333334</c:v>
                </c:pt>
                <c:pt idx="378">
                  <c:v>252</c:v>
                </c:pt>
                <c:pt idx="379">
                  <c:v>252.66666666666666</c:v>
                </c:pt>
                <c:pt idx="380">
                  <c:v>253.33333333333334</c:v>
                </c:pt>
                <c:pt idx="381">
                  <c:v>254</c:v>
                </c:pt>
                <c:pt idx="382">
                  <c:v>254.66666666666666</c:v>
                </c:pt>
                <c:pt idx="383">
                  <c:v>255.33333333333334</c:v>
                </c:pt>
                <c:pt idx="384">
                  <c:v>256</c:v>
                </c:pt>
                <c:pt idx="385">
                  <c:v>256.66666666666669</c:v>
                </c:pt>
                <c:pt idx="386">
                  <c:v>257.33333333333331</c:v>
                </c:pt>
                <c:pt idx="387">
                  <c:v>258</c:v>
                </c:pt>
                <c:pt idx="388">
                  <c:v>258.66666666666669</c:v>
                </c:pt>
                <c:pt idx="389">
                  <c:v>259.33333333333331</c:v>
                </c:pt>
                <c:pt idx="390">
                  <c:v>260</c:v>
                </c:pt>
                <c:pt idx="391">
                  <c:v>260.66666666666669</c:v>
                </c:pt>
                <c:pt idx="392">
                  <c:v>261.33333333333331</c:v>
                </c:pt>
                <c:pt idx="393">
                  <c:v>262</c:v>
                </c:pt>
                <c:pt idx="394">
                  <c:v>262.66666666666669</c:v>
                </c:pt>
                <c:pt idx="395">
                  <c:v>263.33333333333331</c:v>
                </c:pt>
                <c:pt idx="396">
                  <c:v>264</c:v>
                </c:pt>
                <c:pt idx="397">
                  <c:v>264.66666666666669</c:v>
                </c:pt>
                <c:pt idx="398">
                  <c:v>265.33333333333331</c:v>
                </c:pt>
                <c:pt idx="399">
                  <c:v>266</c:v>
                </c:pt>
                <c:pt idx="400">
                  <c:v>266.66666666666669</c:v>
                </c:pt>
                <c:pt idx="401">
                  <c:v>267.33333333333331</c:v>
                </c:pt>
                <c:pt idx="402">
                  <c:v>268</c:v>
                </c:pt>
                <c:pt idx="403">
                  <c:v>268.66666666666669</c:v>
                </c:pt>
                <c:pt idx="404">
                  <c:v>269.33333333333331</c:v>
                </c:pt>
                <c:pt idx="405">
                  <c:v>270</c:v>
                </c:pt>
                <c:pt idx="406">
                  <c:v>270.66666666666669</c:v>
                </c:pt>
                <c:pt idx="407">
                  <c:v>271.33333333333331</c:v>
                </c:pt>
                <c:pt idx="408">
                  <c:v>272</c:v>
                </c:pt>
                <c:pt idx="409">
                  <c:v>272.66666666666669</c:v>
                </c:pt>
                <c:pt idx="410">
                  <c:v>273.33333333333331</c:v>
                </c:pt>
                <c:pt idx="411">
                  <c:v>274</c:v>
                </c:pt>
                <c:pt idx="412">
                  <c:v>274.66666666666669</c:v>
                </c:pt>
                <c:pt idx="413">
                  <c:v>275.33333333333331</c:v>
                </c:pt>
                <c:pt idx="414">
                  <c:v>276</c:v>
                </c:pt>
                <c:pt idx="415">
                  <c:v>276.66666666666669</c:v>
                </c:pt>
                <c:pt idx="416">
                  <c:v>277.33333333333331</c:v>
                </c:pt>
                <c:pt idx="417">
                  <c:v>278</c:v>
                </c:pt>
                <c:pt idx="418">
                  <c:v>278.66666666666669</c:v>
                </c:pt>
                <c:pt idx="419">
                  <c:v>279.33333333333331</c:v>
                </c:pt>
                <c:pt idx="420">
                  <c:v>280</c:v>
                </c:pt>
                <c:pt idx="421">
                  <c:v>280.66666666666669</c:v>
                </c:pt>
                <c:pt idx="422">
                  <c:v>281.33333333333331</c:v>
                </c:pt>
                <c:pt idx="423">
                  <c:v>282</c:v>
                </c:pt>
                <c:pt idx="424">
                  <c:v>282.66666666666669</c:v>
                </c:pt>
                <c:pt idx="425">
                  <c:v>283.33333333333331</c:v>
                </c:pt>
                <c:pt idx="426">
                  <c:v>284</c:v>
                </c:pt>
                <c:pt idx="427">
                  <c:v>284.66666666666669</c:v>
                </c:pt>
                <c:pt idx="428">
                  <c:v>285.33333333333331</c:v>
                </c:pt>
                <c:pt idx="429">
                  <c:v>286</c:v>
                </c:pt>
                <c:pt idx="430">
                  <c:v>286.66666666666669</c:v>
                </c:pt>
                <c:pt idx="431">
                  <c:v>287.33333333333331</c:v>
                </c:pt>
                <c:pt idx="432">
                  <c:v>288</c:v>
                </c:pt>
                <c:pt idx="433">
                  <c:v>288.66666666666669</c:v>
                </c:pt>
                <c:pt idx="434">
                  <c:v>289.33333333333331</c:v>
                </c:pt>
                <c:pt idx="435">
                  <c:v>290</c:v>
                </c:pt>
                <c:pt idx="436">
                  <c:v>290.66666666666669</c:v>
                </c:pt>
                <c:pt idx="437">
                  <c:v>291.33333333333331</c:v>
                </c:pt>
                <c:pt idx="438">
                  <c:v>292</c:v>
                </c:pt>
                <c:pt idx="439">
                  <c:v>292.66666666666669</c:v>
                </c:pt>
                <c:pt idx="440">
                  <c:v>293.33333333333331</c:v>
                </c:pt>
                <c:pt idx="441">
                  <c:v>294</c:v>
                </c:pt>
                <c:pt idx="442">
                  <c:v>294.66666666666669</c:v>
                </c:pt>
                <c:pt idx="443">
                  <c:v>295.33333333333331</c:v>
                </c:pt>
                <c:pt idx="444">
                  <c:v>296</c:v>
                </c:pt>
                <c:pt idx="445">
                  <c:v>296.66666666666669</c:v>
                </c:pt>
                <c:pt idx="446">
                  <c:v>297.33333333333331</c:v>
                </c:pt>
                <c:pt idx="447">
                  <c:v>298</c:v>
                </c:pt>
                <c:pt idx="448">
                  <c:v>298.66666666666669</c:v>
                </c:pt>
                <c:pt idx="449">
                  <c:v>299.33333333333331</c:v>
                </c:pt>
                <c:pt idx="450">
                  <c:v>300</c:v>
                </c:pt>
                <c:pt idx="451">
                  <c:v>300.66666666666669</c:v>
                </c:pt>
                <c:pt idx="452">
                  <c:v>301.33333333333331</c:v>
                </c:pt>
                <c:pt idx="453">
                  <c:v>302</c:v>
                </c:pt>
                <c:pt idx="454">
                  <c:v>302.66666666666669</c:v>
                </c:pt>
                <c:pt idx="455">
                  <c:v>303.33333333333331</c:v>
                </c:pt>
                <c:pt idx="456">
                  <c:v>304</c:v>
                </c:pt>
                <c:pt idx="457">
                  <c:v>304.66666666666669</c:v>
                </c:pt>
                <c:pt idx="458">
                  <c:v>305.33333333333331</c:v>
                </c:pt>
                <c:pt idx="459">
                  <c:v>306</c:v>
                </c:pt>
                <c:pt idx="460">
                  <c:v>306.66666666666669</c:v>
                </c:pt>
                <c:pt idx="461">
                  <c:v>307.33333333333331</c:v>
                </c:pt>
                <c:pt idx="462">
                  <c:v>308</c:v>
                </c:pt>
                <c:pt idx="463">
                  <c:v>308.66666666666669</c:v>
                </c:pt>
                <c:pt idx="464">
                  <c:v>309.33333333333331</c:v>
                </c:pt>
                <c:pt idx="465">
                  <c:v>310</c:v>
                </c:pt>
                <c:pt idx="466">
                  <c:v>310.66666666666669</c:v>
                </c:pt>
                <c:pt idx="467">
                  <c:v>311.33333333333331</c:v>
                </c:pt>
                <c:pt idx="468">
                  <c:v>312</c:v>
                </c:pt>
                <c:pt idx="469">
                  <c:v>312.66666666666669</c:v>
                </c:pt>
                <c:pt idx="470">
                  <c:v>313.33333333333331</c:v>
                </c:pt>
                <c:pt idx="471">
                  <c:v>314</c:v>
                </c:pt>
                <c:pt idx="472">
                  <c:v>314.66666666666669</c:v>
                </c:pt>
                <c:pt idx="473">
                  <c:v>315.33333333333331</c:v>
                </c:pt>
                <c:pt idx="474">
                  <c:v>316</c:v>
                </c:pt>
                <c:pt idx="475">
                  <c:v>316.66666666666669</c:v>
                </c:pt>
                <c:pt idx="476">
                  <c:v>317.33333333333331</c:v>
                </c:pt>
                <c:pt idx="477">
                  <c:v>318</c:v>
                </c:pt>
                <c:pt idx="478">
                  <c:v>318.66666666666669</c:v>
                </c:pt>
                <c:pt idx="479">
                  <c:v>319.33333333333331</c:v>
                </c:pt>
                <c:pt idx="480">
                  <c:v>320</c:v>
                </c:pt>
                <c:pt idx="481">
                  <c:v>320.66666666666669</c:v>
                </c:pt>
                <c:pt idx="482">
                  <c:v>321.33333333333331</c:v>
                </c:pt>
                <c:pt idx="483">
                  <c:v>322</c:v>
                </c:pt>
                <c:pt idx="484">
                  <c:v>322.66666666666669</c:v>
                </c:pt>
                <c:pt idx="485">
                  <c:v>323.33333333333331</c:v>
                </c:pt>
                <c:pt idx="486">
                  <c:v>324</c:v>
                </c:pt>
                <c:pt idx="487">
                  <c:v>324.66666666666669</c:v>
                </c:pt>
                <c:pt idx="488">
                  <c:v>325.33333333333331</c:v>
                </c:pt>
                <c:pt idx="489">
                  <c:v>326</c:v>
                </c:pt>
                <c:pt idx="490">
                  <c:v>326.66666666666669</c:v>
                </c:pt>
                <c:pt idx="491">
                  <c:v>327.33333333333331</c:v>
                </c:pt>
                <c:pt idx="492">
                  <c:v>328</c:v>
                </c:pt>
                <c:pt idx="493">
                  <c:v>328.66666666666669</c:v>
                </c:pt>
                <c:pt idx="494">
                  <c:v>329.33333333333331</c:v>
                </c:pt>
                <c:pt idx="495">
                  <c:v>330</c:v>
                </c:pt>
                <c:pt idx="496">
                  <c:v>330.66666666666669</c:v>
                </c:pt>
                <c:pt idx="497">
                  <c:v>331.33333333333331</c:v>
                </c:pt>
                <c:pt idx="498">
                  <c:v>332</c:v>
                </c:pt>
                <c:pt idx="499">
                  <c:v>332.66666666666669</c:v>
                </c:pt>
                <c:pt idx="500">
                  <c:v>333.33333333333331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21-4E14-9DCA-8432B955E690}"/>
            </c:ext>
          </c:extLst>
        </c:ser>
        <c:ser>
          <c:idx val="6"/>
          <c:order val="6"/>
          <c:tx>
            <c:strRef>
              <c:f>'esfuerzos por FT (2)'!$AB$2</c:f>
              <c:strCache>
                <c:ptCount val="1"/>
                <c:pt idx="0">
                  <c:v>Tipo I e=6[mm]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(2)'!$AB$3:$AB$503</c:f>
              <c:numCache>
                <c:formatCode>0.0</c:formatCode>
                <c:ptCount val="501"/>
                <c:pt idx="0">
                  <c:v>0</c:v>
                </c:pt>
                <c:pt idx="1">
                  <c:v>0.25641025641025639</c:v>
                </c:pt>
                <c:pt idx="2">
                  <c:v>0.51282051282051277</c:v>
                </c:pt>
                <c:pt idx="3">
                  <c:v>0.76923076923076927</c:v>
                </c:pt>
                <c:pt idx="4">
                  <c:v>1.0256410256410255</c:v>
                </c:pt>
                <c:pt idx="5">
                  <c:v>1.2820512820512822</c:v>
                </c:pt>
                <c:pt idx="6">
                  <c:v>1.5384615384615385</c:v>
                </c:pt>
                <c:pt idx="7">
                  <c:v>1.7948717948717949</c:v>
                </c:pt>
                <c:pt idx="8">
                  <c:v>2.0512820512820511</c:v>
                </c:pt>
                <c:pt idx="9">
                  <c:v>2.3076923076923075</c:v>
                </c:pt>
                <c:pt idx="10">
                  <c:v>2.5641025641025643</c:v>
                </c:pt>
                <c:pt idx="11">
                  <c:v>2.8205128205128207</c:v>
                </c:pt>
                <c:pt idx="12">
                  <c:v>3.0769230769230771</c:v>
                </c:pt>
                <c:pt idx="13">
                  <c:v>3.3333333333333335</c:v>
                </c:pt>
                <c:pt idx="14">
                  <c:v>3.5897435897435899</c:v>
                </c:pt>
                <c:pt idx="15">
                  <c:v>3.8461538461538463</c:v>
                </c:pt>
                <c:pt idx="16">
                  <c:v>4.1025641025641022</c:v>
                </c:pt>
                <c:pt idx="17">
                  <c:v>4.3589743589743586</c:v>
                </c:pt>
                <c:pt idx="18">
                  <c:v>4.615384615384615</c:v>
                </c:pt>
                <c:pt idx="19">
                  <c:v>4.8717948717948714</c:v>
                </c:pt>
                <c:pt idx="20">
                  <c:v>5.1282051282051286</c:v>
                </c:pt>
                <c:pt idx="21">
                  <c:v>5.384615384615385</c:v>
                </c:pt>
                <c:pt idx="22">
                  <c:v>5.6410256410256414</c:v>
                </c:pt>
                <c:pt idx="23">
                  <c:v>5.8974358974358978</c:v>
                </c:pt>
                <c:pt idx="24">
                  <c:v>6.1538461538461542</c:v>
                </c:pt>
                <c:pt idx="25">
                  <c:v>6.4102564102564106</c:v>
                </c:pt>
                <c:pt idx="26">
                  <c:v>6.666666666666667</c:v>
                </c:pt>
                <c:pt idx="27">
                  <c:v>6.9230769230769234</c:v>
                </c:pt>
                <c:pt idx="28">
                  <c:v>7.1794871794871797</c:v>
                </c:pt>
                <c:pt idx="29">
                  <c:v>7.4358974358974361</c:v>
                </c:pt>
                <c:pt idx="30">
                  <c:v>7.6923076923076925</c:v>
                </c:pt>
                <c:pt idx="31">
                  <c:v>7.9487179487179489</c:v>
                </c:pt>
                <c:pt idx="32">
                  <c:v>8.2051282051282044</c:v>
                </c:pt>
                <c:pt idx="33">
                  <c:v>8.4615384615384617</c:v>
                </c:pt>
                <c:pt idx="34">
                  <c:v>8.7179487179487172</c:v>
                </c:pt>
                <c:pt idx="35">
                  <c:v>8.9743589743589745</c:v>
                </c:pt>
                <c:pt idx="36">
                  <c:v>9.2307692307692299</c:v>
                </c:pt>
                <c:pt idx="37">
                  <c:v>9.4871794871794872</c:v>
                </c:pt>
                <c:pt idx="38">
                  <c:v>9.7435897435897427</c:v>
                </c:pt>
                <c:pt idx="39">
                  <c:v>10</c:v>
                </c:pt>
                <c:pt idx="40">
                  <c:v>10.256410256410257</c:v>
                </c:pt>
                <c:pt idx="41">
                  <c:v>10.512820512820513</c:v>
                </c:pt>
                <c:pt idx="42">
                  <c:v>10.76923076923077</c:v>
                </c:pt>
                <c:pt idx="43">
                  <c:v>11.025641025641026</c:v>
                </c:pt>
                <c:pt idx="44">
                  <c:v>11.282051282051283</c:v>
                </c:pt>
                <c:pt idx="45">
                  <c:v>11.538461538461538</c:v>
                </c:pt>
                <c:pt idx="46">
                  <c:v>11.794871794871796</c:v>
                </c:pt>
                <c:pt idx="47">
                  <c:v>12.051282051282051</c:v>
                </c:pt>
                <c:pt idx="48">
                  <c:v>12.307692307692308</c:v>
                </c:pt>
                <c:pt idx="49">
                  <c:v>12.564102564102564</c:v>
                </c:pt>
                <c:pt idx="50">
                  <c:v>12.820512820512821</c:v>
                </c:pt>
                <c:pt idx="51">
                  <c:v>13.076923076923077</c:v>
                </c:pt>
                <c:pt idx="52">
                  <c:v>13.333333333333334</c:v>
                </c:pt>
                <c:pt idx="53">
                  <c:v>13.589743589743589</c:v>
                </c:pt>
                <c:pt idx="54">
                  <c:v>13.846153846153847</c:v>
                </c:pt>
                <c:pt idx="55">
                  <c:v>14.102564102564102</c:v>
                </c:pt>
                <c:pt idx="56">
                  <c:v>14.358974358974359</c:v>
                </c:pt>
                <c:pt idx="57">
                  <c:v>14.615384615384615</c:v>
                </c:pt>
                <c:pt idx="58">
                  <c:v>14.871794871794872</c:v>
                </c:pt>
                <c:pt idx="59">
                  <c:v>15.128205128205128</c:v>
                </c:pt>
                <c:pt idx="60">
                  <c:v>15.384615384615385</c:v>
                </c:pt>
                <c:pt idx="61">
                  <c:v>15.641025641025641</c:v>
                </c:pt>
                <c:pt idx="62">
                  <c:v>15.897435897435898</c:v>
                </c:pt>
                <c:pt idx="63">
                  <c:v>16.153846153846153</c:v>
                </c:pt>
                <c:pt idx="64">
                  <c:v>16.410256410256409</c:v>
                </c:pt>
                <c:pt idx="65">
                  <c:v>16.666666666666668</c:v>
                </c:pt>
                <c:pt idx="66">
                  <c:v>16.923076923076923</c:v>
                </c:pt>
                <c:pt idx="67">
                  <c:v>17.179487179487179</c:v>
                </c:pt>
                <c:pt idx="68">
                  <c:v>17.435897435897434</c:v>
                </c:pt>
                <c:pt idx="69">
                  <c:v>17.692307692307693</c:v>
                </c:pt>
                <c:pt idx="70">
                  <c:v>17.948717948717949</c:v>
                </c:pt>
                <c:pt idx="71">
                  <c:v>18.205128205128204</c:v>
                </c:pt>
                <c:pt idx="72">
                  <c:v>18.46153846153846</c:v>
                </c:pt>
                <c:pt idx="73">
                  <c:v>18.717948717948719</c:v>
                </c:pt>
                <c:pt idx="74">
                  <c:v>18.974358974358974</c:v>
                </c:pt>
                <c:pt idx="75">
                  <c:v>19.23076923076923</c:v>
                </c:pt>
                <c:pt idx="76">
                  <c:v>19.487179487179485</c:v>
                </c:pt>
                <c:pt idx="77">
                  <c:v>19.743589743589745</c:v>
                </c:pt>
                <c:pt idx="78">
                  <c:v>20</c:v>
                </c:pt>
                <c:pt idx="79">
                  <c:v>20.256410256410255</c:v>
                </c:pt>
                <c:pt idx="80">
                  <c:v>20.512820512820515</c:v>
                </c:pt>
                <c:pt idx="81">
                  <c:v>20.76923076923077</c:v>
                </c:pt>
                <c:pt idx="82">
                  <c:v>21.025641025641026</c:v>
                </c:pt>
                <c:pt idx="83">
                  <c:v>21.282051282051281</c:v>
                </c:pt>
                <c:pt idx="84">
                  <c:v>21.53846153846154</c:v>
                </c:pt>
                <c:pt idx="85">
                  <c:v>21.794871794871796</c:v>
                </c:pt>
                <c:pt idx="86">
                  <c:v>22.051282051282051</c:v>
                </c:pt>
                <c:pt idx="87">
                  <c:v>22.307692307692307</c:v>
                </c:pt>
                <c:pt idx="88">
                  <c:v>22.564102564102566</c:v>
                </c:pt>
                <c:pt idx="89">
                  <c:v>22.820512820512821</c:v>
                </c:pt>
                <c:pt idx="90">
                  <c:v>23.076923076923077</c:v>
                </c:pt>
                <c:pt idx="91">
                  <c:v>23.333333333333332</c:v>
                </c:pt>
                <c:pt idx="92">
                  <c:v>23.589743589743591</c:v>
                </c:pt>
                <c:pt idx="93">
                  <c:v>23.846153846153847</c:v>
                </c:pt>
                <c:pt idx="94">
                  <c:v>24.102564102564102</c:v>
                </c:pt>
                <c:pt idx="95">
                  <c:v>24.358974358974358</c:v>
                </c:pt>
                <c:pt idx="96">
                  <c:v>24.615384615384617</c:v>
                </c:pt>
                <c:pt idx="97">
                  <c:v>24.871794871794872</c:v>
                </c:pt>
                <c:pt idx="98">
                  <c:v>25.128205128205128</c:v>
                </c:pt>
                <c:pt idx="99">
                  <c:v>25.384615384615383</c:v>
                </c:pt>
                <c:pt idx="100">
                  <c:v>25.641025641025642</c:v>
                </c:pt>
                <c:pt idx="101">
                  <c:v>25.897435897435898</c:v>
                </c:pt>
                <c:pt idx="102">
                  <c:v>26.153846153846153</c:v>
                </c:pt>
                <c:pt idx="103">
                  <c:v>26.410256410256409</c:v>
                </c:pt>
                <c:pt idx="104">
                  <c:v>26.666666666666668</c:v>
                </c:pt>
                <c:pt idx="105">
                  <c:v>26.923076923076923</c:v>
                </c:pt>
                <c:pt idx="106">
                  <c:v>27.179487179487179</c:v>
                </c:pt>
                <c:pt idx="107">
                  <c:v>27.435897435897434</c:v>
                </c:pt>
                <c:pt idx="108">
                  <c:v>27.692307692307693</c:v>
                </c:pt>
                <c:pt idx="109">
                  <c:v>27.948717948717949</c:v>
                </c:pt>
                <c:pt idx="110">
                  <c:v>28.205128205128204</c:v>
                </c:pt>
                <c:pt idx="111">
                  <c:v>28.46153846153846</c:v>
                </c:pt>
                <c:pt idx="112">
                  <c:v>28.717948717948719</c:v>
                </c:pt>
                <c:pt idx="113">
                  <c:v>28.974358974358974</c:v>
                </c:pt>
                <c:pt idx="114">
                  <c:v>29.23076923076923</c:v>
                </c:pt>
                <c:pt idx="115">
                  <c:v>29.487179487179485</c:v>
                </c:pt>
                <c:pt idx="116">
                  <c:v>29.743589743589745</c:v>
                </c:pt>
                <c:pt idx="117">
                  <c:v>30</c:v>
                </c:pt>
                <c:pt idx="118">
                  <c:v>30.256410256410255</c:v>
                </c:pt>
                <c:pt idx="119">
                  <c:v>30.512820512820515</c:v>
                </c:pt>
                <c:pt idx="120">
                  <c:v>30.76923076923077</c:v>
                </c:pt>
                <c:pt idx="121">
                  <c:v>31.025641025641026</c:v>
                </c:pt>
                <c:pt idx="122">
                  <c:v>31.282051282051281</c:v>
                </c:pt>
                <c:pt idx="123">
                  <c:v>31.53846153846154</c:v>
                </c:pt>
                <c:pt idx="124">
                  <c:v>31.794871794871796</c:v>
                </c:pt>
                <c:pt idx="125">
                  <c:v>32.051282051282051</c:v>
                </c:pt>
                <c:pt idx="126">
                  <c:v>32.307692307692307</c:v>
                </c:pt>
                <c:pt idx="127">
                  <c:v>32.564102564102562</c:v>
                </c:pt>
                <c:pt idx="128">
                  <c:v>32.820512820512818</c:v>
                </c:pt>
                <c:pt idx="129">
                  <c:v>33.07692307692308</c:v>
                </c:pt>
                <c:pt idx="130">
                  <c:v>33.333333333333336</c:v>
                </c:pt>
                <c:pt idx="131">
                  <c:v>33.589743589743591</c:v>
                </c:pt>
                <c:pt idx="132">
                  <c:v>33.846153846153847</c:v>
                </c:pt>
                <c:pt idx="133">
                  <c:v>34.102564102564102</c:v>
                </c:pt>
                <c:pt idx="134">
                  <c:v>34.358974358974358</c:v>
                </c:pt>
                <c:pt idx="135">
                  <c:v>34.615384615384613</c:v>
                </c:pt>
                <c:pt idx="136">
                  <c:v>34.871794871794869</c:v>
                </c:pt>
                <c:pt idx="137">
                  <c:v>35.128205128205131</c:v>
                </c:pt>
                <c:pt idx="138">
                  <c:v>35.384615384615387</c:v>
                </c:pt>
                <c:pt idx="139">
                  <c:v>35.641025641025642</c:v>
                </c:pt>
                <c:pt idx="140">
                  <c:v>35.897435897435898</c:v>
                </c:pt>
                <c:pt idx="141">
                  <c:v>36.153846153846153</c:v>
                </c:pt>
                <c:pt idx="142">
                  <c:v>36.410256410256409</c:v>
                </c:pt>
                <c:pt idx="143">
                  <c:v>36.666666666666664</c:v>
                </c:pt>
                <c:pt idx="144">
                  <c:v>36.92307692307692</c:v>
                </c:pt>
                <c:pt idx="145">
                  <c:v>37.179487179487182</c:v>
                </c:pt>
                <c:pt idx="146">
                  <c:v>37.435897435897438</c:v>
                </c:pt>
                <c:pt idx="147">
                  <c:v>37.692307692307693</c:v>
                </c:pt>
                <c:pt idx="148">
                  <c:v>37.948717948717949</c:v>
                </c:pt>
                <c:pt idx="149">
                  <c:v>38.205128205128204</c:v>
                </c:pt>
                <c:pt idx="150">
                  <c:v>38.46153846153846</c:v>
                </c:pt>
                <c:pt idx="151">
                  <c:v>38.717948717948715</c:v>
                </c:pt>
                <c:pt idx="152">
                  <c:v>38.974358974358971</c:v>
                </c:pt>
                <c:pt idx="153">
                  <c:v>39.230769230769234</c:v>
                </c:pt>
                <c:pt idx="154">
                  <c:v>39.487179487179489</c:v>
                </c:pt>
                <c:pt idx="155">
                  <c:v>39.743589743589745</c:v>
                </c:pt>
                <c:pt idx="156">
                  <c:v>40</c:v>
                </c:pt>
                <c:pt idx="157">
                  <c:v>40.256410256410255</c:v>
                </c:pt>
                <c:pt idx="158">
                  <c:v>40.512820512820511</c:v>
                </c:pt>
                <c:pt idx="159">
                  <c:v>40.769230769230766</c:v>
                </c:pt>
                <c:pt idx="160">
                  <c:v>41.025641025641029</c:v>
                </c:pt>
                <c:pt idx="161">
                  <c:v>41.282051282051285</c:v>
                </c:pt>
                <c:pt idx="162">
                  <c:v>41.53846153846154</c:v>
                </c:pt>
                <c:pt idx="163">
                  <c:v>41.794871794871796</c:v>
                </c:pt>
                <c:pt idx="164">
                  <c:v>42.051282051282051</c:v>
                </c:pt>
                <c:pt idx="165">
                  <c:v>42.307692307692307</c:v>
                </c:pt>
                <c:pt idx="166">
                  <c:v>42.564102564102562</c:v>
                </c:pt>
                <c:pt idx="167">
                  <c:v>42.820512820512818</c:v>
                </c:pt>
                <c:pt idx="168">
                  <c:v>43.07692307692308</c:v>
                </c:pt>
                <c:pt idx="169">
                  <c:v>43.333333333333336</c:v>
                </c:pt>
                <c:pt idx="170">
                  <c:v>43.589743589743591</c:v>
                </c:pt>
                <c:pt idx="171">
                  <c:v>43.846153846153847</c:v>
                </c:pt>
                <c:pt idx="172">
                  <c:v>44.102564102564102</c:v>
                </c:pt>
                <c:pt idx="173">
                  <c:v>44.358974358974358</c:v>
                </c:pt>
                <c:pt idx="174">
                  <c:v>44.615384615384613</c:v>
                </c:pt>
                <c:pt idx="175">
                  <c:v>44.871794871794869</c:v>
                </c:pt>
                <c:pt idx="176">
                  <c:v>45.128205128205131</c:v>
                </c:pt>
                <c:pt idx="177">
                  <c:v>45.384615384615387</c:v>
                </c:pt>
                <c:pt idx="178">
                  <c:v>45.641025641025642</c:v>
                </c:pt>
                <c:pt idx="179">
                  <c:v>45.897435897435898</c:v>
                </c:pt>
                <c:pt idx="180">
                  <c:v>46.153846153846153</c:v>
                </c:pt>
                <c:pt idx="181">
                  <c:v>46.410256410256409</c:v>
                </c:pt>
                <c:pt idx="182">
                  <c:v>46.666666666666664</c:v>
                </c:pt>
                <c:pt idx="183">
                  <c:v>46.92307692307692</c:v>
                </c:pt>
                <c:pt idx="184">
                  <c:v>47.179487179487182</c:v>
                </c:pt>
                <c:pt idx="185">
                  <c:v>47.435897435897438</c:v>
                </c:pt>
                <c:pt idx="186">
                  <c:v>47.692307692307693</c:v>
                </c:pt>
                <c:pt idx="187">
                  <c:v>47.948717948717949</c:v>
                </c:pt>
                <c:pt idx="188">
                  <c:v>48.205128205128204</c:v>
                </c:pt>
                <c:pt idx="189">
                  <c:v>48.46153846153846</c:v>
                </c:pt>
                <c:pt idx="190">
                  <c:v>48.717948717948715</c:v>
                </c:pt>
                <c:pt idx="191">
                  <c:v>48.974358974358971</c:v>
                </c:pt>
                <c:pt idx="192">
                  <c:v>49.230769230769234</c:v>
                </c:pt>
                <c:pt idx="193">
                  <c:v>49.487179487179489</c:v>
                </c:pt>
                <c:pt idx="194">
                  <c:v>49.743589743589745</c:v>
                </c:pt>
                <c:pt idx="195">
                  <c:v>50</c:v>
                </c:pt>
                <c:pt idx="196">
                  <c:v>50.256410256410255</c:v>
                </c:pt>
                <c:pt idx="197">
                  <c:v>50.512820512820511</c:v>
                </c:pt>
                <c:pt idx="198">
                  <c:v>50.769230769230766</c:v>
                </c:pt>
                <c:pt idx="199">
                  <c:v>51.025641025641029</c:v>
                </c:pt>
                <c:pt idx="200">
                  <c:v>51.282051282051285</c:v>
                </c:pt>
                <c:pt idx="201">
                  <c:v>51.53846153846154</c:v>
                </c:pt>
                <c:pt idx="202">
                  <c:v>51.794871794871796</c:v>
                </c:pt>
                <c:pt idx="203">
                  <c:v>52.051282051282051</c:v>
                </c:pt>
                <c:pt idx="204">
                  <c:v>52.307692307692307</c:v>
                </c:pt>
                <c:pt idx="205">
                  <c:v>52.564102564102562</c:v>
                </c:pt>
                <c:pt idx="206">
                  <c:v>52.820512820512818</c:v>
                </c:pt>
                <c:pt idx="207">
                  <c:v>53.07692307692308</c:v>
                </c:pt>
                <c:pt idx="208">
                  <c:v>53.333333333333336</c:v>
                </c:pt>
                <c:pt idx="209">
                  <c:v>53.589743589743591</c:v>
                </c:pt>
                <c:pt idx="210">
                  <c:v>53.846153846153847</c:v>
                </c:pt>
                <c:pt idx="211">
                  <c:v>54.102564102564102</c:v>
                </c:pt>
                <c:pt idx="212">
                  <c:v>54.358974358974358</c:v>
                </c:pt>
                <c:pt idx="213">
                  <c:v>54.615384615384613</c:v>
                </c:pt>
                <c:pt idx="214">
                  <c:v>54.871794871794869</c:v>
                </c:pt>
                <c:pt idx="215">
                  <c:v>55.128205128205131</c:v>
                </c:pt>
                <c:pt idx="216">
                  <c:v>55.384615384615387</c:v>
                </c:pt>
                <c:pt idx="217">
                  <c:v>55.641025641025642</c:v>
                </c:pt>
                <c:pt idx="218">
                  <c:v>55.897435897435898</c:v>
                </c:pt>
                <c:pt idx="219">
                  <c:v>56.153846153846153</c:v>
                </c:pt>
                <c:pt idx="220">
                  <c:v>56.410256410256409</c:v>
                </c:pt>
                <c:pt idx="221">
                  <c:v>56.666666666666664</c:v>
                </c:pt>
                <c:pt idx="222">
                  <c:v>56.92307692307692</c:v>
                </c:pt>
                <c:pt idx="223">
                  <c:v>57.179487179487182</c:v>
                </c:pt>
                <c:pt idx="224">
                  <c:v>57.435897435897438</c:v>
                </c:pt>
                <c:pt idx="225">
                  <c:v>57.692307692307693</c:v>
                </c:pt>
                <c:pt idx="226">
                  <c:v>57.948717948717949</c:v>
                </c:pt>
                <c:pt idx="227">
                  <c:v>58.205128205128204</c:v>
                </c:pt>
                <c:pt idx="228">
                  <c:v>58.46153846153846</c:v>
                </c:pt>
                <c:pt idx="229">
                  <c:v>58.717948717948715</c:v>
                </c:pt>
                <c:pt idx="230">
                  <c:v>58.974358974358971</c:v>
                </c:pt>
                <c:pt idx="231">
                  <c:v>59.230769230769234</c:v>
                </c:pt>
                <c:pt idx="232">
                  <c:v>59.487179487179489</c:v>
                </c:pt>
                <c:pt idx="233">
                  <c:v>59.743589743589745</c:v>
                </c:pt>
                <c:pt idx="234">
                  <c:v>60</c:v>
                </c:pt>
                <c:pt idx="235">
                  <c:v>60.256410256410255</c:v>
                </c:pt>
                <c:pt idx="236">
                  <c:v>60.512820512820511</c:v>
                </c:pt>
                <c:pt idx="237">
                  <c:v>60.769230769230766</c:v>
                </c:pt>
                <c:pt idx="238">
                  <c:v>61.025641025641029</c:v>
                </c:pt>
                <c:pt idx="239">
                  <c:v>61.282051282051285</c:v>
                </c:pt>
                <c:pt idx="240">
                  <c:v>61.53846153846154</c:v>
                </c:pt>
                <c:pt idx="241">
                  <c:v>61.794871794871796</c:v>
                </c:pt>
                <c:pt idx="242">
                  <c:v>62.051282051282051</c:v>
                </c:pt>
                <c:pt idx="243">
                  <c:v>62.307692307692307</c:v>
                </c:pt>
                <c:pt idx="244">
                  <c:v>62.564102564102562</c:v>
                </c:pt>
                <c:pt idx="245">
                  <c:v>62.820512820512818</c:v>
                </c:pt>
                <c:pt idx="246">
                  <c:v>63.07692307692308</c:v>
                </c:pt>
                <c:pt idx="247">
                  <c:v>63.333333333333336</c:v>
                </c:pt>
                <c:pt idx="248">
                  <c:v>63.589743589743591</c:v>
                </c:pt>
                <c:pt idx="249">
                  <c:v>63.846153846153847</c:v>
                </c:pt>
                <c:pt idx="250">
                  <c:v>64.102564102564102</c:v>
                </c:pt>
                <c:pt idx="251">
                  <c:v>64.358974358974365</c:v>
                </c:pt>
                <c:pt idx="252">
                  <c:v>64.615384615384613</c:v>
                </c:pt>
                <c:pt idx="253">
                  <c:v>64.871794871794876</c:v>
                </c:pt>
                <c:pt idx="254">
                  <c:v>65.128205128205124</c:v>
                </c:pt>
                <c:pt idx="255">
                  <c:v>65.384615384615387</c:v>
                </c:pt>
                <c:pt idx="256">
                  <c:v>65.641025641025635</c:v>
                </c:pt>
                <c:pt idx="257">
                  <c:v>65.897435897435898</c:v>
                </c:pt>
                <c:pt idx="258">
                  <c:v>66.15384615384616</c:v>
                </c:pt>
                <c:pt idx="259">
                  <c:v>66.410256410256409</c:v>
                </c:pt>
                <c:pt idx="260">
                  <c:v>66.666666666666671</c:v>
                </c:pt>
                <c:pt idx="261">
                  <c:v>66.92307692307692</c:v>
                </c:pt>
                <c:pt idx="262">
                  <c:v>67.179487179487182</c:v>
                </c:pt>
                <c:pt idx="263">
                  <c:v>67.435897435897431</c:v>
                </c:pt>
                <c:pt idx="264">
                  <c:v>67.692307692307693</c:v>
                </c:pt>
                <c:pt idx="265">
                  <c:v>67.948717948717942</c:v>
                </c:pt>
                <c:pt idx="266">
                  <c:v>68.205128205128204</c:v>
                </c:pt>
                <c:pt idx="267">
                  <c:v>68.461538461538467</c:v>
                </c:pt>
                <c:pt idx="268">
                  <c:v>68.717948717948715</c:v>
                </c:pt>
                <c:pt idx="269">
                  <c:v>68.974358974358978</c:v>
                </c:pt>
                <c:pt idx="270">
                  <c:v>69.230769230769226</c:v>
                </c:pt>
                <c:pt idx="271">
                  <c:v>69.487179487179489</c:v>
                </c:pt>
                <c:pt idx="272">
                  <c:v>69.743589743589737</c:v>
                </c:pt>
                <c:pt idx="273">
                  <c:v>70</c:v>
                </c:pt>
                <c:pt idx="274">
                  <c:v>70.256410256410263</c:v>
                </c:pt>
                <c:pt idx="275">
                  <c:v>70.512820512820511</c:v>
                </c:pt>
                <c:pt idx="276">
                  <c:v>70.769230769230774</c:v>
                </c:pt>
                <c:pt idx="277">
                  <c:v>71.025641025641022</c:v>
                </c:pt>
                <c:pt idx="278">
                  <c:v>71.282051282051285</c:v>
                </c:pt>
                <c:pt idx="279">
                  <c:v>71.538461538461533</c:v>
                </c:pt>
                <c:pt idx="280">
                  <c:v>71.794871794871796</c:v>
                </c:pt>
                <c:pt idx="281">
                  <c:v>72.051282051282058</c:v>
                </c:pt>
                <c:pt idx="282">
                  <c:v>72.307692307692307</c:v>
                </c:pt>
                <c:pt idx="283">
                  <c:v>72.564102564102569</c:v>
                </c:pt>
                <c:pt idx="284">
                  <c:v>72.820512820512818</c:v>
                </c:pt>
                <c:pt idx="285">
                  <c:v>73.07692307692308</c:v>
                </c:pt>
                <c:pt idx="286">
                  <c:v>73.333333333333329</c:v>
                </c:pt>
                <c:pt idx="287">
                  <c:v>73.589743589743591</c:v>
                </c:pt>
                <c:pt idx="288">
                  <c:v>73.84615384615384</c:v>
                </c:pt>
                <c:pt idx="289">
                  <c:v>74.102564102564102</c:v>
                </c:pt>
                <c:pt idx="290">
                  <c:v>74.358974358974365</c:v>
                </c:pt>
                <c:pt idx="291">
                  <c:v>74.615384615384613</c:v>
                </c:pt>
                <c:pt idx="292">
                  <c:v>74.871794871794876</c:v>
                </c:pt>
                <c:pt idx="293">
                  <c:v>75.128205128205124</c:v>
                </c:pt>
                <c:pt idx="294">
                  <c:v>75.384615384615387</c:v>
                </c:pt>
                <c:pt idx="295">
                  <c:v>75.641025641025635</c:v>
                </c:pt>
                <c:pt idx="296">
                  <c:v>75.897435897435898</c:v>
                </c:pt>
                <c:pt idx="297">
                  <c:v>76.15384615384616</c:v>
                </c:pt>
                <c:pt idx="298">
                  <c:v>76.410256410256409</c:v>
                </c:pt>
                <c:pt idx="299">
                  <c:v>76.666666666666671</c:v>
                </c:pt>
                <c:pt idx="300">
                  <c:v>76.92307692307692</c:v>
                </c:pt>
                <c:pt idx="301">
                  <c:v>77.179487179487182</c:v>
                </c:pt>
                <c:pt idx="302">
                  <c:v>77.435897435897431</c:v>
                </c:pt>
                <c:pt idx="303">
                  <c:v>77.692307692307693</c:v>
                </c:pt>
                <c:pt idx="304">
                  <c:v>77.948717948717942</c:v>
                </c:pt>
                <c:pt idx="305">
                  <c:v>78.205128205128204</c:v>
                </c:pt>
                <c:pt idx="306">
                  <c:v>78.461538461538467</c:v>
                </c:pt>
                <c:pt idx="307">
                  <c:v>78.717948717948715</c:v>
                </c:pt>
                <c:pt idx="308">
                  <c:v>78.974358974358978</c:v>
                </c:pt>
                <c:pt idx="309">
                  <c:v>79.230769230769226</c:v>
                </c:pt>
                <c:pt idx="310">
                  <c:v>79.487179487179489</c:v>
                </c:pt>
                <c:pt idx="311">
                  <c:v>79.743589743589737</c:v>
                </c:pt>
                <c:pt idx="312">
                  <c:v>80</c:v>
                </c:pt>
                <c:pt idx="313">
                  <c:v>80.256410256410263</c:v>
                </c:pt>
                <c:pt idx="314">
                  <c:v>80.512820512820511</c:v>
                </c:pt>
                <c:pt idx="315">
                  <c:v>80.769230769230774</c:v>
                </c:pt>
                <c:pt idx="316">
                  <c:v>81.025641025641022</c:v>
                </c:pt>
                <c:pt idx="317">
                  <c:v>81.282051282051285</c:v>
                </c:pt>
                <c:pt idx="318">
                  <c:v>81.538461538461533</c:v>
                </c:pt>
                <c:pt idx="319">
                  <c:v>81.794871794871796</c:v>
                </c:pt>
                <c:pt idx="320">
                  <c:v>82.051282051282058</c:v>
                </c:pt>
                <c:pt idx="321">
                  <c:v>82.307692307692307</c:v>
                </c:pt>
                <c:pt idx="322">
                  <c:v>82.564102564102569</c:v>
                </c:pt>
                <c:pt idx="323">
                  <c:v>82.820512820512818</c:v>
                </c:pt>
                <c:pt idx="324">
                  <c:v>83.07692307692308</c:v>
                </c:pt>
                <c:pt idx="325">
                  <c:v>83.333333333333329</c:v>
                </c:pt>
                <c:pt idx="326">
                  <c:v>83.589743589743591</c:v>
                </c:pt>
                <c:pt idx="327">
                  <c:v>83.84615384615384</c:v>
                </c:pt>
                <c:pt idx="328">
                  <c:v>84.102564102564102</c:v>
                </c:pt>
                <c:pt idx="329">
                  <c:v>84.358974358974365</c:v>
                </c:pt>
                <c:pt idx="330">
                  <c:v>84.615384615384613</c:v>
                </c:pt>
                <c:pt idx="331">
                  <c:v>84.871794871794876</c:v>
                </c:pt>
                <c:pt idx="332">
                  <c:v>85.128205128205124</c:v>
                </c:pt>
                <c:pt idx="333">
                  <c:v>85.384615384615387</c:v>
                </c:pt>
                <c:pt idx="334">
                  <c:v>85.641025641025635</c:v>
                </c:pt>
                <c:pt idx="335">
                  <c:v>85.897435897435898</c:v>
                </c:pt>
                <c:pt idx="336">
                  <c:v>86.15384615384616</c:v>
                </c:pt>
                <c:pt idx="337">
                  <c:v>86.410256410256409</c:v>
                </c:pt>
                <c:pt idx="338">
                  <c:v>86.666666666666671</c:v>
                </c:pt>
                <c:pt idx="339">
                  <c:v>86.92307692307692</c:v>
                </c:pt>
                <c:pt idx="340">
                  <c:v>87.179487179487182</c:v>
                </c:pt>
                <c:pt idx="341">
                  <c:v>87.435897435897431</c:v>
                </c:pt>
                <c:pt idx="342">
                  <c:v>87.692307692307693</c:v>
                </c:pt>
                <c:pt idx="343">
                  <c:v>87.948717948717942</c:v>
                </c:pt>
                <c:pt idx="344">
                  <c:v>88.205128205128204</c:v>
                </c:pt>
                <c:pt idx="345">
                  <c:v>88.461538461538467</c:v>
                </c:pt>
                <c:pt idx="346">
                  <c:v>88.717948717948715</c:v>
                </c:pt>
                <c:pt idx="347">
                  <c:v>88.974358974358978</c:v>
                </c:pt>
                <c:pt idx="348">
                  <c:v>89.230769230769226</c:v>
                </c:pt>
                <c:pt idx="349">
                  <c:v>89.487179487179489</c:v>
                </c:pt>
                <c:pt idx="350">
                  <c:v>89.743589743589737</c:v>
                </c:pt>
                <c:pt idx="351">
                  <c:v>90</c:v>
                </c:pt>
                <c:pt idx="352">
                  <c:v>90.256410256410263</c:v>
                </c:pt>
                <c:pt idx="353">
                  <c:v>90.512820512820511</c:v>
                </c:pt>
                <c:pt idx="354">
                  <c:v>90.769230769230774</c:v>
                </c:pt>
                <c:pt idx="355">
                  <c:v>91.025641025641022</c:v>
                </c:pt>
                <c:pt idx="356">
                  <c:v>91.282051282051285</c:v>
                </c:pt>
                <c:pt idx="357">
                  <c:v>91.538461538461533</c:v>
                </c:pt>
                <c:pt idx="358">
                  <c:v>91.794871794871796</c:v>
                </c:pt>
                <c:pt idx="359">
                  <c:v>92.051282051282058</c:v>
                </c:pt>
                <c:pt idx="360">
                  <c:v>92.307692307692307</c:v>
                </c:pt>
                <c:pt idx="361">
                  <c:v>92.564102564102569</c:v>
                </c:pt>
                <c:pt idx="362">
                  <c:v>92.820512820512818</c:v>
                </c:pt>
                <c:pt idx="363">
                  <c:v>93.07692307692308</c:v>
                </c:pt>
                <c:pt idx="364">
                  <c:v>93.333333333333329</c:v>
                </c:pt>
                <c:pt idx="365">
                  <c:v>93.589743589743591</c:v>
                </c:pt>
                <c:pt idx="366">
                  <c:v>93.84615384615384</c:v>
                </c:pt>
                <c:pt idx="367">
                  <c:v>94.102564102564102</c:v>
                </c:pt>
                <c:pt idx="368">
                  <c:v>94.358974358974365</c:v>
                </c:pt>
                <c:pt idx="369">
                  <c:v>94.615384615384613</c:v>
                </c:pt>
                <c:pt idx="370">
                  <c:v>94.871794871794876</c:v>
                </c:pt>
                <c:pt idx="371">
                  <c:v>95.128205128205124</c:v>
                </c:pt>
                <c:pt idx="372">
                  <c:v>95.384615384615387</c:v>
                </c:pt>
                <c:pt idx="373">
                  <c:v>95.641025641025635</c:v>
                </c:pt>
                <c:pt idx="374">
                  <c:v>95.897435897435898</c:v>
                </c:pt>
                <c:pt idx="375">
                  <c:v>96.15384615384616</c:v>
                </c:pt>
                <c:pt idx="376">
                  <c:v>96.410256410256409</c:v>
                </c:pt>
                <c:pt idx="377">
                  <c:v>96.666666666666671</c:v>
                </c:pt>
                <c:pt idx="378">
                  <c:v>96.92307692307692</c:v>
                </c:pt>
                <c:pt idx="379">
                  <c:v>97.179487179487182</c:v>
                </c:pt>
                <c:pt idx="380">
                  <c:v>97.435897435897431</c:v>
                </c:pt>
                <c:pt idx="381">
                  <c:v>97.692307692307693</c:v>
                </c:pt>
                <c:pt idx="382">
                  <c:v>97.948717948717942</c:v>
                </c:pt>
                <c:pt idx="383">
                  <c:v>98.205128205128204</c:v>
                </c:pt>
                <c:pt idx="384">
                  <c:v>98.461538461538467</c:v>
                </c:pt>
                <c:pt idx="385">
                  <c:v>98.717948717948715</c:v>
                </c:pt>
                <c:pt idx="386">
                  <c:v>98.974358974358978</c:v>
                </c:pt>
                <c:pt idx="387">
                  <c:v>99.230769230769226</c:v>
                </c:pt>
                <c:pt idx="388">
                  <c:v>99.487179487179489</c:v>
                </c:pt>
                <c:pt idx="389">
                  <c:v>99.743589743589737</c:v>
                </c:pt>
                <c:pt idx="390">
                  <c:v>100</c:v>
                </c:pt>
                <c:pt idx="391">
                  <c:v>100.25641025641026</c:v>
                </c:pt>
                <c:pt idx="392">
                  <c:v>100.51282051282051</c:v>
                </c:pt>
                <c:pt idx="393">
                  <c:v>100.76923076923077</c:v>
                </c:pt>
                <c:pt idx="394">
                  <c:v>101.02564102564102</c:v>
                </c:pt>
                <c:pt idx="395">
                  <c:v>101.28205128205128</c:v>
                </c:pt>
                <c:pt idx="396">
                  <c:v>101.53846153846153</c:v>
                </c:pt>
                <c:pt idx="397">
                  <c:v>101.7948717948718</c:v>
                </c:pt>
                <c:pt idx="398">
                  <c:v>102.05128205128206</c:v>
                </c:pt>
                <c:pt idx="399">
                  <c:v>102.30769230769231</c:v>
                </c:pt>
                <c:pt idx="400">
                  <c:v>102.56410256410257</c:v>
                </c:pt>
                <c:pt idx="401">
                  <c:v>102.82051282051282</c:v>
                </c:pt>
                <c:pt idx="402">
                  <c:v>103.07692307692308</c:v>
                </c:pt>
                <c:pt idx="403">
                  <c:v>103.33333333333333</c:v>
                </c:pt>
                <c:pt idx="404">
                  <c:v>103.58974358974359</c:v>
                </c:pt>
                <c:pt idx="405">
                  <c:v>103.84615384615384</c:v>
                </c:pt>
                <c:pt idx="406">
                  <c:v>104.1025641025641</c:v>
                </c:pt>
                <c:pt idx="407">
                  <c:v>104.35897435897436</c:v>
                </c:pt>
                <c:pt idx="408">
                  <c:v>104.61538461538461</c:v>
                </c:pt>
                <c:pt idx="409">
                  <c:v>104.87179487179488</c:v>
                </c:pt>
                <c:pt idx="410">
                  <c:v>105.12820512820512</c:v>
                </c:pt>
                <c:pt idx="411">
                  <c:v>105.38461538461539</c:v>
                </c:pt>
                <c:pt idx="412">
                  <c:v>105.64102564102564</c:v>
                </c:pt>
                <c:pt idx="413">
                  <c:v>105.8974358974359</c:v>
                </c:pt>
                <c:pt idx="414">
                  <c:v>106.15384615384616</c:v>
                </c:pt>
                <c:pt idx="415">
                  <c:v>106.41025641025641</c:v>
                </c:pt>
                <c:pt idx="416">
                  <c:v>106.66666666666667</c:v>
                </c:pt>
                <c:pt idx="417">
                  <c:v>106.92307692307692</c:v>
                </c:pt>
                <c:pt idx="418">
                  <c:v>107.17948717948718</c:v>
                </c:pt>
                <c:pt idx="419">
                  <c:v>107.43589743589743</c:v>
                </c:pt>
                <c:pt idx="420">
                  <c:v>107.69230769230769</c:v>
                </c:pt>
                <c:pt idx="421">
                  <c:v>107.94871794871794</c:v>
                </c:pt>
                <c:pt idx="422">
                  <c:v>108.2051282051282</c:v>
                </c:pt>
                <c:pt idx="423">
                  <c:v>108.46153846153847</c:v>
                </c:pt>
                <c:pt idx="424">
                  <c:v>108.71794871794872</c:v>
                </c:pt>
                <c:pt idx="425">
                  <c:v>108.97435897435898</c:v>
                </c:pt>
                <c:pt idx="426">
                  <c:v>109.23076923076923</c:v>
                </c:pt>
                <c:pt idx="427">
                  <c:v>109.48717948717949</c:v>
                </c:pt>
                <c:pt idx="428">
                  <c:v>109.74358974358974</c:v>
                </c:pt>
                <c:pt idx="429">
                  <c:v>110</c:v>
                </c:pt>
                <c:pt idx="430">
                  <c:v>110.25641025641026</c:v>
                </c:pt>
                <c:pt idx="431">
                  <c:v>110.51282051282051</c:v>
                </c:pt>
                <c:pt idx="432">
                  <c:v>110.76923076923077</c:v>
                </c:pt>
                <c:pt idx="433">
                  <c:v>111.02564102564102</c:v>
                </c:pt>
                <c:pt idx="434">
                  <c:v>111.28205128205128</c:v>
                </c:pt>
                <c:pt idx="435">
                  <c:v>111.53846153846153</c:v>
                </c:pt>
                <c:pt idx="436">
                  <c:v>111.7948717948718</c:v>
                </c:pt>
                <c:pt idx="437">
                  <c:v>112.05128205128206</c:v>
                </c:pt>
                <c:pt idx="438">
                  <c:v>112.30769230769231</c:v>
                </c:pt>
                <c:pt idx="439">
                  <c:v>112.56410256410257</c:v>
                </c:pt>
                <c:pt idx="440">
                  <c:v>112.82051282051282</c:v>
                </c:pt>
                <c:pt idx="441">
                  <c:v>113.07692307692308</c:v>
                </c:pt>
                <c:pt idx="442">
                  <c:v>113.33333333333333</c:v>
                </c:pt>
                <c:pt idx="443">
                  <c:v>113.58974358974359</c:v>
                </c:pt>
                <c:pt idx="444">
                  <c:v>113.84615384615384</c:v>
                </c:pt>
                <c:pt idx="445">
                  <c:v>114.1025641025641</c:v>
                </c:pt>
                <c:pt idx="446">
                  <c:v>114.35897435897436</c:v>
                </c:pt>
                <c:pt idx="447">
                  <c:v>114.61538461538461</c:v>
                </c:pt>
                <c:pt idx="448">
                  <c:v>114.87179487179488</c:v>
                </c:pt>
                <c:pt idx="449">
                  <c:v>115.12820512820512</c:v>
                </c:pt>
                <c:pt idx="450">
                  <c:v>115.38461538461539</c:v>
                </c:pt>
                <c:pt idx="451">
                  <c:v>115.64102564102564</c:v>
                </c:pt>
                <c:pt idx="452">
                  <c:v>115.8974358974359</c:v>
                </c:pt>
                <c:pt idx="453">
                  <c:v>116.15384615384616</c:v>
                </c:pt>
                <c:pt idx="454">
                  <c:v>116.41025641025641</c:v>
                </c:pt>
                <c:pt idx="455">
                  <c:v>116.66666666666667</c:v>
                </c:pt>
                <c:pt idx="456">
                  <c:v>116.92307692307692</c:v>
                </c:pt>
                <c:pt idx="457">
                  <c:v>117.17948717948718</c:v>
                </c:pt>
                <c:pt idx="458">
                  <c:v>117.43589743589743</c:v>
                </c:pt>
                <c:pt idx="459">
                  <c:v>117.69230769230769</c:v>
                </c:pt>
                <c:pt idx="460">
                  <c:v>117.94871794871794</c:v>
                </c:pt>
                <c:pt idx="461">
                  <c:v>118.2051282051282</c:v>
                </c:pt>
                <c:pt idx="462">
                  <c:v>118.46153846153847</c:v>
                </c:pt>
                <c:pt idx="463">
                  <c:v>118.71794871794872</c:v>
                </c:pt>
                <c:pt idx="464">
                  <c:v>118.97435897435898</c:v>
                </c:pt>
                <c:pt idx="465">
                  <c:v>119.23076923076923</c:v>
                </c:pt>
                <c:pt idx="466">
                  <c:v>119.48717948717949</c:v>
                </c:pt>
                <c:pt idx="467">
                  <c:v>119.74358974358974</c:v>
                </c:pt>
                <c:pt idx="468">
                  <c:v>120</c:v>
                </c:pt>
                <c:pt idx="469">
                  <c:v>120.25641025641026</c:v>
                </c:pt>
                <c:pt idx="470">
                  <c:v>120.51282051282051</c:v>
                </c:pt>
                <c:pt idx="471">
                  <c:v>120.76923076923077</c:v>
                </c:pt>
                <c:pt idx="472">
                  <c:v>121.02564102564102</c:v>
                </c:pt>
                <c:pt idx="473">
                  <c:v>121.28205128205128</c:v>
                </c:pt>
                <c:pt idx="474">
                  <c:v>121.53846153846153</c:v>
                </c:pt>
                <c:pt idx="475">
                  <c:v>121.7948717948718</c:v>
                </c:pt>
                <c:pt idx="476">
                  <c:v>122.05128205128206</c:v>
                </c:pt>
                <c:pt idx="477">
                  <c:v>122.30769230769231</c:v>
                </c:pt>
                <c:pt idx="478">
                  <c:v>122.56410256410257</c:v>
                </c:pt>
                <c:pt idx="479">
                  <c:v>122.82051282051282</c:v>
                </c:pt>
                <c:pt idx="480">
                  <c:v>123.07692307692308</c:v>
                </c:pt>
                <c:pt idx="481">
                  <c:v>123.33333333333333</c:v>
                </c:pt>
                <c:pt idx="482">
                  <c:v>123.58974358974359</c:v>
                </c:pt>
                <c:pt idx="483">
                  <c:v>123.84615384615384</c:v>
                </c:pt>
                <c:pt idx="484">
                  <c:v>124.1025641025641</c:v>
                </c:pt>
                <c:pt idx="485">
                  <c:v>124.35897435897436</c:v>
                </c:pt>
                <c:pt idx="486">
                  <c:v>124.61538461538461</c:v>
                </c:pt>
                <c:pt idx="487">
                  <c:v>124.87179487179488</c:v>
                </c:pt>
                <c:pt idx="488">
                  <c:v>125.12820512820512</c:v>
                </c:pt>
                <c:pt idx="489">
                  <c:v>125.38461538461539</c:v>
                </c:pt>
                <c:pt idx="490">
                  <c:v>125.64102564102564</c:v>
                </c:pt>
                <c:pt idx="491">
                  <c:v>125.8974358974359</c:v>
                </c:pt>
                <c:pt idx="492">
                  <c:v>126.15384615384616</c:v>
                </c:pt>
                <c:pt idx="493">
                  <c:v>126.41025641025641</c:v>
                </c:pt>
                <c:pt idx="494">
                  <c:v>126.66666666666667</c:v>
                </c:pt>
                <c:pt idx="495">
                  <c:v>126.92307692307692</c:v>
                </c:pt>
                <c:pt idx="496">
                  <c:v>127.17948717948718</c:v>
                </c:pt>
                <c:pt idx="497">
                  <c:v>127.43589743589743</c:v>
                </c:pt>
                <c:pt idx="498">
                  <c:v>127.69230769230769</c:v>
                </c:pt>
                <c:pt idx="499">
                  <c:v>127.94871794871794</c:v>
                </c:pt>
                <c:pt idx="500">
                  <c:v>128.2051282051282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21-4E14-9DCA-8432B955E690}"/>
            </c:ext>
          </c:extLst>
        </c:ser>
        <c:ser>
          <c:idx val="7"/>
          <c:order val="7"/>
          <c:tx>
            <c:strRef>
              <c:f>'esfuerzos por FT (2)'!$AC$2</c:f>
              <c:strCache>
                <c:ptCount val="1"/>
                <c:pt idx="0">
                  <c:v>Tipo II e=6[mm]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(2)'!$AC$3:$AC$503</c:f>
              <c:numCache>
                <c:formatCode>0.0</c:formatCode>
                <c:ptCount val="501"/>
                <c:pt idx="0">
                  <c:v>0</c:v>
                </c:pt>
                <c:pt idx="1">
                  <c:v>0.55555555555555558</c:v>
                </c:pt>
                <c:pt idx="2">
                  <c:v>1.1111111111111112</c:v>
                </c:pt>
                <c:pt idx="3">
                  <c:v>1.6666666666666667</c:v>
                </c:pt>
                <c:pt idx="4">
                  <c:v>2.2222222222222223</c:v>
                </c:pt>
                <c:pt idx="5">
                  <c:v>2.7777777777777777</c:v>
                </c:pt>
                <c:pt idx="6">
                  <c:v>3.3333333333333335</c:v>
                </c:pt>
                <c:pt idx="7">
                  <c:v>3.8888888888888888</c:v>
                </c:pt>
                <c:pt idx="8">
                  <c:v>4.4444444444444446</c:v>
                </c:pt>
                <c:pt idx="9">
                  <c:v>5</c:v>
                </c:pt>
                <c:pt idx="10">
                  <c:v>5.5555555555555554</c:v>
                </c:pt>
                <c:pt idx="11">
                  <c:v>6.1111111111111107</c:v>
                </c:pt>
                <c:pt idx="12">
                  <c:v>6.666666666666667</c:v>
                </c:pt>
                <c:pt idx="13">
                  <c:v>7.2222222222222223</c:v>
                </c:pt>
                <c:pt idx="14">
                  <c:v>7.7777777777777777</c:v>
                </c:pt>
                <c:pt idx="15">
                  <c:v>8.3333333333333339</c:v>
                </c:pt>
                <c:pt idx="16">
                  <c:v>8.8888888888888893</c:v>
                </c:pt>
                <c:pt idx="17">
                  <c:v>9.4444444444444446</c:v>
                </c:pt>
                <c:pt idx="18">
                  <c:v>10</c:v>
                </c:pt>
                <c:pt idx="19">
                  <c:v>10.555555555555555</c:v>
                </c:pt>
                <c:pt idx="20">
                  <c:v>11.111111111111111</c:v>
                </c:pt>
                <c:pt idx="21">
                  <c:v>11.666666666666666</c:v>
                </c:pt>
                <c:pt idx="22">
                  <c:v>12.222222222222221</c:v>
                </c:pt>
                <c:pt idx="23">
                  <c:v>12.777777777777779</c:v>
                </c:pt>
                <c:pt idx="24">
                  <c:v>13.333333333333334</c:v>
                </c:pt>
                <c:pt idx="25">
                  <c:v>13.888888888888889</c:v>
                </c:pt>
                <c:pt idx="26">
                  <c:v>14.444444444444445</c:v>
                </c:pt>
                <c:pt idx="27">
                  <c:v>15</c:v>
                </c:pt>
                <c:pt idx="28">
                  <c:v>15.555555555555555</c:v>
                </c:pt>
                <c:pt idx="29">
                  <c:v>16.111111111111111</c:v>
                </c:pt>
                <c:pt idx="30">
                  <c:v>16.666666666666668</c:v>
                </c:pt>
                <c:pt idx="31">
                  <c:v>17.222222222222221</c:v>
                </c:pt>
                <c:pt idx="32">
                  <c:v>17.777777777777779</c:v>
                </c:pt>
                <c:pt idx="33">
                  <c:v>18.333333333333332</c:v>
                </c:pt>
                <c:pt idx="34">
                  <c:v>18.888888888888889</c:v>
                </c:pt>
                <c:pt idx="35">
                  <c:v>19.444444444444443</c:v>
                </c:pt>
                <c:pt idx="36">
                  <c:v>20</c:v>
                </c:pt>
                <c:pt idx="37">
                  <c:v>20.555555555555557</c:v>
                </c:pt>
                <c:pt idx="38">
                  <c:v>21.111111111111111</c:v>
                </c:pt>
                <c:pt idx="39">
                  <c:v>21.666666666666668</c:v>
                </c:pt>
                <c:pt idx="40">
                  <c:v>22.222222222222221</c:v>
                </c:pt>
                <c:pt idx="41">
                  <c:v>22.777777777777779</c:v>
                </c:pt>
                <c:pt idx="42">
                  <c:v>23.333333333333332</c:v>
                </c:pt>
                <c:pt idx="43">
                  <c:v>23.888888888888889</c:v>
                </c:pt>
                <c:pt idx="44">
                  <c:v>24.444444444444443</c:v>
                </c:pt>
                <c:pt idx="45">
                  <c:v>25</c:v>
                </c:pt>
                <c:pt idx="46">
                  <c:v>25.555555555555557</c:v>
                </c:pt>
                <c:pt idx="47">
                  <c:v>26.111111111111111</c:v>
                </c:pt>
                <c:pt idx="48">
                  <c:v>26.666666666666668</c:v>
                </c:pt>
                <c:pt idx="49">
                  <c:v>27.222222222222221</c:v>
                </c:pt>
                <c:pt idx="50">
                  <c:v>27.777777777777779</c:v>
                </c:pt>
                <c:pt idx="51">
                  <c:v>28.333333333333332</c:v>
                </c:pt>
                <c:pt idx="52">
                  <c:v>28.888888888888889</c:v>
                </c:pt>
                <c:pt idx="53">
                  <c:v>29.444444444444443</c:v>
                </c:pt>
                <c:pt idx="54">
                  <c:v>30</c:v>
                </c:pt>
                <c:pt idx="55">
                  <c:v>30.555555555555557</c:v>
                </c:pt>
                <c:pt idx="56">
                  <c:v>31.111111111111111</c:v>
                </c:pt>
                <c:pt idx="57">
                  <c:v>31.666666666666668</c:v>
                </c:pt>
                <c:pt idx="58">
                  <c:v>32.222222222222221</c:v>
                </c:pt>
                <c:pt idx="59">
                  <c:v>32.777777777777779</c:v>
                </c:pt>
                <c:pt idx="60">
                  <c:v>33.333333333333336</c:v>
                </c:pt>
                <c:pt idx="61">
                  <c:v>33.888888888888886</c:v>
                </c:pt>
                <c:pt idx="62">
                  <c:v>34.444444444444443</c:v>
                </c:pt>
                <c:pt idx="63">
                  <c:v>35</c:v>
                </c:pt>
                <c:pt idx="64">
                  <c:v>35.555555555555557</c:v>
                </c:pt>
                <c:pt idx="65">
                  <c:v>36.111111111111114</c:v>
                </c:pt>
                <c:pt idx="66">
                  <c:v>36.666666666666664</c:v>
                </c:pt>
                <c:pt idx="67">
                  <c:v>37.222222222222221</c:v>
                </c:pt>
                <c:pt idx="68">
                  <c:v>37.777777777777779</c:v>
                </c:pt>
                <c:pt idx="69">
                  <c:v>38.333333333333336</c:v>
                </c:pt>
                <c:pt idx="70">
                  <c:v>38.888888888888886</c:v>
                </c:pt>
                <c:pt idx="71">
                  <c:v>39.444444444444443</c:v>
                </c:pt>
                <c:pt idx="72">
                  <c:v>40</c:v>
                </c:pt>
                <c:pt idx="73">
                  <c:v>40.555555555555557</c:v>
                </c:pt>
                <c:pt idx="74">
                  <c:v>41.111111111111114</c:v>
                </c:pt>
                <c:pt idx="75">
                  <c:v>41.666666666666664</c:v>
                </c:pt>
                <c:pt idx="76">
                  <c:v>42.222222222222221</c:v>
                </c:pt>
                <c:pt idx="77">
                  <c:v>42.777777777777779</c:v>
                </c:pt>
                <c:pt idx="78">
                  <c:v>43.333333333333336</c:v>
                </c:pt>
                <c:pt idx="79">
                  <c:v>43.888888888888886</c:v>
                </c:pt>
                <c:pt idx="80">
                  <c:v>44.444444444444443</c:v>
                </c:pt>
                <c:pt idx="81">
                  <c:v>45</c:v>
                </c:pt>
                <c:pt idx="82">
                  <c:v>45.555555555555557</c:v>
                </c:pt>
                <c:pt idx="83">
                  <c:v>46.111111111111114</c:v>
                </c:pt>
                <c:pt idx="84">
                  <c:v>46.666666666666664</c:v>
                </c:pt>
                <c:pt idx="85">
                  <c:v>47.222222222222221</c:v>
                </c:pt>
                <c:pt idx="86">
                  <c:v>47.777777777777779</c:v>
                </c:pt>
                <c:pt idx="87">
                  <c:v>48.333333333333336</c:v>
                </c:pt>
                <c:pt idx="88">
                  <c:v>48.888888888888886</c:v>
                </c:pt>
                <c:pt idx="89">
                  <c:v>49.444444444444443</c:v>
                </c:pt>
                <c:pt idx="90">
                  <c:v>50</c:v>
                </c:pt>
                <c:pt idx="91">
                  <c:v>50.555555555555557</c:v>
                </c:pt>
                <c:pt idx="92">
                  <c:v>51.111111111111114</c:v>
                </c:pt>
                <c:pt idx="93">
                  <c:v>51.666666666666664</c:v>
                </c:pt>
                <c:pt idx="94">
                  <c:v>52.222222222222221</c:v>
                </c:pt>
                <c:pt idx="95">
                  <c:v>52.777777777777779</c:v>
                </c:pt>
                <c:pt idx="96">
                  <c:v>53.333333333333336</c:v>
                </c:pt>
                <c:pt idx="97">
                  <c:v>53.888888888888886</c:v>
                </c:pt>
                <c:pt idx="98">
                  <c:v>54.444444444444443</c:v>
                </c:pt>
                <c:pt idx="99">
                  <c:v>55</c:v>
                </c:pt>
                <c:pt idx="100">
                  <c:v>55.555555555555557</c:v>
                </c:pt>
                <c:pt idx="101">
                  <c:v>56.111111111111114</c:v>
                </c:pt>
                <c:pt idx="102">
                  <c:v>56.666666666666664</c:v>
                </c:pt>
                <c:pt idx="103">
                  <c:v>57.222222222222221</c:v>
                </c:pt>
                <c:pt idx="104">
                  <c:v>57.777777777777779</c:v>
                </c:pt>
                <c:pt idx="105">
                  <c:v>58.333333333333336</c:v>
                </c:pt>
                <c:pt idx="106">
                  <c:v>58.888888888888886</c:v>
                </c:pt>
                <c:pt idx="107">
                  <c:v>59.444444444444443</c:v>
                </c:pt>
                <c:pt idx="108">
                  <c:v>60</c:v>
                </c:pt>
                <c:pt idx="109">
                  <c:v>60.555555555555557</c:v>
                </c:pt>
                <c:pt idx="110">
                  <c:v>61.111111111111114</c:v>
                </c:pt>
                <c:pt idx="111">
                  <c:v>61.666666666666664</c:v>
                </c:pt>
                <c:pt idx="112">
                  <c:v>62.222222222222221</c:v>
                </c:pt>
                <c:pt idx="113">
                  <c:v>62.777777777777779</c:v>
                </c:pt>
                <c:pt idx="114">
                  <c:v>63.333333333333336</c:v>
                </c:pt>
                <c:pt idx="115">
                  <c:v>63.888888888888886</c:v>
                </c:pt>
                <c:pt idx="116">
                  <c:v>64.444444444444443</c:v>
                </c:pt>
                <c:pt idx="117">
                  <c:v>65</c:v>
                </c:pt>
                <c:pt idx="118">
                  <c:v>65.555555555555557</c:v>
                </c:pt>
                <c:pt idx="119">
                  <c:v>66.111111111111114</c:v>
                </c:pt>
                <c:pt idx="120">
                  <c:v>66.666666666666671</c:v>
                </c:pt>
                <c:pt idx="121">
                  <c:v>67.222222222222229</c:v>
                </c:pt>
                <c:pt idx="122">
                  <c:v>67.777777777777771</c:v>
                </c:pt>
                <c:pt idx="123">
                  <c:v>68.333333333333329</c:v>
                </c:pt>
                <c:pt idx="124">
                  <c:v>68.888888888888886</c:v>
                </c:pt>
                <c:pt idx="125">
                  <c:v>69.444444444444443</c:v>
                </c:pt>
                <c:pt idx="126">
                  <c:v>70</c:v>
                </c:pt>
                <c:pt idx="127">
                  <c:v>70.555555555555557</c:v>
                </c:pt>
                <c:pt idx="128">
                  <c:v>71.111111111111114</c:v>
                </c:pt>
                <c:pt idx="129">
                  <c:v>71.666666666666671</c:v>
                </c:pt>
                <c:pt idx="130">
                  <c:v>72.222222222222229</c:v>
                </c:pt>
                <c:pt idx="131">
                  <c:v>72.777777777777771</c:v>
                </c:pt>
                <c:pt idx="132">
                  <c:v>73.333333333333329</c:v>
                </c:pt>
                <c:pt idx="133">
                  <c:v>73.888888888888886</c:v>
                </c:pt>
                <c:pt idx="134">
                  <c:v>74.444444444444443</c:v>
                </c:pt>
                <c:pt idx="135">
                  <c:v>75</c:v>
                </c:pt>
                <c:pt idx="136">
                  <c:v>75.555555555555557</c:v>
                </c:pt>
                <c:pt idx="137">
                  <c:v>76.111111111111114</c:v>
                </c:pt>
                <c:pt idx="138">
                  <c:v>76.666666666666671</c:v>
                </c:pt>
                <c:pt idx="139">
                  <c:v>77.222222222222229</c:v>
                </c:pt>
                <c:pt idx="140">
                  <c:v>77.777777777777771</c:v>
                </c:pt>
                <c:pt idx="141">
                  <c:v>78.333333333333329</c:v>
                </c:pt>
                <c:pt idx="142">
                  <c:v>78.888888888888886</c:v>
                </c:pt>
                <c:pt idx="143">
                  <c:v>79.444444444444443</c:v>
                </c:pt>
                <c:pt idx="144">
                  <c:v>80</c:v>
                </c:pt>
                <c:pt idx="145">
                  <c:v>80.555555555555557</c:v>
                </c:pt>
                <c:pt idx="146">
                  <c:v>81.111111111111114</c:v>
                </c:pt>
                <c:pt idx="147">
                  <c:v>81.666666666666671</c:v>
                </c:pt>
                <c:pt idx="148">
                  <c:v>82.222222222222229</c:v>
                </c:pt>
                <c:pt idx="149">
                  <c:v>82.777777777777771</c:v>
                </c:pt>
                <c:pt idx="150">
                  <c:v>83.333333333333329</c:v>
                </c:pt>
                <c:pt idx="151">
                  <c:v>83.888888888888886</c:v>
                </c:pt>
                <c:pt idx="152">
                  <c:v>84.444444444444443</c:v>
                </c:pt>
                <c:pt idx="153">
                  <c:v>85</c:v>
                </c:pt>
                <c:pt idx="154">
                  <c:v>85.555555555555557</c:v>
                </c:pt>
                <c:pt idx="155">
                  <c:v>86.111111111111114</c:v>
                </c:pt>
                <c:pt idx="156">
                  <c:v>86.666666666666671</c:v>
                </c:pt>
                <c:pt idx="157">
                  <c:v>87.222222222222229</c:v>
                </c:pt>
                <c:pt idx="158">
                  <c:v>87.777777777777771</c:v>
                </c:pt>
                <c:pt idx="159">
                  <c:v>88.333333333333329</c:v>
                </c:pt>
                <c:pt idx="160">
                  <c:v>88.888888888888886</c:v>
                </c:pt>
                <c:pt idx="161">
                  <c:v>89.444444444444443</c:v>
                </c:pt>
                <c:pt idx="162">
                  <c:v>90</c:v>
                </c:pt>
                <c:pt idx="163">
                  <c:v>90.555555555555557</c:v>
                </c:pt>
                <c:pt idx="164">
                  <c:v>91.111111111111114</c:v>
                </c:pt>
                <c:pt idx="165">
                  <c:v>91.666666666666671</c:v>
                </c:pt>
                <c:pt idx="166">
                  <c:v>92.222222222222229</c:v>
                </c:pt>
                <c:pt idx="167">
                  <c:v>92.777777777777771</c:v>
                </c:pt>
                <c:pt idx="168">
                  <c:v>93.333333333333329</c:v>
                </c:pt>
                <c:pt idx="169">
                  <c:v>93.888888888888886</c:v>
                </c:pt>
                <c:pt idx="170">
                  <c:v>94.444444444444443</c:v>
                </c:pt>
                <c:pt idx="171">
                  <c:v>95</c:v>
                </c:pt>
                <c:pt idx="172">
                  <c:v>95.555555555555557</c:v>
                </c:pt>
                <c:pt idx="173">
                  <c:v>96.111111111111114</c:v>
                </c:pt>
                <c:pt idx="174">
                  <c:v>96.666666666666671</c:v>
                </c:pt>
                <c:pt idx="175">
                  <c:v>97.222222222222229</c:v>
                </c:pt>
                <c:pt idx="176">
                  <c:v>97.777777777777771</c:v>
                </c:pt>
                <c:pt idx="177">
                  <c:v>98.333333333333329</c:v>
                </c:pt>
                <c:pt idx="178">
                  <c:v>98.888888888888886</c:v>
                </c:pt>
                <c:pt idx="179">
                  <c:v>99.444444444444443</c:v>
                </c:pt>
                <c:pt idx="180">
                  <c:v>100</c:v>
                </c:pt>
                <c:pt idx="181">
                  <c:v>100.55555555555556</c:v>
                </c:pt>
                <c:pt idx="182">
                  <c:v>101.11111111111111</c:v>
                </c:pt>
                <c:pt idx="183">
                  <c:v>101.66666666666667</c:v>
                </c:pt>
                <c:pt idx="184">
                  <c:v>102.22222222222223</c:v>
                </c:pt>
                <c:pt idx="185">
                  <c:v>102.77777777777777</c:v>
                </c:pt>
                <c:pt idx="186">
                  <c:v>103.33333333333333</c:v>
                </c:pt>
                <c:pt idx="187">
                  <c:v>103.88888888888889</c:v>
                </c:pt>
                <c:pt idx="188">
                  <c:v>104.44444444444444</c:v>
                </c:pt>
                <c:pt idx="189">
                  <c:v>105</c:v>
                </c:pt>
                <c:pt idx="190">
                  <c:v>105.55555555555556</c:v>
                </c:pt>
                <c:pt idx="191">
                  <c:v>106.11111111111111</c:v>
                </c:pt>
                <c:pt idx="192">
                  <c:v>106.66666666666667</c:v>
                </c:pt>
                <c:pt idx="193">
                  <c:v>107.22222222222223</c:v>
                </c:pt>
                <c:pt idx="194">
                  <c:v>107.77777777777777</c:v>
                </c:pt>
                <c:pt idx="195">
                  <c:v>108.33333333333333</c:v>
                </c:pt>
                <c:pt idx="196">
                  <c:v>108.88888888888889</c:v>
                </c:pt>
                <c:pt idx="197">
                  <c:v>109.44444444444444</c:v>
                </c:pt>
                <c:pt idx="198">
                  <c:v>110</c:v>
                </c:pt>
                <c:pt idx="199">
                  <c:v>110.55555555555556</c:v>
                </c:pt>
                <c:pt idx="200">
                  <c:v>111.11111111111111</c:v>
                </c:pt>
                <c:pt idx="201">
                  <c:v>111.66666666666667</c:v>
                </c:pt>
                <c:pt idx="202">
                  <c:v>112.22222222222223</c:v>
                </c:pt>
                <c:pt idx="203">
                  <c:v>112.77777777777777</c:v>
                </c:pt>
                <c:pt idx="204">
                  <c:v>113.33333333333333</c:v>
                </c:pt>
                <c:pt idx="205">
                  <c:v>113.88888888888889</c:v>
                </c:pt>
                <c:pt idx="206">
                  <c:v>114.44444444444444</c:v>
                </c:pt>
                <c:pt idx="207">
                  <c:v>115</c:v>
                </c:pt>
                <c:pt idx="208">
                  <c:v>115.55555555555556</c:v>
                </c:pt>
                <c:pt idx="209">
                  <c:v>116.11111111111111</c:v>
                </c:pt>
                <c:pt idx="210">
                  <c:v>116.66666666666667</c:v>
                </c:pt>
                <c:pt idx="211">
                  <c:v>117.22222222222223</c:v>
                </c:pt>
                <c:pt idx="212">
                  <c:v>117.77777777777777</c:v>
                </c:pt>
                <c:pt idx="213">
                  <c:v>118.33333333333333</c:v>
                </c:pt>
                <c:pt idx="214">
                  <c:v>118.88888888888889</c:v>
                </c:pt>
                <c:pt idx="215">
                  <c:v>119.44444444444444</c:v>
                </c:pt>
                <c:pt idx="216">
                  <c:v>120</c:v>
                </c:pt>
                <c:pt idx="217">
                  <c:v>120.55555555555556</c:v>
                </c:pt>
                <c:pt idx="218">
                  <c:v>121.11111111111111</c:v>
                </c:pt>
                <c:pt idx="219">
                  <c:v>121.66666666666667</c:v>
                </c:pt>
                <c:pt idx="220">
                  <c:v>122.22222222222223</c:v>
                </c:pt>
                <c:pt idx="221">
                  <c:v>122.77777777777777</c:v>
                </c:pt>
                <c:pt idx="222">
                  <c:v>123.33333333333333</c:v>
                </c:pt>
                <c:pt idx="223">
                  <c:v>123.88888888888889</c:v>
                </c:pt>
                <c:pt idx="224">
                  <c:v>124.44444444444444</c:v>
                </c:pt>
                <c:pt idx="225">
                  <c:v>125</c:v>
                </c:pt>
                <c:pt idx="226">
                  <c:v>125.55555555555556</c:v>
                </c:pt>
                <c:pt idx="227">
                  <c:v>126.11111111111111</c:v>
                </c:pt>
                <c:pt idx="228">
                  <c:v>126.66666666666667</c:v>
                </c:pt>
                <c:pt idx="229">
                  <c:v>127.22222222222223</c:v>
                </c:pt>
                <c:pt idx="230">
                  <c:v>127.77777777777777</c:v>
                </c:pt>
                <c:pt idx="231">
                  <c:v>128.33333333333334</c:v>
                </c:pt>
                <c:pt idx="232">
                  <c:v>128.88888888888889</c:v>
                </c:pt>
                <c:pt idx="233">
                  <c:v>129.44444444444446</c:v>
                </c:pt>
                <c:pt idx="234">
                  <c:v>130</c:v>
                </c:pt>
                <c:pt idx="235">
                  <c:v>130.55555555555554</c:v>
                </c:pt>
                <c:pt idx="236">
                  <c:v>131.11111111111111</c:v>
                </c:pt>
                <c:pt idx="237">
                  <c:v>131.66666666666666</c:v>
                </c:pt>
                <c:pt idx="238">
                  <c:v>132.22222222222223</c:v>
                </c:pt>
                <c:pt idx="239">
                  <c:v>132.77777777777777</c:v>
                </c:pt>
                <c:pt idx="240">
                  <c:v>133.33333333333334</c:v>
                </c:pt>
                <c:pt idx="241">
                  <c:v>133.88888888888889</c:v>
                </c:pt>
                <c:pt idx="242">
                  <c:v>134.44444444444446</c:v>
                </c:pt>
                <c:pt idx="243">
                  <c:v>135</c:v>
                </c:pt>
                <c:pt idx="244">
                  <c:v>135.55555555555554</c:v>
                </c:pt>
                <c:pt idx="245">
                  <c:v>136.11111111111111</c:v>
                </c:pt>
                <c:pt idx="246">
                  <c:v>136.66666666666666</c:v>
                </c:pt>
                <c:pt idx="247">
                  <c:v>137.22222222222223</c:v>
                </c:pt>
                <c:pt idx="248">
                  <c:v>137.77777777777777</c:v>
                </c:pt>
                <c:pt idx="249">
                  <c:v>138.33333333333334</c:v>
                </c:pt>
                <c:pt idx="250">
                  <c:v>138.88888888888889</c:v>
                </c:pt>
                <c:pt idx="251">
                  <c:v>139.44444444444446</c:v>
                </c:pt>
                <c:pt idx="252">
                  <c:v>140</c:v>
                </c:pt>
                <c:pt idx="253">
                  <c:v>140.55555555555554</c:v>
                </c:pt>
                <c:pt idx="254">
                  <c:v>141.11111111111111</c:v>
                </c:pt>
                <c:pt idx="255">
                  <c:v>141.66666666666666</c:v>
                </c:pt>
                <c:pt idx="256">
                  <c:v>142.22222222222223</c:v>
                </c:pt>
                <c:pt idx="257">
                  <c:v>142.77777777777777</c:v>
                </c:pt>
                <c:pt idx="258">
                  <c:v>143.33333333333334</c:v>
                </c:pt>
                <c:pt idx="259">
                  <c:v>143.88888888888889</c:v>
                </c:pt>
                <c:pt idx="260">
                  <c:v>144.44444444444446</c:v>
                </c:pt>
                <c:pt idx="261">
                  <c:v>145</c:v>
                </c:pt>
                <c:pt idx="262">
                  <c:v>145.55555555555554</c:v>
                </c:pt>
                <c:pt idx="263">
                  <c:v>146.11111111111111</c:v>
                </c:pt>
                <c:pt idx="264">
                  <c:v>146.66666666666666</c:v>
                </c:pt>
                <c:pt idx="265">
                  <c:v>147.22222222222223</c:v>
                </c:pt>
                <c:pt idx="266">
                  <c:v>147.77777777777777</c:v>
                </c:pt>
                <c:pt idx="267">
                  <c:v>148.33333333333334</c:v>
                </c:pt>
                <c:pt idx="268">
                  <c:v>148.88888888888889</c:v>
                </c:pt>
                <c:pt idx="269">
                  <c:v>149.44444444444446</c:v>
                </c:pt>
                <c:pt idx="270">
                  <c:v>150</c:v>
                </c:pt>
                <c:pt idx="271">
                  <c:v>150.55555555555554</c:v>
                </c:pt>
                <c:pt idx="272">
                  <c:v>151.11111111111111</c:v>
                </c:pt>
                <c:pt idx="273">
                  <c:v>151.66666666666666</c:v>
                </c:pt>
                <c:pt idx="274">
                  <c:v>152.22222222222223</c:v>
                </c:pt>
                <c:pt idx="275">
                  <c:v>152.77777777777777</c:v>
                </c:pt>
                <c:pt idx="276">
                  <c:v>153.33333333333334</c:v>
                </c:pt>
                <c:pt idx="277">
                  <c:v>153.88888888888889</c:v>
                </c:pt>
                <c:pt idx="278">
                  <c:v>154.44444444444446</c:v>
                </c:pt>
                <c:pt idx="279">
                  <c:v>155</c:v>
                </c:pt>
                <c:pt idx="280">
                  <c:v>155.55555555555554</c:v>
                </c:pt>
                <c:pt idx="281">
                  <c:v>156.11111111111111</c:v>
                </c:pt>
                <c:pt idx="282">
                  <c:v>156.66666666666666</c:v>
                </c:pt>
                <c:pt idx="283">
                  <c:v>157.22222222222223</c:v>
                </c:pt>
                <c:pt idx="284">
                  <c:v>157.77777777777777</c:v>
                </c:pt>
                <c:pt idx="285">
                  <c:v>158.33333333333334</c:v>
                </c:pt>
                <c:pt idx="286">
                  <c:v>158.88888888888889</c:v>
                </c:pt>
                <c:pt idx="287">
                  <c:v>159.44444444444446</c:v>
                </c:pt>
                <c:pt idx="288">
                  <c:v>160</c:v>
                </c:pt>
                <c:pt idx="289">
                  <c:v>160.55555555555554</c:v>
                </c:pt>
                <c:pt idx="290">
                  <c:v>161.11111111111111</c:v>
                </c:pt>
                <c:pt idx="291">
                  <c:v>161.66666666666666</c:v>
                </c:pt>
                <c:pt idx="292">
                  <c:v>162.22222222222223</c:v>
                </c:pt>
                <c:pt idx="293">
                  <c:v>162.77777777777777</c:v>
                </c:pt>
                <c:pt idx="294">
                  <c:v>163.33333333333334</c:v>
                </c:pt>
                <c:pt idx="295">
                  <c:v>163.88888888888889</c:v>
                </c:pt>
                <c:pt idx="296">
                  <c:v>164.44444444444446</c:v>
                </c:pt>
                <c:pt idx="297">
                  <c:v>165</c:v>
                </c:pt>
                <c:pt idx="298">
                  <c:v>165.55555555555554</c:v>
                </c:pt>
                <c:pt idx="299">
                  <c:v>166.11111111111111</c:v>
                </c:pt>
                <c:pt idx="300">
                  <c:v>166.66666666666666</c:v>
                </c:pt>
                <c:pt idx="301">
                  <c:v>167.22222222222223</c:v>
                </c:pt>
                <c:pt idx="302">
                  <c:v>167.77777777777777</c:v>
                </c:pt>
                <c:pt idx="303">
                  <c:v>168.33333333333334</c:v>
                </c:pt>
                <c:pt idx="304">
                  <c:v>168.88888888888889</c:v>
                </c:pt>
                <c:pt idx="305">
                  <c:v>169.44444444444446</c:v>
                </c:pt>
                <c:pt idx="306">
                  <c:v>170</c:v>
                </c:pt>
                <c:pt idx="307">
                  <c:v>170.55555555555554</c:v>
                </c:pt>
                <c:pt idx="308">
                  <c:v>171.11111111111111</c:v>
                </c:pt>
                <c:pt idx="309">
                  <c:v>171.66666666666666</c:v>
                </c:pt>
                <c:pt idx="310">
                  <c:v>172.22222222222223</c:v>
                </c:pt>
                <c:pt idx="311">
                  <c:v>172.77777777777777</c:v>
                </c:pt>
                <c:pt idx="312">
                  <c:v>173.33333333333334</c:v>
                </c:pt>
                <c:pt idx="313">
                  <c:v>173.88888888888889</c:v>
                </c:pt>
                <c:pt idx="314">
                  <c:v>174.44444444444446</c:v>
                </c:pt>
                <c:pt idx="315">
                  <c:v>175</c:v>
                </c:pt>
                <c:pt idx="316">
                  <c:v>175.55555555555554</c:v>
                </c:pt>
                <c:pt idx="317">
                  <c:v>176.11111111111111</c:v>
                </c:pt>
                <c:pt idx="318">
                  <c:v>176.66666666666666</c:v>
                </c:pt>
                <c:pt idx="319">
                  <c:v>177.22222222222223</c:v>
                </c:pt>
                <c:pt idx="320">
                  <c:v>177.77777777777777</c:v>
                </c:pt>
                <c:pt idx="321">
                  <c:v>178.33333333333334</c:v>
                </c:pt>
                <c:pt idx="322">
                  <c:v>178.88888888888889</c:v>
                </c:pt>
                <c:pt idx="323">
                  <c:v>179.44444444444446</c:v>
                </c:pt>
                <c:pt idx="324">
                  <c:v>180</c:v>
                </c:pt>
                <c:pt idx="325">
                  <c:v>180.55555555555554</c:v>
                </c:pt>
                <c:pt idx="326">
                  <c:v>181.11111111111111</c:v>
                </c:pt>
                <c:pt idx="327">
                  <c:v>181.66666666666666</c:v>
                </c:pt>
                <c:pt idx="328">
                  <c:v>182.22222222222223</c:v>
                </c:pt>
                <c:pt idx="329">
                  <c:v>182.77777777777777</c:v>
                </c:pt>
                <c:pt idx="330">
                  <c:v>183.33333333333334</c:v>
                </c:pt>
                <c:pt idx="331">
                  <c:v>183.88888888888889</c:v>
                </c:pt>
                <c:pt idx="332">
                  <c:v>184.44444444444446</c:v>
                </c:pt>
                <c:pt idx="333">
                  <c:v>185</c:v>
                </c:pt>
                <c:pt idx="334">
                  <c:v>185.55555555555554</c:v>
                </c:pt>
                <c:pt idx="335">
                  <c:v>186.11111111111111</c:v>
                </c:pt>
                <c:pt idx="336">
                  <c:v>186.66666666666666</c:v>
                </c:pt>
                <c:pt idx="337">
                  <c:v>187.22222222222223</c:v>
                </c:pt>
                <c:pt idx="338">
                  <c:v>187.77777777777777</c:v>
                </c:pt>
                <c:pt idx="339">
                  <c:v>188.33333333333334</c:v>
                </c:pt>
                <c:pt idx="340">
                  <c:v>188.88888888888889</c:v>
                </c:pt>
                <c:pt idx="341">
                  <c:v>189.44444444444446</c:v>
                </c:pt>
                <c:pt idx="342">
                  <c:v>190</c:v>
                </c:pt>
                <c:pt idx="343">
                  <c:v>190.55555555555554</c:v>
                </c:pt>
                <c:pt idx="344">
                  <c:v>191.11111111111111</c:v>
                </c:pt>
                <c:pt idx="345">
                  <c:v>191.66666666666666</c:v>
                </c:pt>
                <c:pt idx="346">
                  <c:v>192.22222222222223</c:v>
                </c:pt>
                <c:pt idx="347">
                  <c:v>192.77777777777777</c:v>
                </c:pt>
                <c:pt idx="348">
                  <c:v>193.33333333333334</c:v>
                </c:pt>
                <c:pt idx="349">
                  <c:v>193.88888888888889</c:v>
                </c:pt>
                <c:pt idx="350">
                  <c:v>194.44444444444446</c:v>
                </c:pt>
                <c:pt idx="351">
                  <c:v>195</c:v>
                </c:pt>
                <c:pt idx="352">
                  <c:v>195.55555555555554</c:v>
                </c:pt>
                <c:pt idx="353">
                  <c:v>196.11111111111111</c:v>
                </c:pt>
                <c:pt idx="354">
                  <c:v>196.66666666666666</c:v>
                </c:pt>
                <c:pt idx="355">
                  <c:v>197.22222222222223</c:v>
                </c:pt>
                <c:pt idx="356">
                  <c:v>197.77777777777777</c:v>
                </c:pt>
                <c:pt idx="357">
                  <c:v>198.33333333333334</c:v>
                </c:pt>
                <c:pt idx="358">
                  <c:v>198.88888888888889</c:v>
                </c:pt>
                <c:pt idx="359">
                  <c:v>199.44444444444446</c:v>
                </c:pt>
                <c:pt idx="360">
                  <c:v>200</c:v>
                </c:pt>
                <c:pt idx="361">
                  <c:v>200.55555555555554</c:v>
                </c:pt>
                <c:pt idx="362">
                  <c:v>201.11111111111111</c:v>
                </c:pt>
                <c:pt idx="363">
                  <c:v>201.66666666666666</c:v>
                </c:pt>
                <c:pt idx="364">
                  <c:v>202.22222222222223</c:v>
                </c:pt>
                <c:pt idx="365">
                  <c:v>202.77777777777777</c:v>
                </c:pt>
                <c:pt idx="366">
                  <c:v>203.33333333333334</c:v>
                </c:pt>
                <c:pt idx="367">
                  <c:v>203.88888888888889</c:v>
                </c:pt>
                <c:pt idx="368">
                  <c:v>204.44444444444446</c:v>
                </c:pt>
                <c:pt idx="369">
                  <c:v>205</c:v>
                </c:pt>
                <c:pt idx="370">
                  <c:v>205.55555555555554</c:v>
                </c:pt>
                <c:pt idx="371">
                  <c:v>206.11111111111111</c:v>
                </c:pt>
                <c:pt idx="372">
                  <c:v>206.66666666666666</c:v>
                </c:pt>
                <c:pt idx="373">
                  <c:v>207.22222222222223</c:v>
                </c:pt>
                <c:pt idx="374">
                  <c:v>207.77777777777777</c:v>
                </c:pt>
                <c:pt idx="375">
                  <c:v>208.33333333333334</c:v>
                </c:pt>
                <c:pt idx="376">
                  <c:v>208.88888888888889</c:v>
                </c:pt>
                <c:pt idx="377">
                  <c:v>209.44444444444446</c:v>
                </c:pt>
                <c:pt idx="378">
                  <c:v>210</c:v>
                </c:pt>
                <c:pt idx="379">
                  <c:v>210.55555555555554</c:v>
                </c:pt>
                <c:pt idx="380">
                  <c:v>211.11111111111111</c:v>
                </c:pt>
                <c:pt idx="381">
                  <c:v>211.66666666666666</c:v>
                </c:pt>
                <c:pt idx="382">
                  <c:v>212.22222222222223</c:v>
                </c:pt>
                <c:pt idx="383">
                  <c:v>212.77777777777777</c:v>
                </c:pt>
                <c:pt idx="384">
                  <c:v>213.33333333333334</c:v>
                </c:pt>
                <c:pt idx="385">
                  <c:v>213.88888888888889</c:v>
                </c:pt>
                <c:pt idx="386">
                  <c:v>214.44444444444446</c:v>
                </c:pt>
                <c:pt idx="387">
                  <c:v>215</c:v>
                </c:pt>
                <c:pt idx="388">
                  <c:v>215.55555555555554</c:v>
                </c:pt>
                <c:pt idx="389">
                  <c:v>216.11111111111111</c:v>
                </c:pt>
                <c:pt idx="390">
                  <c:v>216.66666666666666</c:v>
                </c:pt>
                <c:pt idx="391">
                  <c:v>217.22222222222223</c:v>
                </c:pt>
                <c:pt idx="392">
                  <c:v>217.77777777777777</c:v>
                </c:pt>
                <c:pt idx="393">
                  <c:v>218.33333333333334</c:v>
                </c:pt>
                <c:pt idx="394">
                  <c:v>218.88888888888889</c:v>
                </c:pt>
                <c:pt idx="395">
                  <c:v>219.44444444444446</c:v>
                </c:pt>
                <c:pt idx="396">
                  <c:v>220</c:v>
                </c:pt>
                <c:pt idx="397">
                  <c:v>220.55555555555554</c:v>
                </c:pt>
                <c:pt idx="398">
                  <c:v>221.11111111111111</c:v>
                </c:pt>
                <c:pt idx="399">
                  <c:v>221.66666666666666</c:v>
                </c:pt>
                <c:pt idx="400">
                  <c:v>222.22222222222223</c:v>
                </c:pt>
                <c:pt idx="401">
                  <c:v>222.77777777777777</c:v>
                </c:pt>
                <c:pt idx="402">
                  <c:v>223.33333333333334</c:v>
                </c:pt>
                <c:pt idx="403">
                  <c:v>223.88888888888889</c:v>
                </c:pt>
                <c:pt idx="404">
                  <c:v>224.44444444444446</c:v>
                </c:pt>
                <c:pt idx="405">
                  <c:v>225</c:v>
                </c:pt>
                <c:pt idx="406">
                  <c:v>225.55555555555554</c:v>
                </c:pt>
                <c:pt idx="407">
                  <c:v>226.11111111111111</c:v>
                </c:pt>
                <c:pt idx="408">
                  <c:v>226.66666666666666</c:v>
                </c:pt>
                <c:pt idx="409">
                  <c:v>227.22222222222223</c:v>
                </c:pt>
                <c:pt idx="410">
                  <c:v>227.77777777777777</c:v>
                </c:pt>
                <c:pt idx="411">
                  <c:v>228.33333333333334</c:v>
                </c:pt>
                <c:pt idx="412">
                  <c:v>228.88888888888889</c:v>
                </c:pt>
                <c:pt idx="413">
                  <c:v>229.44444444444446</c:v>
                </c:pt>
                <c:pt idx="414">
                  <c:v>230</c:v>
                </c:pt>
                <c:pt idx="415">
                  <c:v>230.55555555555554</c:v>
                </c:pt>
                <c:pt idx="416">
                  <c:v>231.11111111111111</c:v>
                </c:pt>
                <c:pt idx="417">
                  <c:v>231.66666666666666</c:v>
                </c:pt>
                <c:pt idx="418">
                  <c:v>232.22222222222223</c:v>
                </c:pt>
                <c:pt idx="419">
                  <c:v>232.77777777777777</c:v>
                </c:pt>
                <c:pt idx="420">
                  <c:v>233.33333333333334</c:v>
                </c:pt>
                <c:pt idx="421">
                  <c:v>233.88888888888889</c:v>
                </c:pt>
                <c:pt idx="422">
                  <c:v>234.44444444444446</c:v>
                </c:pt>
                <c:pt idx="423">
                  <c:v>235</c:v>
                </c:pt>
                <c:pt idx="424">
                  <c:v>235.55555555555554</c:v>
                </c:pt>
                <c:pt idx="425">
                  <c:v>236.11111111111111</c:v>
                </c:pt>
                <c:pt idx="426">
                  <c:v>236.66666666666666</c:v>
                </c:pt>
                <c:pt idx="427">
                  <c:v>237.22222222222223</c:v>
                </c:pt>
                <c:pt idx="428">
                  <c:v>237.77777777777777</c:v>
                </c:pt>
                <c:pt idx="429">
                  <c:v>238.33333333333334</c:v>
                </c:pt>
                <c:pt idx="430">
                  <c:v>238.88888888888889</c:v>
                </c:pt>
                <c:pt idx="431">
                  <c:v>239.44444444444446</c:v>
                </c:pt>
                <c:pt idx="432">
                  <c:v>240</c:v>
                </c:pt>
                <c:pt idx="433">
                  <c:v>240.55555555555554</c:v>
                </c:pt>
                <c:pt idx="434">
                  <c:v>241.11111111111111</c:v>
                </c:pt>
                <c:pt idx="435">
                  <c:v>241.66666666666666</c:v>
                </c:pt>
                <c:pt idx="436">
                  <c:v>242.22222222222223</c:v>
                </c:pt>
                <c:pt idx="437">
                  <c:v>242.77777777777777</c:v>
                </c:pt>
                <c:pt idx="438">
                  <c:v>243.33333333333334</c:v>
                </c:pt>
                <c:pt idx="439">
                  <c:v>243.88888888888889</c:v>
                </c:pt>
                <c:pt idx="440">
                  <c:v>244.44444444444446</c:v>
                </c:pt>
                <c:pt idx="441">
                  <c:v>245</c:v>
                </c:pt>
                <c:pt idx="442">
                  <c:v>245.55555555555554</c:v>
                </c:pt>
                <c:pt idx="443">
                  <c:v>246.11111111111111</c:v>
                </c:pt>
                <c:pt idx="444">
                  <c:v>246.66666666666666</c:v>
                </c:pt>
                <c:pt idx="445">
                  <c:v>247.22222222222223</c:v>
                </c:pt>
                <c:pt idx="446">
                  <c:v>247.77777777777777</c:v>
                </c:pt>
                <c:pt idx="447">
                  <c:v>248.33333333333334</c:v>
                </c:pt>
                <c:pt idx="448">
                  <c:v>248.88888888888889</c:v>
                </c:pt>
                <c:pt idx="449">
                  <c:v>249.44444444444446</c:v>
                </c:pt>
                <c:pt idx="450">
                  <c:v>250</c:v>
                </c:pt>
                <c:pt idx="451">
                  <c:v>250.55555555555554</c:v>
                </c:pt>
                <c:pt idx="452">
                  <c:v>251.11111111111111</c:v>
                </c:pt>
                <c:pt idx="453">
                  <c:v>251.66666666666666</c:v>
                </c:pt>
                <c:pt idx="454">
                  <c:v>252.22222222222223</c:v>
                </c:pt>
                <c:pt idx="455">
                  <c:v>252.77777777777777</c:v>
                </c:pt>
                <c:pt idx="456">
                  <c:v>253.33333333333334</c:v>
                </c:pt>
                <c:pt idx="457">
                  <c:v>253.88888888888889</c:v>
                </c:pt>
                <c:pt idx="458">
                  <c:v>254.44444444444446</c:v>
                </c:pt>
                <c:pt idx="459">
                  <c:v>255</c:v>
                </c:pt>
                <c:pt idx="460">
                  <c:v>255.55555555555554</c:v>
                </c:pt>
                <c:pt idx="461">
                  <c:v>256.11111111111109</c:v>
                </c:pt>
                <c:pt idx="462">
                  <c:v>256.66666666666669</c:v>
                </c:pt>
                <c:pt idx="463">
                  <c:v>257.22222222222223</c:v>
                </c:pt>
                <c:pt idx="464">
                  <c:v>257.77777777777777</c:v>
                </c:pt>
                <c:pt idx="465">
                  <c:v>258.33333333333331</c:v>
                </c:pt>
                <c:pt idx="466">
                  <c:v>258.88888888888891</c:v>
                </c:pt>
                <c:pt idx="467">
                  <c:v>259.44444444444446</c:v>
                </c:pt>
                <c:pt idx="468">
                  <c:v>260</c:v>
                </c:pt>
                <c:pt idx="469">
                  <c:v>260.55555555555554</c:v>
                </c:pt>
                <c:pt idx="470">
                  <c:v>261.11111111111109</c:v>
                </c:pt>
                <c:pt idx="471">
                  <c:v>261.66666666666669</c:v>
                </c:pt>
                <c:pt idx="472">
                  <c:v>262.22222222222223</c:v>
                </c:pt>
                <c:pt idx="473">
                  <c:v>262.77777777777777</c:v>
                </c:pt>
                <c:pt idx="474">
                  <c:v>263.33333333333331</c:v>
                </c:pt>
                <c:pt idx="475">
                  <c:v>263.88888888888891</c:v>
                </c:pt>
                <c:pt idx="476">
                  <c:v>264.44444444444446</c:v>
                </c:pt>
                <c:pt idx="477">
                  <c:v>265</c:v>
                </c:pt>
                <c:pt idx="478">
                  <c:v>265.55555555555554</c:v>
                </c:pt>
                <c:pt idx="479">
                  <c:v>266.11111111111109</c:v>
                </c:pt>
                <c:pt idx="480">
                  <c:v>266.66666666666669</c:v>
                </c:pt>
                <c:pt idx="481">
                  <c:v>267.22222222222223</c:v>
                </c:pt>
                <c:pt idx="482">
                  <c:v>267.77777777777777</c:v>
                </c:pt>
                <c:pt idx="483">
                  <c:v>268.33333333333331</c:v>
                </c:pt>
                <c:pt idx="484">
                  <c:v>268.88888888888891</c:v>
                </c:pt>
                <c:pt idx="485">
                  <c:v>269.44444444444446</c:v>
                </c:pt>
                <c:pt idx="486">
                  <c:v>270</c:v>
                </c:pt>
                <c:pt idx="487">
                  <c:v>270.55555555555554</c:v>
                </c:pt>
                <c:pt idx="488">
                  <c:v>271.11111111111109</c:v>
                </c:pt>
                <c:pt idx="489">
                  <c:v>271.66666666666669</c:v>
                </c:pt>
                <c:pt idx="490">
                  <c:v>272.22222222222223</c:v>
                </c:pt>
                <c:pt idx="491">
                  <c:v>272.77777777777777</c:v>
                </c:pt>
                <c:pt idx="492">
                  <c:v>273.33333333333331</c:v>
                </c:pt>
                <c:pt idx="493">
                  <c:v>273.88888888888891</c:v>
                </c:pt>
                <c:pt idx="494">
                  <c:v>274.44444444444446</c:v>
                </c:pt>
                <c:pt idx="495">
                  <c:v>275</c:v>
                </c:pt>
                <c:pt idx="496">
                  <c:v>275.55555555555554</c:v>
                </c:pt>
                <c:pt idx="497">
                  <c:v>276.11111111111109</c:v>
                </c:pt>
                <c:pt idx="498">
                  <c:v>276.66666666666669</c:v>
                </c:pt>
                <c:pt idx="499">
                  <c:v>277.22222222222223</c:v>
                </c:pt>
                <c:pt idx="500">
                  <c:v>277.77777777777777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21-4E14-9DCA-8432B955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672046511"/>
        <c:scaling>
          <c:orientation val="minMax"/>
          <c:max val="5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between"/>
        <c:majorUnit val="25"/>
        <c:minorUnit val="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(2)'!$R$2</c:f>
              <c:strCache>
                <c:ptCount val="1"/>
                <c:pt idx="0">
                  <c:v>Tipo I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(2)'!$R$3:$R$393</c:f>
              <c:numCache>
                <c:formatCode>0.0</c:formatCode>
                <c:ptCount val="391"/>
                <c:pt idx="0">
                  <c:v>0</c:v>
                </c:pt>
                <c:pt idx="1">
                  <c:v>0.48076923076923073</c:v>
                </c:pt>
                <c:pt idx="2">
                  <c:v>0.96153846153846145</c:v>
                </c:pt>
                <c:pt idx="3">
                  <c:v>1.4423076923076923</c:v>
                </c:pt>
                <c:pt idx="4">
                  <c:v>1.9230769230769229</c:v>
                </c:pt>
                <c:pt idx="5">
                  <c:v>2.4038461538461537</c:v>
                </c:pt>
                <c:pt idx="6">
                  <c:v>2.8846153846153846</c:v>
                </c:pt>
                <c:pt idx="7">
                  <c:v>3.3653846153846154</c:v>
                </c:pt>
                <c:pt idx="8">
                  <c:v>3.8461538461538458</c:v>
                </c:pt>
                <c:pt idx="9">
                  <c:v>4.3269230769230766</c:v>
                </c:pt>
                <c:pt idx="10">
                  <c:v>4.8076923076923075</c:v>
                </c:pt>
                <c:pt idx="11">
                  <c:v>5.2884615384615383</c:v>
                </c:pt>
                <c:pt idx="12">
                  <c:v>5.7692307692307692</c:v>
                </c:pt>
                <c:pt idx="13">
                  <c:v>6.25</c:v>
                </c:pt>
                <c:pt idx="14">
                  <c:v>6.7307692307692308</c:v>
                </c:pt>
                <c:pt idx="15">
                  <c:v>7.2115384615384617</c:v>
                </c:pt>
                <c:pt idx="16">
                  <c:v>7.6923076923076916</c:v>
                </c:pt>
                <c:pt idx="17">
                  <c:v>8.1730769230769234</c:v>
                </c:pt>
                <c:pt idx="18">
                  <c:v>8.6538461538461533</c:v>
                </c:pt>
                <c:pt idx="19">
                  <c:v>9.134615384615385</c:v>
                </c:pt>
                <c:pt idx="20">
                  <c:v>9.615384615384615</c:v>
                </c:pt>
                <c:pt idx="21">
                  <c:v>10.096153846153845</c:v>
                </c:pt>
                <c:pt idx="22">
                  <c:v>10.576923076923077</c:v>
                </c:pt>
                <c:pt idx="23">
                  <c:v>11.057692307692307</c:v>
                </c:pt>
                <c:pt idx="24">
                  <c:v>11.538461538461538</c:v>
                </c:pt>
                <c:pt idx="25">
                  <c:v>12.019230769230768</c:v>
                </c:pt>
                <c:pt idx="26">
                  <c:v>12.5</c:v>
                </c:pt>
                <c:pt idx="27">
                  <c:v>12.98076923076923</c:v>
                </c:pt>
                <c:pt idx="28">
                  <c:v>13.461538461538462</c:v>
                </c:pt>
                <c:pt idx="29">
                  <c:v>13.942307692307692</c:v>
                </c:pt>
                <c:pt idx="30">
                  <c:v>14.423076923076923</c:v>
                </c:pt>
                <c:pt idx="31">
                  <c:v>14.903846153846153</c:v>
                </c:pt>
                <c:pt idx="32">
                  <c:v>15.384615384615383</c:v>
                </c:pt>
                <c:pt idx="33">
                  <c:v>15.865384615384615</c:v>
                </c:pt>
                <c:pt idx="34">
                  <c:v>16.346153846153847</c:v>
                </c:pt>
                <c:pt idx="35">
                  <c:v>16.826923076923077</c:v>
                </c:pt>
                <c:pt idx="36">
                  <c:v>17.307692307692307</c:v>
                </c:pt>
                <c:pt idx="37">
                  <c:v>17.788461538461537</c:v>
                </c:pt>
                <c:pt idx="38">
                  <c:v>18.26923076923077</c:v>
                </c:pt>
                <c:pt idx="39">
                  <c:v>18.75</c:v>
                </c:pt>
                <c:pt idx="40">
                  <c:v>19.23076923076923</c:v>
                </c:pt>
                <c:pt idx="41">
                  <c:v>19.71153846153846</c:v>
                </c:pt>
                <c:pt idx="42">
                  <c:v>20.19230769230769</c:v>
                </c:pt>
                <c:pt idx="43">
                  <c:v>20.673076923076923</c:v>
                </c:pt>
                <c:pt idx="44">
                  <c:v>21.153846153846153</c:v>
                </c:pt>
                <c:pt idx="45">
                  <c:v>21.634615384615383</c:v>
                </c:pt>
                <c:pt idx="46">
                  <c:v>22.115384615384613</c:v>
                </c:pt>
                <c:pt idx="47">
                  <c:v>22.596153846153847</c:v>
                </c:pt>
                <c:pt idx="48">
                  <c:v>23.076923076923077</c:v>
                </c:pt>
                <c:pt idx="49">
                  <c:v>23.557692307692307</c:v>
                </c:pt>
                <c:pt idx="50">
                  <c:v>24.038461538461537</c:v>
                </c:pt>
                <c:pt idx="51">
                  <c:v>24.51923076923077</c:v>
                </c:pt>
                <c:pt idx="52">
                  <c:v>25</c:v>
                </c:pt>
                <c:pt idx="53">
                  <c:v>25.48076923076923</c:v>
                </c:pt>
                <c:pt idx="54">
                  <c:v>25.96153846153846</c:v>
                </c:pt>
                <c:pt idx="55">
                  <c:v>26.44230769230769</c:v>
                </c:pt>
                <c:pt idx="56">
                  <c:v>26.923076923076923</c:v>
                </c:pt>
                <c:pt idx="57">
                  <c:v>27.403846153846153</c:v>
                </c:pt>
                <c:pt idx="58">
                  <c:v>27.884615384615383</c:v>
                </c:pt>
                <c:pt idx="59">
                  <c:v>28.365384615384613</c:v>
                </c:pt>
                <c:pt idx="60">
                  <c:v>28.846153846153847</c:v>
                </c:pt>
                <c:pt idx="61">
                  <c:v>29.326923076923077</c:v>
                </c:pt>
                <c:pt idx="62">
                  <c:v>29.807692307692307</c:v>
                </c:pt>
                <c:pt idx="63">
                  <c:v>30.288461538461537</c:v>
                </c:pt>
                <c:pt idx="64">
                  <c:v>30.769230769230766</c:v>
                </c:pt>
                <c:pt idx="65">
                  <c:v>31.25</c:v>
                </c:pt>
                <c:pt idx="66">
                  <c:v>31.73076923076923</c:v>
                </c:pt>
                <c:pt idx="67">
                  <c:v>32.21153846153846</c:v>
                </c:pt>
                <c:pt idx="68">
                  <c:v>32.692307692307693</c:v>
                </c:pt>
                <c:pt idx="69">
                  <c:v>33.17307692307692</c:v>
                </c:pt>
                <c:pt idx="70">
                  <c:v>33.653846153846153</c:v>
                </c:pt>
                <c:pt idx="71">
                  <c:v>34.134615384615387</c:v>
                </c:pt>
                <c:pt idx="72">
                  <c:v>34.615384615384613</c:v>
                </c:pt>
                <c:pt idx="73">
                  <c:v>35.096153846153847</c:v>
                </c:pt>
                <c:pt idx="74">
                  <c:v>35.576923076923073</c:v>
                </c:pt>
                <c:pt idx="75">
                  <c:v>36.057692307692307</c:v>
                </c:pt>
                <c:pt idx="76">
                  <c:v>36.53846153846154</c:v>
                </c:pt>
                <c:pt idx="77">
                  <c:v>37.019230769230766</c:v>
                </c:pt>
                <c:pt idx="78">
                  <c:v>37.5</c:v>
                </c:pt>
                <c:pt idx="79">
                  <c:v>37.980769230769226</c:v>
                </c:pt>
                <c:pt idx="80">
                  <c:v>38.46153846153846</c:v>
                </c:pt>
                <c:pt idx="81">
                  <c:v>38.942307692307693</c:v>
                </c:pt>
                <c:pt idx="82">
                  <c:v>39.42307692307692</c:v>
                </c:pt>
                <c:pt idx="83">
                  <c:v>39.903846153846153</c:v>
                </c:pt>
                <c:pt idx="84">
                  <c:v>40.38461538461538</c:v>
                </c:pt>
                <c:pt idx="85">
                  <c:v>40.865384615384613</c:v>
                </c:pt>
                <c:pt idx="86">
                  <c:v>41.346153846153847</c:v>
                </c:pt>
                <c:pt idx="87">
                  <c:v>41.826923076923073</c:v>
                </c:pt>
                <c:pt idx="88">
                  <c:v>42.307692307692307</c:v>
                </c:pt>
                <c:pt idx="89">
                  <c:v>42.78846153846154</c:v>
                </c:pt>
                <c:pt idx="90">
                  <c:v>43.269230769230766</c:v>
                </c:pt>
                <c:pt idx="91">
                  <c:v>43.75</c:v>
                </c:pt>
                <c:pt idx="92">
                  <c:v>44.230769230769226</c:v>
                </c:pt>
                <c:pt idx="93">
                  <c:v>44.71153846153846</c:v>
                </c:pt>
                <c:pt idx="94">
                  <c:v>45.192307692307693</c:v>
                </c:pt>
                <c:pt idx="95">
                  <c:v>45.67307692307692</c:v>
                </c:pt>
                <c:pt idx="96">
                  <c:v>46.153846153846153</c:v>
                </c:pt>
                <c:pt idx="97">
                  <c:v>46.63461538461538</c:v>
                </c:pt>
                <c:pt idx="98">
                  <c:v>47.115384615384613</c:v>
                </c:pt>
                <c:pt idx="99">
                  <c:v>47.596153846153847</c:v>
                </c:pt>
                <c:pt idx="100">
                  <c:v>48.076923076923073</c:v>
                </c:pt>
                <c:pt idx="101">
                  <c:v>48.557692307692307</c:v>
                </c:pt>
                <c:pt idx="102">
                  <c:v>49.03846153846154</c:v>
                </c:pt>
                <c:pt idx="103">
                  <c:v>49.519230769230766</c:v>
                </c:pt>
                <c:pt idx="104">
                  <c:v>50</c:v>
                </c:pt>
                <c:pt idx="105">
                  <c:v>50.480769230769226</c:v>
                </c:pt>
                <c:pt idx="106">
                  <c:v>50.96153846153846</c:v>
                </c:pt>
                <c:pt idx="107">
                  <c:v>51.442307692307693</c:v>
                </c:pt>
                <c:pt idx="108">
                  <c:v>51.92307692307692</c:v>
                </c:pt>
                <c:pt idx="109">
                  <c:v>52.403846153846153</c:v>
                </c:pt>
                <c:pt idx="110">
                  <c:v>52.88461538461538</c:v>
                </c:pt>
                <c:pt idx="111">
                  <c:v>53.365384615384613</c:v>
                </c:pt>
                <c:pt idx="112">
                  <c:v>53.846153846153847</c:v>
                </c:pt>
                <c:pt idx="113">
                  <c:v>54.326923076923073</c:v>
                </c:pt>
                <c:pt idx="114">
                  <c:v>54.807692307692307</c:v>
                </c:pt>
                <c:pt idx="115">
                  <c:v>55.28846153846154</c:v>
                </c:pt>
                <c:pt idx="116">
                  <c:v>55.769230769230766</c:v>
                </c:pt>
                <c:pt idx="117">
                  <c:v>56.25</c:v>
                </c:pt>
                <c:pt idx="118">
                  <c:v>56.730769230769226</c:v>
                </c:pt>
                <c:pt idx="119">
                  <c:v>57.21153846153846</c:v>
                </c:pt>
                <c:pt idx="120">
                  <c:v>57.692307692307693</c:v>
                </c:pt>
                <c:pt idx="121">
                  <c:v>58.17307692307692</c:v>
                </c:pt>
                <c:pt idx="122">
                  <c:v>58.653846153846153</c:v>
                </c:pt>
                <c:pt idx="123">
                  <c:v>59.13461538461538</c:v>
                </c:pt>
                <c:pt idx="124">
                  <c:v>59.615384615384613</c:v>
                </c:pt>
                <c:pt idx="125">
                  <c:v>60.096153846153847</c:v>
                </c:pt>
                <c:pt idx="126">
                  <c:v>60.576923076923073</c:v>
                </c:pt>
                <c:pt idx="127">
                  <c:v>61.057692307692307</c:v>
                </c:pt>
                <c:pt idx="128">
                  <c:v>61.538461538461533</c:v>
                </c:pt>
                <c:pt idx="129">
                  <c:v>62.019230769230766</c:v>
                </c:pt>
                <c:pt idx="130">
                  <c:v>62.5</c:v>
                </c:pt>
                <c:pt idx="131">
                  <c:v>62.980769230769226</c:v>
                </c:pt>
                <c:pt idx="132">
                  <c:v>63.46153846153846</c:v>
                </c:pt>
                <c:pt idx="133">
                  <c:v>63.942307692307693</c:v>
                </c:pt>
                <c:pt idx="134">
                  <c:v>64.42307692307692</c:v>
                </c:pt>
                <c:pt idx="135">
                  <c:v>64.903846153846146</c:v>
                </c:pt>
                <c:pt idx="136">
                  <c:v>65.384615384615387</c:v>
                </c:pt>
                <c:pt idx="137">
                  <c:v>65.865384615384613</c:v>
                </c:pt>
                <c:pt idx="138">
                  <c:v>66.34615384615384</c:v>
                </c:pt>
                <c:pt idx="139">
                  <c:v>66.82692307692308</c:v>
                </c:pt>
                <c:pt idx="140">
                  <c:v>67.307692307692307</c:v>
                </c:pt>
                <c:pt idx="141">
                  <c:v>67.788461538461533</c:v>
                </c:pt>
                <c:pt idx="142">
                  <c:v>68.269230769230774</c:v>
                </c:pt>
                <c:pt idx="143">
                  <c:v>68.75</c:v>
                </c:pt>
                <c:pt idx="144">
                  <c:v>69.230769230769226</c:v>
                </c:pt>
                <c:pt idx="145">
                  <c:v>69.711538461538453</c:v>
                </c:pt>
                <c:pt idx="146">
                  <c:v>70.192307692307693</c:v>
                </c:pt>
                <c:pt idx="147">
                  <c:v>70.67307692307692</c:v>
                </c:pt>
                <c:pt idx="148">
                  <c:v>71.153846153846146</c:v>
                </c:pt>
                <c:pt idx="149">
                  <c:v>71.634615384615387</c:v>
                </c:pt>
                <c:pt idx="150">
                  <c:v>72.115384615384613</c:v>
                </c:pt>
                <c:pt idx="151">
                  <c:v>72.59615384615384</c:v>
                </c:pt>
                <c:pt idx="152">
                  <c:v>73.07692307692308</c:v>
                </c:pt>
                <c:pt idx="153">
                  <c:v>73.557692307692307</c:v>
                </c:pt>
                <c:pt idx="154">
                  <c:v>74.038461538461533</c:v>
                </c:pt>
                <c:pt idx="155">
                  <c:v>74.519230769230774</c:v>
                </c:pt>
                <c:pt idx="156">
                  <c:v>75</c:v>
                </c:pt>
                <c:pt idx="157">
                  <c:v>75.480769230769226</c:v>
                </c:pt>
                <c:pt idx="158">
                  <c:v>75.961538461538453</c:v>
                </c:pt>
                <c:pt idx="159">
                  <c:v>76.442307692307693</c:v>
                </c:pt>
                <c:pt idx="160">
                  <c:v>76.92307692307692</c:v>
                </c:pt>
                <c:pt idx="161">
                  <c:v>77.403846153846146</c:v>
                </c:pt>
                <c:pt idx="162">
                  <c:v>77.884615384615387</c:v>
                </c:pt>
                <c:pt idx="163">
                  <c:v>78.365384615384613</c:v>
                </c:pt>
                <c:pt idx="164">
                  <c:v>78.84615384615384</c:v>
                </c:pt>
                <c:pt idx="165">
                  <c:v>79.32692307692308</c:v>
                </c:pt>
                <c:pt idx="166">
                  <c:v>79.807692307692307</c:v>
                </c:pt>
                <c:pt idx="167">
                  <c:v>80.288461538461533</c:v>
                </c:pt>
                <c:pt idx="168">
                  <c:v>80.769230769230759</c:v>
                </c:pt>
                <c:pt idx="169">
                  <c:v>81.25</c:v>
                </c:pt>
                <c:pt idx="170">
                  <c:v>81.730769230769226</c:v>
                </c:pt>
                <c:pt idx="171">
                  <c:v>82.211538461538453</c:v>
                </c:pt>
                <c:pt idx="172">
                  <c:v>82.692307692307693</c:v>
                </c:pt>
                <c:pt idx="173">
                  <c:v>83.17307692307692</c:v>
                </c:pt>
                <c:pt idx="174">
                  <c:v>83.653846153846146</c:v>
                </c:pt>
                <c:pt idx="175">
                  <c:v>84.134615384615387</c:v>
                </c:pt>
                <c:pt idx="176">
                  <c:v>84.615384615384613</c:v>
                </c:pt>
                <c:pt idx="177">
                  <c:v>85.09615384615384</c:v>
                </c:pt>
                <c:pt idx="178">
                  <c:v>85.57692307692308</c:v>
                </c:pt>
                <c:pt idx="179">
                  <c:v>86.057692307692307</c:v>
                </c:pt>
                <c:pt idx="180">
                  <c:v>86.538461538461533</c:v>
                </c:pt>
                <c:pt idx="181">
                  <c:v>87.019230769230759</c:v>
                </c:pt>
                <c:pt idx="182">
                  <c:v>87.5</c:v>
                </c:pt>
                <c:pt idx="183">
                  <c:v>87.980769230769226</c:v>
                </c:pt>
                <c:pt idx="184">
                  <c:v>88.461538461538453</c:v>
                </c:pt>
                <c:pt idx="185">
                  <c:v>88.942307692307693</c:v>
                </c:pt>
                <c:pt idx="186">
                  <c:v>89.42307692307692</c:v>
                </c:pt>
                <c:pt idx="187">
                  <c:v>89.903846153846146</c:v>
                </c:pt>
                <c:pt idx="188">
                  <c:v>90.384615384615387</c:v>
                </c:pt>
                <c:pt idx="189">
                  <c:v>90.865384615384613</c:v>
                </c:pt>
                <c:pt idx="190">
                  <c:v>91.34615384615384</c:v>
                </c:pt>
                <c:pt idx="191">
                  <c:v>91.82692307692308</c:v>
                </c:pt>
                <c:pt idx="192">
                  <c:v>92.307692307692307</c:v>
                </c:pt>
                <c:pt idx="193">
                  <c:v>92.788461538461533</c:v>
                </c:pt>
                <c:pt idx="194">
                  <c:v>93.269230769230759</c:v>
                </c:pt>
                <c:pt idx="195">
                  <c:v>93.75</c:v>
                </c:pt>
                <c:pt idx="196">
                  <c:v>94.230769230769226</c:v>
                </c:pt>
                <c:pt idx="197">
                  <c:v>94.711538461538453</c:v>
                </c:pt>
                <c:pt idx="198">
                  <c:v>95.192307692307693</c:v>
                </c:pt>
                <c:pt idx="199">
                  <c:v>95.67307692307692</c:v>
                </c:pt>
                <c:pt idx="200">
                  <c:v>96.153846153846146</c:v>
                </c:pt>
                <c:pt idx="201">
                  <c:v>96.634615384615387</c:v>
                </c:pt>
                <c:pt idx="202">
                  <c:v>97.115384615384613</c:v>
                </c:pt>
                <c:pt idx="203">
                  <c:v>97.59615384615384</c:v>
                </c:pt>
                <c:pt idx="204">
                  <c:v>98.07692307692308</c:v>
                </c:pt>
                <c:pt idx="205">
                  <c:v>98.557692307692307</c:v>
                </c:pt>
                <c:pt idx="206">
                  <c:v>99.038461538461533</c:v>
                </c:pt>
                <c:pt idx="207">
                  <c:v>99.519230769230759</c:v>
                </c:pt>
                <c:pt idx="208">
                  <c:v>100</c:v>
                </c:pt>
                <c:pt idx="209">
                  <c:v>100.48076923076923</c:v>
                </c:pt>
                <c:pt idx="210">
                  <c:v>100.96153846153845</c:v>
                </c:pt>
                <c:pt idx="211">
                  <c:v>101.44230769230769</c:v>
                </c:pt>
                <c:pt idx="212">
                  <c:v>101.92307692307692</c:v>
                </c:pt>
                <c:pt idx="213">
                  <c:v>102.40384615384615</c:v>
                </c:pt>
                <c:pt idx="214">
                  <c:v>102.88461538461539</c:v>
                </c:pt>
                <c:pt idx="215">
                  <c:v>103.36538461538461</c:v>
                </c:pt>
                <c:pt idx="216">
                  <c:v>103.84615384615384</c:v>
                </c:pt>
                <c:pt idx="217">
                  <c:v>104.32692307692308</c:v>
                </c:pt>
                <c:pt idx="218">
                  <c:v>104.80769230769231</c:v>
                </c:pt>
                <c:pt idx="219">
                  <c:v>105.28846153846153</c:v>
                </c:pt>
                <c:pt idx="220">
                  <c:v>105.76923076923076</c:v>
                </c:pt>
                <c:pt idx="221">
                  <c:v>106.25</c:v>
                </c:pt>
                <c:pt idx="222">
                  <c:v>106.73076923076923</c:v>
                </c:pt>
                <c:pt idx="223">
                  <c:v>107.21153846153845</c:v>
                </c:pt>
                <c:pt idx="224">
                  <c:v>107.69230769230769</c:v>
                </c:pt>
                <c:pt idx="225">
                  <c:v>108.17307692307692</c:v>
                </c:pt>
                <c:pt idx="226">
                  <c:v>108.65384615384615</c:v>
                </c:pt>
                <c:pt idx="227">
                  <c:v>109.13461538461539</c:v>
                </c:pt>
                <c:pt idx="228">
                  <c:v>109.61538461538461</c:v>
                </c:pt>
                <c:pt idx="229">
                  <c:v>110.09615384615384</c:v>
                </c:pt>
                <c:pt idx="230">
                  <c:v>110.57692307692308</c:v>
                </c:pt>
                <c:pt idx="231">
                  <c:v>111.05769230769231</c:v>
                </c:pt>
                <c:pt idx="232">
                  <c:v>111.53846153846153</c:v>
                </c:pt>
                <c:pt idx="233">
                  <c:v>112.01923076923076</c:v>
                </c:pt>
                <c:pt idx="234">
                  <c:v>112.5</c:v>
                </c:pt>
                <c:pt idx="235">
                  <c:v>112.98076923076923</c:v>
                </c:pt>
                <c:pt idx="236">
                  <c:v>113.46153846153845</c:v>
                </c:pt>
                <c:pt idx="237">
                  <c:v>113.94230769230769</c:v>
                </c:pt>
                <c:pt idx="238">
                  <c:v>114.42307692307692</c:v>
                </c:pt>
                <c:pt idx="239">
                  <c:v>114.90384615384615</c:v>
                </c:pt>
                <c:pt idx="240">
                  <c:v>115.38461538461539</c:v>
                </c:pt>
                <c:pt idx="241">
                  <c:v>115.86538461538461</c:v>
                </c:pt>
                <c:pt idx="242">
                  <c:v>116.34615384615384</c:v>
                </c:pt>
                <c:pt idx="243">
                  <c:v>116.82692307692307</c:v>
                </c:pt>
                <c:pt idx="244">
                  <c:v>117.30769230769231</c:v>
                </c:pt>
                <c:pt idx="245">
                  <c:v>117.78846153846153</c:v>
                </c:pt>
                <c:pt idx="246">
                  <c:v>118.26923076923076</c:v>
                </c:pt>
                <c:pt idx="247">
                  <c:v>118.75</c:v>
                </c:pt>
                <c:pt idx="248">
                  <c:v>119.23076923076923</c:v>
                </c:pt>
                <c:pt idx="249">
                  <c:v>119.71153846153845</c:v>
                </c:pt>
                <c:pt idx="250">
                  <c:v>120.19230769230769</c:v>
                </c:pt>
                <c:pt idx="251">
                  <c:v>120.67307692307692</c:v>
                </c:pt>
                <c:pt idx="252">
                  <c:v>121.15384615384615</c:v>
                </c:pt>
                <c:pt idx="253">
                  <c:v>121.63461538461539</c:v>
                </c:pt>
                <c:pt idx="254">
                  <c:v>122.11538461538461</c:v>
                </c:pt>
                <c:pt idx="255">
                  <c:v>122.59615384615384</c:v>
                </c:pt>
                <c:pt idx="256">
                  <c:v>123.07692307692307</c:v>
                </c:pt>
                <c:pt idx="257">
                  <c:v>123.55769230769231</c:v>
                </c:pt>
                <c:pt idx="258">
                  <c:v>124.03846153846153</c:v>
                </c:pt>
                <c:pt idx="259">
                  <c:v>124.51923076923076</c:v>
                </c:pt>
                <c:pt idx="260">
                  <c:v>125</c:v>
                </c:pt>
                <c:pt idx="261">
                  <c:v>125.48076923076923</c:v>
                </c:pt>
                <c:pt idx="262">
                  <c:v>125.96153846153845</c:v>
                </c:pt>
                <c:pt idx="263">
                  <c:v>126.44230769230769</c:v>
                </c:pt>
                <c:pt idx="264">
                  <c:v>126.92307692307692</c:v>
                </c:pt>
                <c:pt idx="265">
                  <c:v>127.40384615384615</c:v>
                </c:pt>
                <c:pt idx="266">
                  <c:v>127.88461538461539</c:v>
                </c:pt>
                <c:pt idx="267">
                  <c:v>128.36538461538461</c:v>
                </c:pt>
                <c:pt idx="268">
                  <c:v>128.84615384615384</c:v>
                </c:pt>
                <c:pt idx="269">
                  <c:v>129.32692307692307</c:v>
                </c:pt>
                <c:pt idx="270">
                  <c:v>129.80769230769229</c:v>
                </c:pt>
                <c:pt idx="271">
                  <c:v>130.28846153846155</c:v>
                </c:pt>
                <c:pt idx="272">
                  <c:v>130.76923076923077</c:v>
                </c:pt>
                <c:pt idx="273">
                  <c:v>131.25</c:v>
                </c:pt>
                <c:pt idx="274">
                  <c:v>131.73076923076923</c:v>
                </c:pt>
                <c:pt idx="275">
                  <c:v>132.21153846153845</c:v>
                </c:pt>
                <c:pt idx="276">
                  <c:v>132.69230769230768</c:v>
                </c:pt>
                <c:pt idx="277">
                  <c:v>133.17307692307691</c:v>
                </c:pt>
                <c:pt idx="278">
                  <c:v>133.65384615384616</c:v>
                </c:pt>
                <c:pt idx="279">
                  <c:v>134.13461538461539</c:v>
                </c:pt>
                <c:pt idx="280">
                  <c:v>134.61538461538461</c:v>
                </c:pt>
                <c:pt idx="281">
                  <c:v>135.09615384615384</c:v>
                </c:pt>
                <c:pt idx="282">
                  <c:v>135.57692307692307</c:v>
                </c:pt>
                <c:pt idx="283">
                  <c:v>136.05769230769229</c:v>
                </c:pt>
                <c:pt idx="284">
                  <c:v>136.53846153846155</c:v>
                </c:pt>
                <c:pt idx="285">
                  <c:v>137.01923076923077</c:v>
                </c:pt>
                <c:pt idx="286">
                  <c:v>137.5</c:v>
                </c:pt>
                <c:pt idx="287">
                  <c:v>137.98076923076923</c:v>
                </c:pt>
                <c:pt idx="288">
                  <c:v>138.46153846153845</c:v>
                </c:pt>
                <c:pt idx="289">
                  <c:v>138.94230769230768</c:v>
                </c:pt>
                <c:pt idx="290">
                  <c:v>139.42307692307691</c:v>
                </c:pt>
                <c:pt idx="291">
                  <c:v>139.90384615384616</c:v>
                </c:pt>
                <c:pt idx="292">
                  <c:v>140.38461538461539</c:v>
                </c:pt>
                <c:pt idx="293">
                  <c:v>140.86538461538461</c:v>
                </c:pt>
                <c:pt idx="294">
                  <c:v>141.34615384615384</c:v>
                </c:pt>
                <c:pt idx="295">
                  <c:v>141.82692307692307</c:v>
                </c:pt>
                <c:pt idx="296">
                  <c:v>142.30769230769229</c:v>
                </c:pt>
                <c:pt idx="297">
                  <c:v>142.78846153846155</c:v>
                </c:pt>
                <c:pt idx="298">
                  <c:v>143.26923076923077</c:v>
                </c:pt>
                <c:pt idx="299">
                  <c:v>143.75</c:v>
                </c:pt>
                <c:pt idx="300">
                  <c:v>144.23076923076923</c:v>
                </c:pt>
                <c:pt idx="301">
                  <c:v>144.71153846153845</c:v>
                </c:pt>
                <c:pt idx="302">
                  <c:v>145.19230769230768</c:v>
                </c:pt>
                <c:pt idx="303">
                  <c:v>145.67307692307691</c:v>
                </c:pt>
                <c:pt idx="304">
                  <c:v>146.15384615384616</c:v>
                </c:pt>
                <c:pt idx="305">
                  <c:v>146.63461538461539</c:v>
                </c:pt>
                <c:pt idx="306">
                  <c:v>147.11538461538461</c:v>
                </c:pt>
                <c:pt idx="307">
                  <c:v>147.59615384615384</c:v>
                </c:pt>
                <c:pt idx="308">
                  <c:v>148.07692307692307</c:v>
                </c:pt>
                <c:pt idx="309">
                  <c:v>148.55769230769229</c:v>
                </c:pt>
                <c:pt idx="310">
                  <c:v>149.03846153846155</c:v>
                </c:pt>
                <c:pt idx="311">
                  <c:v>149.51923076923077</c:v>
                </c:pt>
                <c:pt idx="312">
                  <c:v>150</c:v>
                </c:pt>
                <c:pt idx="313">
                  <c:v>150.48076923076923</c:v>
                </c:pt>
                <c:pt idx="314">
                  <c:v>150.96153846153845</c:v>
                </c:pt>
                <c:pt idx="315">
                  <c:v>151.44230769230768</c:v>
                </c:pt>
                <c:pt idx="316">
                  <c:v>151.92307692307691</c:v>
                </c:pt>
                <c:pt idx="317">
                  <c:v>152.40384615384616</c:v>
                </c:pt>
                <c:pt idx="318">
                  <c:v>152.88461538461539</c:v>
                </c:pt>
                <c:pt idx="319">
                  <c:v>153.36538461538461</c:v>
                </c:pt>
                <c:pt idx="320">
                  <c:v>153.84615384615384</c:v>
                </c:pt>
                <c:pt idx="321">
                  <c:v>154.32692307692307</c:v>
                </c:pt>
                <c:pt idx="322">
                  <c:v>154.80769230769229</c:v>
                </c:pt>
                <c:pt idx="323">
                  <c:v>155.28846153846155</c:v>
                </c:pt>
                <c:pt idx="324">
                  <c:v>155.76923076923077</c:v>
                </c:pt>
                <c:pt idx="325">
                  <c:v>156.25</c:v>
                </c:pt>
                <c:pt idx="326">
                  <c:v>156.73076923076923</c:v>
                </c:pt>
                <c:pt idx="327">
                  <c:v>157.21153846153845</c:v>
                </c:pt>
                <c:pt idx="328">
                  <c:v>157.69230769230768</c:v>
                </c:pt>
                <c:pt idx="329">
                  <c:v>158.17307692307691</c:v>
                </c:pt>
                <c:pt idx="330">
                  <c:v>158.65384615384616</c:v>
                </c:pt>
                <c:pt idx="331">
                  <c:v>159.13461538461539</c:v>
                </c:pt>
                <c:pt idx="332">
                  <c:v>159.61538461538461</c:v>
                </c:pt>
                <c:pt idx="333">
                  <c:v>160.09615384615384</c:v>
                </c:pt>
                <c:pt idx="334">
                  <c:v>160.57692307692307</c:v>
                </c:pt>
                <c:pt idx="335">
                  <c:v>161.05769230769229</c:v>
                </c:pt>
                <c:pt idx="336">
                  <c:v>161.53846153846152</c:v>
                </c:pt>
                <c:pt idx="337">
                  <c:v>162.01923076923077</c:v>
                </c:pt>
                <c:pt idx="338">
                  <c:v>162.5</c:v>
                </c:pt>
                <c:pt idx="339">
                  <c:v>162.98076923076923</c:v>
                </c:pt>
                <c:pt idx="340">
                  <c:v>163.46153846153845</c:v>
                </c:pt>
                <c:pt idx="341">
                  <c:v>163.94230769230768</c:v>
                </c:pt>
                <c:pt idx="342">
                  <c:v>164.42307692307691</c:v>
                </c:pt>
                <c:pt idx="343">
                  <c:v>164.90384615384616</c:v>
                </c:pt>
                <c:pt idx="344">
                  <c:v>165.38461538461539</c:v>
                </c:pt>
                <c:pt idx="345">
                  <c:v>165.86538461538461</c:v>
                </c:pt>
                <c:pt idx="346">
                  <c:v>166.34615384615384</c:v>
                </c:pt>
                <c:pt idx="347">
                  <c:v>166.82692307692307</c:v>
                </c:pt>
                <c:pt idx="348">
                  <c:v>167.30769230769229</c:v>
                </c:pt>
                <c:pt idx="349">
                  <c:v>167.78846153846152</c:v>
                </c:pt>
                <c:pt idx="350">
                  <c:v>168.26923076923077</c:v>
                </c:pt>
                <c:pt idx="351">
                  <c:v>168.75</c:v>
                </c:pt>
                <c:pt idx="352">
                  <c:v>169.23076923076923</c:v>
                </c:pt>
                <c:pt idx="353">
                  <c:v>169.71153846153845</c:v>
                </c:pt>
                <c:pt idx="354">
                  <c:v>170.19230769230768</c:v>
                </c:pt>
                <c:pt idx="355">
                  <c:v>170.67307692307691</c:v>
                </c:pt>
                <c:pt idx="356">
                  <c:v>171.15384615384616</c:v>
                </c:pt>
                <c:pt idx="357">
                  <c:v>171.63461538461539</c:v>
                </c:pt>
                <c:pt idx="358">
                  <c:v>172.11538461538461</c:v>
                </c:pt>
                <c:pt idx="359">
                  <c:v>172.59615384615384</c:v>
                </c:pt>
                <c:pt idx="360">
                  <c:v>173.07692307692307</c:v>
                </c:pt>
                <c:pt idx="361">
                  <c:v>173.55769230769229</c:v>
                </c:pt>
                <c:pt idx="362">
                  <c:v>174.03846153846152</c:v>
                </c:pt>
                <c:pt idx="363">
                  <c:v>174.51923076923077</c:v>
                </c:pt>
                <c:pt idx="364">
                  <c:v>175</c:v>
                </c:pt>
                <c:pt idx="365">
                  <c:v>175.48076923076923</c:v>
                </c:pt>
                <c:pt idx="366">
                  <c:v>175.96153846153845</c:v>
                </c:pt>
                <c:pt idx="367">
                  <c:v>176.44230769230768</c:v>
                </c:pt>
                <c:pt idx="368">
                  <c:v>176.92307692307691</c:v>
                </c:pt>
                <c:pt idx="369">
                  <c:v>177.40384615384616</c:v>
                </c:pt>
                <c:pt idx="370">
                  <c:v>177.88461538461539</c:v>
                </c:pt>
                <c:pt idx="371">
                  <c:v>178.36538461538461</c:v>
                </c:pt>
                <c:pt idx="372">
                  <c:v>178.84615384615384</c:v>
                </c:pt>
                <c:pt idx="373">
                  <c:v>179.32692307692307</c:v>
                </c:pt>
                <c:pt idx="374">
                  <c:v>179.80769230769229</c:v>
                </c:pt>
                <c:pt idx="375">
                  <c:v>180.28846153846152</c:v>
                </c:pt>
                <c:pt idx="376">
                  <c:v>180.76923076923077</c:v>
                </c:pt>
                <c:pt idx="377">
                  <c:v>181.25</c:v>
                </c:pt>
                <c:pt idx="378">
                  <c:v>181.73076923076923</c:v>
                </c:pt>
                <c:pt idx="379">
                  <c:v>182.21153846153845</c:v>
                </c:pt>
                <c:pt idx="380">
                  <c:v>182.69230769230768</c:v>
                </c:pt>
                <c:pt idx="381">
                  <c:v>183.17307692307691</c:v>
                </c:pt>
                <c:pt idx="382">
                  <c:v>183.65384615384616</c:v>
                </c:pt>
                <c:pt idx="383">
                  <c:v>184.13461538461539</c:v>
                </c:pt>
                <c:pt idx="384">
                  <c:v>184.61538461538461</c:v>
                </c:pt>
                <c:pt idx="385">
                  <c:v>185.09615384615384</c:v>
                </c:pt>
                <c:pt idx="386">
                  <c:v>185.57692307692307</c:v>
                </c:pt>
                <c:pt idx="387">
                  <c:v>186.05769230769229</c:v>
                </c:pt>
                <c:pt idx="388">
                  <c:v>186.53846153846152</c:v>
                </c:pt>
                <c:pt idx="389">
                  <c:v>187.01923076923077</c:v>
                </c:pt>
                <c:pt idx="390">
                  <c:v>187.5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9-4A0A-A0CB-0DDF618A25C8}"/>
            </c:ext>
          </c:extLst>
        </c:ser>
        <c:ser>
          <c:idx val="1"/>
          <c:order val="1"/>
          <c:tx>
            <c:strRef>
              <c:f>'esfuerzos por FT (2)'!$S$2</c:f>
              <c:strCache>
                <c:ptCount val="1"/>
                <c:pt idx="0">
                  <c:v>Tipo II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(2)'!$S$3:$S$393</c:f>
              <c:numCache>
                <c:formatCode>0.0</c:formatCode>
                <c:ptCount val="391"/>
                <c:pt idx="0">
                  <c:v>0</c:v>
                </c:pt>
                <c:pt idx="1">
                  <c:v>1.0416666666666665</c:v>
                </c:pt>
                <c:pt idx="2">
                  <c:v>2.083333333333333</c:v>
                </c:pt>
                <c:pt idx="3">
                  <c:v>3.1249999999999996</c:v>
                </c:pt>
                <c:pt idx="4">
                  <c:v>4.1666666666666661</c:v>
                </c:pt>
                <c:pt idx="5">
                  <c:v>5.2083333333333321</c:v>
                </c:pt>
                <c:pt idx="6">
                  <c:v>6.2499999999999991</c:v>
                </c:pt>
                <c:pt idx="7">
                  <c:v>7.2916666666666652</c:v>
                </c:pt>
                <c:pt idx="8">
                  <c:v>8.3333333333333321</c:v>
                </c:pt>
                <c:pt idx="9">
                  <c:v>9.3749999999999982</c:v>
                </c:pt>
                <c:pt idx="10">
                  <c:v>10.416666666666664</c:v>
                </c:pt>
                <c:pt idx="11">
                  <c:v>11.458333333333332</c:v>
                </c:pt>
                <c:pt idx="12">
                  <c:v>12.499999999999998</c:v>
                </c:pt>
                <c:pt idx="13">
                  <c:v>13.541666666666664</c:v>
                </c:pt>
                <c:pt idx="14">
                  <c:v>14.58333333333333</c:v>
                </c:pt>
                <c:pt idx="15">
                  <c:v>15.624999999999998</c:v>
                </c:pt>
                <c:pt idx="16">
                  <c:v>16.666666666666664</c:v>
                </c:pt>
                <c:pt idx="17">
                  <c:v>17.708333333333332</c:v>
                </c:pt>
                <c:pt idx="18">
                  <c:v>18.749999999999996</c:v>
                </c:pt>
                <c:pt idx="19">
                  <c:v>19.791666666666664</c:v>
                </c:pt>
                <c:pt idx="20">
                  <c:v>20.833333333333329</c:v>
                </c:pt>
                <c:pt idx="21">
                  <c:v>21.874999999999996</c:v>
                </c:pt>
                <c:pt idx="22">
                  <c:v>22.916666666666664</c:v>
                </c:pt>
                <c:pt idx="23">
                  <c:v>23.958333333333329</c:v>
                </c:pt>
                <c:pt idx="24">
                  <c:v>24.999999999999996</c:v>
                </c:pt>
                <c:pt idx="25">
                  <c:v>26.041666666666664</c:v>
                </c:pt>
                <c:pt idx="26">
                  <c:v>27.083333333333329</c:v>
                </c:pt>
                <c:pt idx="27">
                  <c:v>28.124999999999996</c:v>
                </c:pt>
                <c:pt idx="28">
                  <c:v>29.166666666666661</c:v>
                </c:pt>
                <c:pt idx="29">
                  <c:v>30.208333333333329</c:v>
                </c:pt>
                <c:pt idx="30">
                  <c:v>31.249999999999996</c:v>
                </c:pt>
                <c:pt idx="31">
                  <c:v>32.291666666666664</c:v>
                </c:pt>
                <c:pt idx="32">
                  <c:v>33.333333333333329</c:v>
                </c:pt>
                <c:pt idx="33">
                  <c:v>34.374999999999993</c:v>
                </c:pt>
                <c:pt idx="34">
                  <c:v>35.416666666666664</c:v>
                </c:pt>
                <c:pt idx="35">
                  <c:v>36.458333333333329</c:v>
                </c:pt>
                <c:pt idx="36">
                  <c:v>37.499999999999993</c:v>
                </c:pt>
                <c:pt idx="37">
                  <c:v>38.541666666666664</c:v>
                </c:pt>
                <c:pt idx="38">
                  <c:v>39.583333333333329</c:v>
                </c:pt>
                <c:pt idx="39">
                  <c:v>40.624999999999993</c:v>
                </c:pt>
                <c:pt idx="40">
                  <c:v>41.666666666666657</c:v>
                </c:pt>
                <c:pt idx="41">
                  <c:v>42.708333333333329</c:v>
                </c:pt>
                <c:pt idx="42">
                  <c:v>43.749999999999993</c:v>
                </c:pt>
                <c:pt idx="43">
                  <c:v>44.791666666666657</c:v>
                </c:pt>
                <c:pt idx="44">
                  <c:v>45.833333333333329</c:v>
                </c:pt>
                <c:pt idx="45">
                  <c:v>46.874999999999993</c:v>
                </c:pt>
                <c:pt idx="46">
                  <c:v>47.916666666666657</c:v>
                </c:pt>
                <c:pt idx="47">
                  <c:v>48.958333333333329</c:v>
                </c:pt>
                <c:pt idx="48">
                  <c:v>49.999999999999993</c:v>
                </c:pt>
                <c:pt idx="49">
                  <c:v>51.041666666666657</c:v>
                </c:pt>
                <c:pt idx="50">
                  <c:v>52.083333333333329</c:v>
                </c:pt>
                <c:pt idx="51">
                  <c:v>53.124999999999993</c:v>
                </c:pt>
                <c:pt idx="52">
                  <c:v>54.166666666666657</c:v>
                </c:pt>
                <c:pt idx="53">
                  <c:v>55.208333333333329</c:v>
                </c:pt>
                <c:pt idx="54">
                  <c:v>56.249999999999993</c:v>
                </c:pt>
                <c:pt idx="55">
                  <c:v>57.291666666666657</c:v>
                </c:pt>
                <c:pt idx="56">
                  <c:v>58.333333333333321</c:v>
                </c:pt>
                <c:pt idx="57">
                  <c:v>59.374999999999993</c:v>
                </c:pt>
                <c:pt idx="58">
                  <c:v>60.416666666666657</c:v>
                </c:pt>
                <c:pt idx="59">
                  <c:v>61.458333333333321</c:v>
                </c:pt>
                <c:pt idx="60">
                  <c:v>62.499999999999993</c:v>
                </c:pt>
                <c:pt idx="61">
                  <c:v>63.541666666666657</c:v>
                </c:pt>
                <c:pt idx="62">
                  <c:v>64.583333333333329</c:v>
                </c:pt>
                <c:pt idx="63">
                  <c:v>65.624999999999986</c:v>
                </c:pt>
                <c:pt idx="64">
                  <c:v>66.666666666666657</c:v>
                </c:pt>
                <c:pt idx="65">
                  <c:v>67.708333333333329</c:v>
                </c:pt>
                <c:pt idx="66">
                  <c:v>68.749999999999986</c:v>
                </c:pt>
                <c:pt idx="67">
                  <c:v>69.791666666666657</c:v>
                </c:pt>
                <c:pt idx="68">
                  <c:v>70.833333333333329</c:v>
                </c:pt>
                <c:pt idx="69">
                  <c:v>71.874999999999986</c:v>
                </c:pt>
                <c:pt idx="70">
                  <c:v>72.916666666666657</c:v>
                </c:pt>
                <c:pt idx="71">
                  <c:v>73.958333333333329</c:v>
                </c:pt>
                <c:pt idx="72">
                  <c:v>74.999999999999986</c:v>
                </c:pt>
                <c:pt idx="73">
                  <c:v>76.041666666666657</c:v>
                </c:pt>
                <c:pt idx="74">
                  <c:v>77.083333333333329</c:v>
                </c:pt>
                <c:pt idx="75">
                  <c:v>78.124999999999986</c:v>
                </c:pt>
                <c:pt idx="76">
                  <c:v>79.166666666666657</c:v>
                </c:pt>
                <c:pt idx="77">
                  <c:v>80.208333333333314</c:v>
                </c:pt>
                <c:pt idx="78">
                  <c:v>81.249999999999986</c:v>
                </c:pt>
                <c:pt idx="79">
                  <c:v>82.291666666666657</c:v>
                </c:pt>
                <c:pt idx="80">
                  <c:v>83.333333333333314</c:v>
                </c:pt>
                <c:pt idx="81">
                  <c:v>84.374999999999986</c:v>
                </c:pt>
                <c:pt idx="82">
                  <c:v>85.416666666666657</c:v>
                </c:pt>
                <c:pt idx="83">
                  <c:v>86.458333333333314</c:v>
                </c:pt>
                <c:pt idx="84">
                  <c:v>87.499999999999986</c:v>
                </c:pt>
                <c:pt idx="85">
                  <c:v>88.541666666666657</c:v>
                </c:pt>
                <c:pt idx="86">
                  <c:v>89.583333333333314</c:v>
                </c:pt>
                <c:pt idx="87">
                  <c:v>90.624999999999986</c:v>
                </c:pt>
                <c:pt idx="88">
                  <c:v>91.666666666666657</c:v>
                </c:pt>
                <c:pt idx="89">
                  <c:v>92.708333333333314</c:v>
                </c:pt>
                <c:pt idx="90">
                  <c:v>93.749999999999986</c:v>
                </c:pt>
                <c:pt idx="91">
                  <c:v>94.791666666666657</c:v>
                </c:pt>
                <c:pt idx="92">
                  <c:v>95.833333333333314</c:v>
                </c:pt>
                <c:pt idx="93">
                  <c:v>96.874999999999986</c:v>
                </c:pt>
                <c:pt idx="94">
                  <c:v>97.916666666666657</c:v>
                </c:pt>
                <c:pt idx="95">
                  <c:v>98.958333333333314</c:v>
                </c:pt>
                <c:pt idx="96">
                  <c:v>99.999999999999986</c:v>
                </c:pt>
                <c:pt idx="97">
                  <c:v>101.04166666666666</c:v>
                </c:pt>
                <c:pt idx="98">
                  <c:v>102.08333333333331</c:v>
                </c:pt>
                <c:pt idx="99">
                  <c:v>103.12499999999999</c:v>
                </c:pt>
                <c:pt idx="100">
                  <c:v>104.16666666666666</c:v>
                </c:pt>
                <c:pt idx="101">
                  <c:v>105.20833333333331</c:v>
                </c:pt>
                <c:pt idx="102">
                  <c:v>106.24999999999999</c:v>
                </c:pt>
                <c:pt idx="103">
                  <c:v>107.29166666666666</c:v>
                </c:pt>
                <c:pt idx="104">
                  <c:v>108.33333333333331</c:v>
                </c:pt>
                <c:pt idx="105">
                  <c:v>109.37499999999999</c:v>
                </c:pt>
                <c:pt idx="106">
                  <c:v>110.41666666666666</c:v>
                </c:pt>
                <c:pt idx="107">
                  <c:v>111.45833333333331</c:v>
                </c:pt>
                <c:pt idx="108">
                  <c:v>112.49999999999999</c:v>
                </c:pt>
                <c:pt idx="109">
                  <c:v>113.54166666666664</c:v>
                </c:pt>
                <c:pt idx="110">
                  <c:v>114.58333333333331</c:v>
                </c:pt>
                <c:pt idx="111">
                  <c:v>115.62499999999999</c:v>
                </c:pt>
                <c:pt idx="112">
                  <c:v>116.66666666666664</c:v>
                </c:pt>
                <c:pt idx="113">
                  <c:v>117.70833333333331</c:v>
                </c:pt>
                <c:pt idx="114">
                  <c:v>118.74999999999999</c:v>
                </c:pt>
                <c:pt idx="115">
                  <c:v>119.79166666666664</c:v>
                </c:pt>
                <c:pt idx="116">
                  <c:v>120.83333333333331</c:v>
                </c:pt>
                <c:pt idx="117">
                  <c:v>121.87499999999999</c:v>
                </c:pt>
                <c:pt idx="118">
                  <c:v>122.91666666666664</c:v>
                </c:pt>
                <c:pt idx="119">
                  <c:v>123.95833333333331</c:v>
                </c:pt>
                <c:pt idx="120">
                  <c:v>124.99999999999999</c:v>
                </c:pt>
                <c:pt idx="121">
                  <c:v>126.04166666666664</c:v>
                </c:pt>
                <c:pt idx="122">
                  <c:v>127.08333333333331</c:v>
                </c:pt>
                <c:pt idx="123">
                  <c:v>128.12499999999997</c:v>
                </c:pt>
                <c:pt idx="124">
                  <c:v>129.16666666666666</c:v>
                </c:pt>
                <c:pt idx="125">
                  <c:v>130.20833333333331</c:v>
                </c:pt>
                <c:pt idx="126">
                  <c:v>131.24999999999997</c:v>
                </c:pt>
                <c:pt idx="127">
                  <c:v>132.29166666666666</c:v>
                </c:pt>
                <c:pt idx="128">
                  <c:v>133.33333333333331</c:v>
                </c:pt>
                <c:pt idx="129">
                  <c:v>134.37499999999997</c:v>
                </c:pt>
                <c:pt idx="130">
                  <c:v>135.41666666666666</c:v>
                </c:pt>
                <c:pt idx="131">
                  <c:v>136.45833333333331</c:v>
                </c:pt>
                <c:pt idx="132">
                  <c:v>137.49999999999997</c:v>
                </c:pt>
                <c:pt idx="133">
                  <c:v>138.54166666666666</c:v>
                </c:pt>
                <c:pt idx="134">
                  <c:v>139.58333333333331</c:v>
                </c:pt>
                <c:pt idx="135">
                  <c:v>140.62499999999997</c:v>
                </c:pt>
                <c:pt idx="136">
                  <c:v>141.66666666666666</c:v>
                </c:pt>
                <c:pt idx="137">
                  <c:v>142.70833333333331</c:v>
                </c:pt>
                <c:pt idx="138">
                  <c:v>143.74999999999997</c:v>
                </c:pt>
                <c:pt idx="139">
                  <c:v>144.79166666666666</c:v>
                </c:pt>
                <c:pt idx="140">
                  <c:v>145.83333333333331</c:v>
                </c:pt>
                <c:pt idx="141">
                  <c:v>146.87499999999997</c:v>
                </c:pt>
                <c:pt idx="142">
                  <c:v>147.91666666666666</c:v>
                </c:pt>
                <c:pt idx="143">
                  <c:v>148.95833333333331</c:v>
                </c:pt>
                <c:pt idx="144">
                  <c:v>149.99999999999997</c:v>
                </c:pt>
                <c:pt idx="145">
                  <c:v>151.04166666666666</c:v>
                </c:pt>
                <c:pt idx="146">
                  <c:v>152.08333333333331</c:v>
                </c:pt>
                <c:pt idx="147">
                  <c:v>153.12499999999997</c:v>
                </c:pt>
                <c:pt idx="148">
                  <c:v>154.16666666666666</c:v>
                </c:pt>
                <c:pt idx="149">
                  <c:v>155.20833333333331</c:v>
                </c:pt>
                <c:pt idx="150">
                  <c:v>156.24999999999997</c:v>
                </c:pt>
                <c:pt idx="151">
                  <c:v>157.29166666666666</c:v>
                </c:pt>
                <c:pt idx="152">
                  <c:v>158.33333333333331</c:v>
                </c:pt>
                <c:pt idx="153">
                  <c:v>159.37499999999997</c:v>
                </c:pt>
                <c:pt idx="154">
                  <c:v>160.41666666666663</c:v>
                </c:pt>
                <c:pt idx="155">
                  <c:v>161.45833333333331</c:v>
                </c:pt>
                <c:pt idx="156">
                  <c:v>162.49999999999997</c:v>
                </c:pt>
                <c:pt idx="157">
                  <c:v>163.54166666666663</c:v>
                </c:pt>
                <c:pt idx="158">
                  <c:v>164.58333333333331</c:v>
                </c:pt>
                <c:pt idx="159">
                  <c:v>165.62499999999997</c:v>
                </c:pt>
                <c:pt idx="160">
                  <c:v>166.66666666666663</c:v>
                </c:pt>
                <c:pt idx="161">
                  <c:v>167.70833333333331</c:v>
                </c:pt>
                <c:pt idx="162">
                  <c:v>168.74999999999997</c:v>
                </c:pt>
                <c:pt idx="163">
                  <c:v>169.79166666666663</c:v>
                </c:pt>
                <c:pt idx="164">
                  <c:v>170.83333333333331</c:v>
                </c:pt>
                <c:pt idx="165">
                  <c:v>171.87499999999997</c:v>
                </c:pt>
                <c:pt idx="166">
                  <c:v>172.91666666666663</c:v>
                </c:pt>
                <c:pt idx="167">
                  <c:v>173.95833333333331</c:v>
                </c:pt>
                <c:pt idx="168">
                  <c:v>174.99999999999997</c:v>
                </c:pt>
                <c:pt idx="169">
                  <c:v>176.04166666666663</c:v>
                </c:pt>
                <c:pt idx="170">
                  <c:v>177.08333333333331</c:v>
                </c:pt>
                <c:pt idx="171">
                  <c:v>178.12499999999997</c:v>
                </c:pt>
                <c:pt idx="172">
                  <c:v>179.16666666666663</c:v>
                </c:pt>
                <c:pt idx="173">
                  <c:v>180.20833333333331</c:v>
                </c:pt>
                <c:pt idx="174">
                  <c:v>181.24999999999997</c:v>
                </c:pt>
                <c:pt idx="175">
                  <c:v>182.29166666666663</c:v>
                </c:pt>
                <c:pt idx="176">
                  <c:v>183.33333333333331</c:v>
                </c:pt>
                <c:pt idx="177">
                  <c:v>184.37499999999997</c:v>
                </c:pt>
                <c:pt idx="178">
                  <c:v>185.41666666666663</c:v>
                </c:pt>
                <c:pt idx="179">
                  <c:v>186.45833333333331</c:v>
                </c:pt>
                <c:pt idx="180">
                  <c:v>187.49999999999997</c:v>
                </c:pt>
                <c:pt idx="181">
                  <c:v>188.54166666666663</c:v>
                </c:pt>
                <c:pt idx="182">
                  <c:v>189.58333333333331</c:v>
                </c:pt>
                <c:pt idx="183">
                  <c:v>190.62499999999997</c:v>
                </c:pt>
                <c:pt idx="184">
                  <c:v>191.66666666666663</c:v>
                </c:pt>
                <c:pt idx="185">
                  <c:v>192.70833333333331</c:v>
                </c:pt>
                <c:pt idx="186">
                  <c:v>193.74999999999997</c:v>
                </c:pt>
                <c:pt idx="187">
                  <c:v>194.79166666666663</c:v>
                </c:pt>
                <c:pt idx="188">
                  <c:v>195.83333333333331</c:v>
                </c:pt>
                <c:pt idx="189">
                  <c:v>196.87499999999997</c:v>
                </c:pt>
                <c:pt idx="190">
                  <c:v>197.91666666666663</c:v>
                </c:pt>
                <c:pt idx="191">
                  <c:v>198.95833333333331</c:v>
                </c:pt>
                <c:pt idx="192">
                  <c:v>199.99999999999997</c:v>
                </c:pt>
                <c:pt idx="193">
                  <c:v>201.04166666666663</c:v>
                </c:pt>
                <c:pt idx="194">
                  <c:v>202.08333333333331</c:v>
                </c:pt>
                <c:pt idx="195">
                  <c:v>203.12499999999997</c:v>
                </c:pt>
                <c:pt idx="196">
                  <c:v>204.16666666666663</c:v>
                </c:pt>
                <c:pt idx="197">
                  <c:v>205.20833333333331</c:v>
                </c:pt>
                <c:pt idx="198">
                  <c:v>206.24999999999997</c:v>
                </c:pt>
                <c:pt idx="199">
                  <c:v>207.29166666666663</c:v>
                </c:pt>
                <c:pt idx="200">
                  <c:v>208.33333333333331</c:v>
                </c:pt>
                <c:pt idx="201">
                  <c:v>209.37499999999997</c:v>
                </c:pt>
                <c:pt idx="202">
                  <c:v>210.41666666666663</c:v>
                </c:pt>
                <c:pt idx="203">
                  <c:v>211.45833333333331</c:v>
                </c:pt>
                <c:pt idx="204">
                  <c:v>212.49999999999997</c:v>
                </c:pt>
                <c:pt idx="205">
                  <c:v>213.54166666666663</c:v>
                </c:pt>
                <c:pt idx="206">
                  <c:v>214.58333333333331</c:v>
                </c:pt>
                <c:pt idx="207">
                  <c:v>215.62499999999997</c:v>
                </c:pt>
                <c:pt idx="208">
                  <c:v>216.66666666666663</c:v>
                </c:pt>
                <c:pt idx="209">
                  <c:v>217.70833333333331</c:v>
                </c:pt>
                <c:pt idx="210">
                  <c:v>218.74999999999997</c:v>
                </c:pt>
                <c:pt idx="211">
                  <c:v>219.79166666666663</c:v>
                </c:pt>
                <c:pt idx="212">
                  <c:v>220.83333333333331</c:v>
                </c:pt>
                <c:pt idx="213">
                  <c:v>221.87499999999997</c:v>
                </c:pt>
                <c:pt idx="214">
                  <c:v>222.91666666666663</c:v>
                </c:pt>
                <c:pt idx="215">
                  <c:v>223.95833333333331</c:v>
                </c:pt>
                <c:pt idx="216">
                  <c:v>224.99999999999997</c:v>
                </c:pt>
                <c:pt idx="217">
                  <c:v>226.04166666666663</c:v>
                </c:pt>
                <c:pt idx="218">
                  <c:v>227.08333333333329</c:v>
                </c:pt>
                <c:pt idx="219">
                  <c:v>228.12499999999997</c:v>
                </c:pt>
                <c:pt idx="220">
                  <c:v>229.16666666666663</c:v>
                </c:pt>
                <c:pt idx="221">
                  <c:v>230.20833333333329</c:v>
                </c:pt>
                <c:pt idx="222">
                  <c:v>231.24999999999997</c:v>
                </c:pt>
                <c:pt idx="223">
                  <c:v>232.29166666666663</c:v>
                </c:pt>
                <c:pt idx="224">
                  <c:v>233.33333333333329</c:v>
                </c:pt>
                <c:pt idx="225">
                  <c:v>234.37499999999997</c:v>
                </c:pt>
                <c:pt idx="226">
                  <c:v>235.41666666666663</c:v>
                </c:pt>
                <c:pt idx="227">
                  <c:v>236.45833333333329</c:v>
                </c:pt>
                <c:pt idx="228">
                  <c:v>237.49999999999997</c:v>
                </c:pt>
                <c:pt idx="229">
                  <c:v>238.54166666666663</c:v>
                </c:pt>
                <c:pt idx="230">
                  <c:v>239.58333333333329</c:v>
                </c:pt>
                <c:pt idx="231">
                  <c:v>240.62499999999997</c:v>
                </c:pt>
                <c:pt idx="232">
                  <c:v>241.66666666666663</c:v>
                </c:pt>
                <c:pt idx="233">
                  <c:v>242.70833333333329</c:v>
                </c:pt>
                <c:pt idx="234">
                  <c:v>243.74999999999997</c:v>
                </c:pt>
                <c:pt idx="235">
                  <c:v>244.79166666666663</c:v>
                </c:pt>
                <c:pt idx="236">
                  <c:v>245.83333333333329</c:v>
                </c:pt>
                <c:pt idx="237">
                  <c:v>246.87499999999997</c:v>
                </c:pt>
                <c:pt idx="238">
                  <c:v>247.91666666666663</c:v>
                </c:pt>
                <c:pt idx="239">
                  <c:v>248.95833333333329</c:v>
                </c:pt>
                <c:pt idx="240">
                  <c:v>249.99999999999997</c:v>
                </c:pt>
                <c:pt idx="241">
                  <c:v>251.04166666666663</c:v>
                </c:pt>
                <c:pt idx="242">
                  <c:v>252.08333333333329</c:v>
                </c:pt>
                <c:pt idx="243">
                  <c:v>253.12499999999997</c:v>
                </c:pt>
                <c:pt idx="244">
                  <c:v>254.16666666666663</c:v>
                </c:pt>
                <c:pt idx="245">
                  <c:v>255.20833333333329</c:v>
                </c:pt>
                <c:pt idx="246">
                  <c:v>256.24999999999994</c:v>
                </c:pt>
                <c:pt idx="247">
                  <c:v>257.29166666666663</c:v>
                </c:pt>
                <c:pt idx="248">
                  <c:v>258.33333333333331</c:v>
                </c:pt>
                <c:pt idx="249">
                  <c:v>259.37499999999994</c:v>
                </c:pt>
                <c:pt idx="250">
                  <c:v>260.41666666666663</c:v>
                </c:pt>
                <c:pt idx="251">
                  <c:v>261.45833333333331</c:v>
                </c:pt>
                <c:pt idx="252">
                  <c:v>262.49999999999994</c:v>
                </c:pt>
                <c:pt idx="253">
                  <c:v>263.54166666666663</c:v>
                </c:pt>
                <c:pt idx="254">
                  <c:v>264.58333333333331</c:v>
                </c:pt>
                <c:pt idx="255">
                  <c:v>265.62499999999994</c:v>
                </c:pt>
                <c:pt idx="256">
                  <c:v>266.66666666666663</c:v>
                </c:pt>
                <c:pt idx="257">
                  <c:v>267.70833333333331</c:v>
                </c:pt>
                <c:pt idx="258">
                  <c:v>268.74999999999994</c:v>
                </c:pt>
                <c:pt idx="259">
                  <c:v>269.79166666666663</c:v>
                </c:pt>
                <c:pt idx="260">
                  <c:v>270.83333333333331</c:v>
                </c:pt>
                <c:pt idx="261">
                  <c:v>271.87499999999994</c:v>
                </c:pt>
                <c:pt idx="262">
                  <c:v>272.91666666666663</c:v>
                </c:pt>
                <c:pt idx="263">
                  <c:v>273.95833333333331</c:v>
                </c:pt>
                <c:pt idx="264">
                  <c:v>274.99999999999994</c:v>
                </c:pt>
                <c:pt idx="265">
                  <c:v>276.04166666666663</c:v>
                </c:pt>
                <c:pt idx="266">
                  <c:v>277.08333333333331</c:v>
                </c:pt>
                <c:pt idx="267">
                  <c:v>278.12499999999994</c:v>
                </c:pt>
                <c:pt idx="268">
                  <c:v>279.16666666666663</c:v>
                </c:pt>
                <c:pt idx="269">
                  <c:v>280.20833333333331</c:v>
                </c:pt>
                <c:pt idx="270">
                  <c:v>281.24999999999994</c:v>
                </c:pt>
                <c:pt idx="271">
                  <c:v>282.29166666666663</c:v>
                </c:pt>
                <c:pt idx="272">
                  <c:v>283.33333333333331</c:v>
                </c:pt>
                <c:pt idx="273">
                  <c:v>284.37499999999994</c:v>
                </c:pt>
                <c:pt idx="274">
                  <c:v>285.41666666666663</c:v>
                </c:pt>
                <c:pt idx="275">
                  <c:v>286.45833333333331</c:v>
                </c:pt>
                <c:pt idx="276">
                  <c:v>287.49999999999994</c:v>
                </c:pt>
                <c:pt idx="277">
                  <c:v>288.54166666666663</c:v>
                </c:pt>
                <c:pt idx="278">
                  <c:v>289.58333333333331</c:v>
                </c:pt>
                <c:pt idx="279">
                  <c:v>290.62499999999994</c:v>
                </c:pt>
                <c:pt idx="280">
                  <c:v>291.66666666666663</c:v>
                </c:pt>
                <c:pt idx="281">
                  <c:v>292.70833333333331</c:v>
                </c:pt>
                <c:pt idx="282">
                  <c:v>293.74999999999994</c:v>
                </c:pt>
                <c:pt idx="283">
                  <c:v>294.79166666666663</c:v>
                </c:pt>
                <c:pt idx="284">
                  <c:v>295.83333333333331</c:v>
                </c:pt>
                <c:pt idx="285">
                  <c:v>296.87499999999994</c:v>
                </c:pt>
                <c:pt idx="286">
                  <c:v>297.91666666666663</c:v>
                </c:pt>
                <c:pt idx="287">
                  <c:v>298.95833333333331</c:v>
                </c:pt>
                <c:pt idx="288">
                  <c:v>299.99999999999994</c:v>
                </c:pt>
                <c:pt idx="289">
                  <c:v>301.04166666666663</c:v>
                </c:pt>
                <c:pt idx="290">
                  <c:v>302.08333333333331</c:v>
                </c:pt>
                <c:pt idx="291">
                  <c:v>303.12499999999994</c:v>
                </c:pt>
                <c:pt idx="292">
                  <c:v>304.16666666666663</c:v>
                </c:pt>
                <c:pt idx="293">
                  <c:v>305.20833333333331</c:v>
                </c:pt>
                <c:pt idx="294">
                  <c:v>306.24999999999994</c:v>
                </c:pt>
                <c:pt idx="295">
                  <c:v>307.29166666666663</c:v>
                </c:pt>
                <c:pt idx="296">
                  <c:v>308.33333333333331</c:v>
                </c:pt>
                <c:pt idx="297">
                  <c:v>309.37499999999994</c:v>
                </c:pt>
                <c:pt idx="298">
                  <c:v>310.41666666666663</c:v>
                </c:pt>
                <c:pt idx="299">
                  <c:v>311.45833333333331</c:v>
                </c:pt>
                <c:pt idx="300">
                  <c:v>312.49999999999994</c:v>
                </c:pt>
                <c:pt idx="301">
                  <c:v>313.54166666666663</c:v>
                </c:pt>
                <c:pt idx="302">
                  <c:v>314.58333333333331</c:v>
                </c:pt>
                <c:pt idx="303">
                  <c:v>315.62499999999994</c:v>
                </c:pt>
                <c:pt idx="304">
                  <c:v>316.66666666666663</c:v>
                </c:pt>
                <c:pt idx="305">
                  <c:v>317.70833333333331</c:v>
                </c:pt>
                <c:pt idx="306">
                  <c:v>318.74999999999994</c:v>
                </c:pt>
                <c:pt idx="307">
                  <c:v>319.79166666666663</c:v>
                </c:pt>
                <c:pt idx="308">
                  <c:v>320.83333333333326</c:v>
                </c:pt>
                <c:pt idx="309">
                  <c:v>321.87499999999994</c:v>
                </c:pt>
                <c:pt idx="310">
                  <c:v>322.91666666666663</c:v>
                </c:pt>
                <c:pt idx="311">
                  <c:v>323.95833333333326</c:v>
                </c:pt>
                <c:pt idx="312">
                  <c:v>324.99999999999994</c:v>
                </c:pt>
                <c:pt idx="313">
                  <c:v>326.04166666666663</c:v>
                </c:pt>
                <c:pt idx="314">
                  <c:v>327.08333333333326</c:v>
                </c:pt>
                <c:pt idx="315">
                  <c:v>328.12499999999994</c:v>
                </c:pt>
                <c:pt idx="316">
                  <c:v>329.16666666666663</c:v>
                </c:pt>
                <c:pt idx="317">
                  <c:v>330.20833333333326</c:v>
                </c:pt>
                <c:pt idx="318">
                  <c:v>331.24999999999994</c:v>
                </c:pt>
                <c:pt idx="319">
                  <c:v>332.29166666666663</c:v>
                </c:pt>
                <c:pt idx="320">
                  <c:v>333.33333333333326</c:v>
                </c:pt>
                <c:pt idx="321">
                  <c:v>334.37499999999994</c:v>
                </c:pt>
                <c:pt idx="322">
                  <c:v>335.41666666666663</c:v>
                </c:pt>
                <c:pt idx="323">
                  <c:v>336.45833333333326</c:v>
                </c:pt>
                <c:pt idx="324">
                  <c:v>337.49999999999994</c:v>
                </c:pt>
                <c:pt idx="325">
                  <c:v>338.54166666666663</c:v>
                </c:pt>
                <c:pt idx="326">
                  <c:v>339.58333333333326</c:v>
                </c:pt>
                <c:pt idx="327">
                  <c:v>340.62499999999994</c:v>
                </c:pt>
                <c:pt idx="328">
                  <c:v>341.66666666666663</c:v>
                </c:pt>
                <c:pt idx="329">
                  <c:v>342.70833333333326</c:v>
                </c:pt>
                <c:pt idx="330">
                  <c:v>343.74999999999994</c:v>
                </c:pt>
                <c:pt idx="331">
                  <c:v>344.79166666666663</c:v>
                </c:pt>
                <c:pt idx="332">
                  <c:v>345.83333333333326</c:v>
                </c:pt>
                <c:pt idx="333">
                  <c:v>346.87499999999994</c:v>
                </c:pt>
                <c:pt idx="334">
                  <c:v>347.91666666666663</c:v>
                </c:pt>
                <c:pt idx="335">
                  <c:v>348.95833333333326</c:v>
                </c:pt>
                <c:pt idx="336">
                  <c:v>349.99999999999994</c:v>
                </c:pt>
                <c:pt idx="337">
                  <c:v>351.04166666666663</c:v>
                </c:pt>
                <c:pt idx="338">
                  <c:v>352.08333333333326</c:v>
                </c:pt>
                <c:pt idx="339">
                  <c:v>353.12499999999994</c:v>
                </c:pt>
                <c:pt idx="340">
                  <c:v>354.16666666666663</c:v>
                </c:pt>
                <c:pt idx="341">
                  <c:v>355.20833333333326</c:v>
                </c:pt>
                <c:pt idx="342">
                  <c:v>356.24999999999994</c:v>
                </c:pt>
                <c:pt idx="343">
                  <c:v>357.29166666666663</c:v>
                </c:pt>
                <c:pt idx="344">
                  <c:v>358.33333333333326</c:v>
                </c:pt>
                <c:pt idx="345">
                  <c:v>359.37499999999994</c:v>
                </c:pt>
                <c:pt idx="346">
                  <c:v>360.41666666666663</c:v>
                </c:pt>
                <c:pt idx="347">
                  <c:v>361.45833333333326</c:v>
                </c:pt>
                <c:pt idx="348">
                  <c:v>362.49999999999994</c:v>
                </c:pt>
                <c:pt idx="349">
                  <c:v>363.54166666666663</c:v>
                </c:pt>
                <c:pt idx="350">
                  <c:v>364.58333333333326</c:v>
                </c:pt>
                <c:pt idx="351">
                  <c:v>365.62499999999994</c:v>
                </c:pt>
                <c:pt idx="352">
                  <c:v>366.66666666666663</c:v>
                </c:pt>
                <c:pt idx="353">
                  <c:v>367.70833333333326</c:v>
                </c:pt>
                <c:pt idx="354">
                  <c:v>368.74999999999994</c:v>
                </c:pt>
                <c:pt idx="355">
                  <c:v>369.79166666666663</c:v>
                </c:pt>
                <c:pt idx="356">
                  <c:v>370.83333333333326</c:v>
                </c:pt>
                <c:pt idx="357">
                  <c:v>371.87499999999994</c:v>
                </c:pt>
                <c:pt idx="358">
                  <c:v>372.91666666666663</c:v>
                </c:pt>
                <c:pt idx="359">
                  <c:v>373.95833333333326</c:v>
                </c:pt>
                <c:pt idx="360">
                  <c:v>374.99999999999994</c:v>
                </c:pt>
                <c:pt idx="361">
                  <c:v>376.04166666666663</c:v>
                </c:pt>
                <c:pt idx="362">
                  <c:v>377.08333333333326</c:v>
                </c:pt>
                <c:pt idx="363">
                  <c:v>378.12499999999994</c:v>
                </c:pt>
                <c:pt idx="364">
                  <c:v>379.16666666666663</c:v>
                </c:pt>
                <c:pt idx="365">
                  <c:v>380.20833333333326</c:v>
                </c:pt>
                <c:pt idx="366">
                  <c:v>381.24999999999994</c:v>
                </c:pt>
                <c:pt idx="367">
                  <c:v>382.29166666666663</c:v>
                </c:pt>
                <c:pt idx="368">
                  <c:v>383.33333333333326</c:v>
                </c:pt>
                <c:pt idx="369">
                  <c:v>384.37499999999994</c:v>
                </c:pt>
                <c:pt idx="370">
                  <c:v>385.41666666666663</c:v>
                </c:pt>
                <c:pt idx="371">
                  <c:v>386.45833333333326</c:v>
                </c:pt>
                <c:pt idx="372">
                  <c:v>387.49999999999994</c:v>
                </c:pt>
                <c:pt idx="373">
                  <c:v>388.54166666666663</c:v>
                </c:pt>
                <c:pt idx="374">
                  <c:v>389.58333333333326</c:v>
                </c:pt>
                <c:pt idx="375">
                  <c:v>390.62499999999994</c:v>
                </c:pt>
                <c:pt idx="376">
                  <c:v>391.66666666666663</c:v>
                </c:pt>
                <c:pt idx="377">
                  <c:v>392.70833333333326</c:v>
                </c:pt>
                <c:pt idx="378">
                  <c:v>393.74999999999994</c:v>
                </c:pt>
                <c:pt idx="379">
                  <c:v>394.79166666666663</c:v>
                </c:pt>
                <c:pt idx="380">
                  <c:v>395.83333333333326</c:v>
                </c:pt>
                <c:pt idx="381">
                  <c:v>396.87499999999994</c:v>
                </c:pt>
                <c:pt idx="382">
                  <c:v>397.91666666666663</c:v>
                </c:pt>
                <c:pt idx="383">
                  <c:v>398.95833333333326</c:v>
                </c:pt>
                <c:pt idx="384">
                  <c:v>399.99999999999994</c:v>
                </c:pt>
                <c:pt idx="385">
                  <c:v>401.04166666666663</c:v>
                </c:pt>
                <c:pt idx="386">
                  <c:v>402.08333333333326</c:v>
                </c:pt>
                <c:pt idx="387">
                  <c:v>403.12499999999994</c:v>
                </c:pt>
                <c:pt idx="388">
                  <c:v>404.16666666666663</c:v>
                </c:pt>
                <c:pt idx="389">
                  <c:v>405.20833333333326</c:v>
                </c:pt>
                <c:pt idx="390">
                  <c:v>406.24999999999994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9-4A0A-A0CB-0DDF618A25C8}"/>
            </c:ext>
          </c:extLst>
        </c:ser>
        <c:ser>
          <c:idx val="2"/>
          <c:order val="2"/>
          <c:tx>
            <c:strRef>
              <c:f>'esfuerzos por FT (2)'!$V$2</c:f>
              <c:strCache>
                <c:ptCount val="1"/>
                <c:pt idx="0">
                  <c:v>Tipo I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(2)'!$V$3:$V$393</c:f>
              <c:numCache>
                <c:formatCode>0.0</c:formatCode>
                <c:ptCount val="391"/>
                <c:pt idx="0">
                  <c:v>0</c:v>
                </c:pt>
                <c:pt idx="1">
                  <c:v>0.38461538461538464</c:v>
                </c:pt>
                <c:pt idx="2">
                  <c:v>0.76923076923076927</c:v>
                </c:pt>
                <c:pt idx="3">
                  <c:v>1.1538461538461537</c:v>
                </c:pt>
                <c:pt idx="4">
                  <c:v>1.5384615384615385</c:v>
                </c:pt>
                <c:pt idx="5">
                  <c:v>1.9230769230769231</c:v>
                </c:pt>
                <c:pt idx="6">
                  <c:v>2.3076923076923075</c:v>
                </c:pt>
                <c:pt idx="7">
                  <c:v>2.6923076923076925</c:v>
                </c:pt>
                <c:pt idx="8">
                  <c:v>3.0769230769230771</c:v>
                </c:pt>
                <c:pt idx="9">
                  <c:v>3.4615384615384617</c:v>
                </c:pt>
                <c:pt idx="10">
                  <c:v>3.8461538461538463</c:v>
                </c:pt>
                <c:pt idx="11">
                  <c:v>4.2307692307692308</c:v>
                </c:pt>
                <c:pt idx="12">
                  <c:v>4.615384615384615</c:v>
                </c:pt>
                <c:pt idx="13">
                  <c:v>5</c:v>
                </c:pt>
                <c:pt idx="14">
                  <c:v>5.384615384615385</c:v>
                </c:pt>
                <c:pt idx="15">
                  <c:v>5.7692307692307692</c:v>
                </c:pt>
                <c:pt idx="16">
                  <c:v>6.1538461538461542</c:v>
                </c:pt>
                <c:pt idx="17">
                  <c:v>6.5384615384615383</c:v>
                </c:pt>
                <c:pt idx="18">
                  <c:v>6.9230769230769234</c:v>
                </c:pt>
                <c:pt idx="19">
                  <c:v>7.3076923076923075</c:v>
                </c:pt>
                <c:pt idx="20">
                  <c:v>7.6923076923076925</c:v>
                </c:pt>
                <c:pt idx="21">
                  <c:v>8.0769230769230766</c:v>
                </c:pt>
                <c:pt idx="22">
                  <c:v>8.4615384615384617</c:v>
                </c:pt>
                <c:pt idx="23">
                  <c:v>8.8461538461538467</c:v>
                </c:pt>
                <c:pt idx="24">
                  <c:v>9.2307692307692299</c:v>
                </c:pt>
                <c:pt idx="25">
                  <c:v>9.615384615384615</c:v>
                </c:pt>
                <c:pt idx="26">
                  <c:v>10</c:v>
                </c:pt>
                <c:pt idx="27">
                  <c:v>10.384615384615385</c:v>
                </c:pt>
                <c:pt idx="28">
                  <c:v>10.76923076923077</c:v>
                </c:pt>
                <c:pt idx="29">
                  <c:v>11.153846153846153</c:v>
                </c:pt>
                <c:pt idx="30">
                  <c:v>11.538461538461538</c:v>
                </c:pt>
                <c:pt idx="31">
                  <c:v>11.923076923076923</c:v>
                </c:pt>
                <c:pt idx="32">
                  <c:v>12.307692307692308</c:v>
                </c:pt>
                <c:pt idx="33">
                  <c:v>12.692307692307692</c:v>
                </c:pt>
                <c:pt idx="34">
                  <c:v>13.076923076923077</c:v>
                </c:pt>
                <c:pt idx="35">
                  <c:v>13.461538461538462</c:v>
                </c:pt>
                <c:pt idx="36">
                  <c:v>13.846153846153847</c:v>
                </c:pt>
                <c:pt idx="37">
                  <c:v>14.23076923076923</c:v>
                </c:pt>
                <c:pt idx="38">
                  <c:v>14.615384615384615</c:v>
                </c:pt>
                <c:pt idx="39">
                  <c:v>15</c:v>
                </c:pt>
                <c:pt idx="40">
                  <c:v>15.384615384615385</c:v>
                </c:pt>
                <c:pt idx="41">
                  <c:v>15.76923076923077</c:v>
                </c:pt>
                <c:pt idx="42">
                  <c:v>16.153846153846153</c:v>
                </c:pt>
                <c:pt idx="43">
                  <c:v>16.53846153846154</c:v>
                </c:pt>
                <c:pt idx="44">
                  <c:v>16.923076923076923</c:v>
                </c:pt>
                <c:pt idx="45">
                  <c:v>17.307692307692307</c:v>
                </c:pt>
                <c:pt idx="46">
                  <c:v>17.692307692307693</c:v>
                </c:pt>
                <c:pt idx="47">
                  <c:v>18.076923076923077</c:v>
                </c:pt>
                <c:pt idx="48">
                  <c:v>18.46153846153846</c:v>
                </c:pt>
                <c:pt idx="49">
                  <c:v>18.846153846153847</c:v>
                </c:pt>
                <c:pt idx="50">
                  <c:v>19.23076923076923</c:v>
                </c:pt>
                <c:pt idx="51">
                  <c:v>19.615384615384617</c:v>
                </c:pt>
                <c:pt idx="52">
                  <c:v>20</c:v>
                </c:pt>
                <c:pt idx="53">
                  <c:v>20.384615384615383</c:v>
                </c:pt>
                <c:pt idx="54">
                  <c:v>20.76923076923077</c:v>
                </c:pt>
                <c:pt idx="55">
                  <c:v>21.153846153846153</c:v>
                </c:pt>
                <c:pt idx="56">
                  <c:v>21.53846153846154</c:v>
                </c:pt>
                <c:pt idx="57">
                  <c:v>21.923076923076923</c:v>
                </c:pt>
                <c:pt idx="58">
                  <c:v>22.307692307692307</c:v>
                </c:pt>
                <c:pt idx="59">
                  <c:v>22.692307692307693</c:v>
                </c:pt>
                <c:pt idx="60">
                  <c:v>23.076923076923077</c:v>
                </c:pt>
                <c:pt idx="61">
                  <c:v>23.46153846153846</c:v>
                </c:pt>
                <c:pt idx="62">
                  <c:v>23.846153846153847</c:v>
                </c:pt>
                <c:pt idx="63">
                  <c:v>24.23076923076923</c:v>
                </c:pt>
                <c:pt idx="64">
                  <c:v>24.615384615384617</c:v>
                </c:pt>
                <c:pt idx="65">
                  <c:v>25</c:v>
                </c:pt>
                <c:pt idx="66">
                  <c:v>25.384615384615383</c:v>
                </c:pt>
                <c:pt idx="67">
                  <c:v>25.76923076923077</c:v>
                </c:pt>
                <c:pt idx="68">
                  <c:v>26.153846153846153</c:v>
                </c:pt>
                <c:pt idx="69">
                  <c:v>26.53846153846154</c:v>
                </c:pt>
                <c:pt idx="70">
                  <c:v>26.923076923076923</c:v>
                </c:pt>
                <c:pt idx="71">
                  <c:v>27.307692307692307</c:v>
                </c:pt>
                <c:pt idx="72">
                  <c:v>27.692307692307693</c:v>
                </c:pt>
                <c:pt idx="73">
                  <c:v>28.076923076923077</c:v>
                </c:pt>
                <c:pt idx="74">
                  <c:v>28.46153846153846</c:v>
                </c:pt>
                <c:pt idx="75">
                  <c:v>28.846153846153847</c:v>
                </c:pt>
                <c:pt idx="76">
                  <c:v>29.23076923076923</c:v>
                </c:pt>
                <c:pt idx="77">
                  <c:v>29.615384615384617</c:v>
                </c:pt>
                <c:pt idx="78">
                  <c:v>30</c:v>
                </c:pt>
                <c:pt idx="79">
                  <c:v>30.384615384615383</c:v>
                </c:pt>
                <c:pt idx="80">
                  <c:v>30.76923076923077</c:v>
                </c:pt>
                <c:pt idx="81">
                  <c:v>31.153846153846153</c:v>
                </c:pt>
                <c:pt idx="82">
                  <c:v>31.53846153846154</c:v>
                </c:pt>
                <c:pt idx="83">
                  <c:v>31.923076923076923</c:v>
                </c:pt>
                <c:pt idx="84">
                  <c:v>32.307692307692307</c:v>
                </c:pt>
                <c:pt idx="85">
                  <c:v>32.692307692307693</c:v>
                </c:pt>
                <c:pt idx="86">
                  <c:v>33.07692307692308</c:v>
                </c:pt>
                <c:pt idx="87">
                  <c:v>33.46153846153846</c:v>
                </c:pt>
                <c:pt idx="88">
                  <c:v>33.846153846153847</c:v>
                </c:pt>
                <c:pt idx="89">
                  <c:v>34.230769230769234</c:v>
                </c:pt>
                <c:pt idx="90">
                  <c:v>34.615384615384613</c:v>
                </c:pt>
                <c:pt idx="91">
                  <c:v>35</c:v>
                </c:pt>
                <c:pt idx="92">
                  <c:v>35.384615384615387</c:v>
                </c:pt>
                <c:pt idx="93">
                  <c:v>35.769230769230766</c:v>
                </c:pt>
                <c:pt idx="94">
                  <c:v>36.153846153846153</c:v>
                </c:pt>
                <c:pt idx="95">
                  <c:v>36.53846153846154</c:v>
                </c:pt>
                <c:pt idx="96">
                  <c:v>36.92307692307692</c:v>
                </c:pt>
                <c:pt idx="97">
                  <c:v>37.307692307692307</c:v>
                </c:pt>
                <c:pt idx="98">
                  <c:v>37.692307692307693</c:v>
                </c:pt>
                <c:pt idx="99">
                  <c:v>38.07692307692308</c:v>
                </c:pt>
                <c:pt idx="100">
                  <c:v>38.46153846153846</c:v>
                </c:pt>
                <c:pt idx="101">
                  <c:v>38.846153846153847</c:v>
                </c:pt>
                <c:pt idx="102">
                  <c:v>39.230769230769234</c:v>
                </c:pt>
                <c:pt idx="103">
                  <c:v>39.615384615384613</c:v>
                </c:pt>
                <c:pt idx="104">
                  <c:v>40</c:v>
                </c:pt>
                <c:pt idx="105">
                  <c:v>40.384615384615387</c:v>
                </c:pt>
                <c:pt idx="106">
                  <c:v>40.769230769230766</c:v>
                </c:pt>
                <c:pt idx="107">
                  <c:v>41.153846153846153</c:v>
                </c:pt>
                <c:pt idx="108">
                  <c:v>41.53846153846154</c:v>
                </c:pt>
                <c:pt idx="109">
                  <c:v>41.92307692307692</c:v>
                </c:pt>
                <c:pt idx="110">
                  <c:v>42.307692307692307</c:v>
                </c:pt>
                <c:pt idx="111">
                  <c:v>42.692307692307693</c:v>
                </c:pt>
                <c:pt idx="112">
                  <c:v>43.07692307692308</c:v>
                </c:pt>
                <c:pt idx="113">
                  <c:v>43.46153846153846</c:v>
                </c:pt>
                <c:pt idx="114">
                  <c:v>43.846153846153847</c:v>
                </c:pt>
                <c:pt idx="115">
                  <c:v>44.230769230769234</c:v>
                </c:pt>
                <c:pt idx="116">
                  <c:v>44.615384615384613</c:v>
                </c:pt>
                <c:pt idx="117">
                  <c:v>45</c:v>
                </c:pt>
                <c:pt idx="118">
                  <c:v>45.384615384615387</c:v>
                </c:pt>
                <c:pt idx="119">
                  <c:v>45.769230769230766</c:v>
                </c:pt>
                <c:pt idx="120">
                  <c:v>46.153846153846153</c:v>
                </c:pt>
                <c:pt idx="121">
                  <c:v>46.53846153846154</c:v>
                </c:pt>
                <c:pt idx="122">
                  <c:v>46.92307692307692</c:v>
                </c:pt>
                <c:pt idx="123">
                  <c:v>47.307692307692307</c:v>
                </c:pt>
                <c:pt idx="124">
                  <c:v>47.692307692307693</c:v>
                </c:pt>
                <c:pt idx="125">
                  <c:v>48.07692307692308</c:v>
                </c:pt>
                <c:pt idx="126">
                  <c:v>48.46153846153846</c:v>
                </c:pt>
                <c:pt idx="127">
                  <c:v>48.846153846153847</c:v>
                </c:pt>
                <c:pt idx="128">
                  <c:v>49.230769230769234</c:v>
                </c:pt>
                <c:pt idx="129">
                  <c:v>49.615384615384613</c:v>
                </c:pt>
                <c:pt idx="130">
                  <c:v>50</c:v>
                </c:pt>
                <c:pt idx="131">
                  <c:v>50.384615384615387</c:v>
                </c:pt>
                <c:pt idx="132">
                  <c:v>50.769230769230766</c:v>
                </c:pt>
                <c:pt idx="133">
                  <c:v>51.153846153846153</c:v>
                </c:pt>
                <c:pt idx="134">
                  <c:v>51.53846153846154</c:v>
                </c:pt>
                <c:pt idx="135">
                  <c:v>51.92307692307692</c:v>
                </c:pt>
                <c:pt idx="136">
                  <c:v>52.307692307692307</c:v>
                </c:pt>
                <c:pt idx="137">
                  <c:v>52.692307692307693</c:v>
                </c:pt>
                <c:pt idx="138">
                  <c:v>53.07692307692308</c:v>
                </c:pt>
                <c:pt idx="139">
                  <c:v>53.46153846153846</c:v>
                </c:pt>
                <c:pt idx="140">
                  <c:v>53.846153846153847</c:v>
                </c:pt>
                <c:pt idx="141">
                  <c:v>54.230769230769234</c:v>
                </c:pt>
                <c:pt idx="142">
                  <c:v>54.615384615384613</c:v>
                </c:pt>
                <c:pt idx="143">
                  <c:v>55</c:v>
                </c:pt>
                <c:pt idx="144">
                  <c:v>55.384615384615387</c:v>
                </c:pt>
                <c:pt idx="145">
                  <c:v>55.769230769230766</c:v>
                </c:pt>
                <c:pt idx="146">
                  <c:v>56.153846153846153</c:v>
                </c:pt>
                <c:pt idx="147">
                  <c:v>56.53846153846154</c:v>
                </c:pt>
                <c:pt idx="148">
                  <c:v>56.92307692307692</c:v>
                </c:pt>
                <c:pt idx="149">
                  <c:v>57.307692307692307</c:v>
                </c:pt>
                <c:pt idx="150">
                  <c:v>57.692307692307693</c:v>
                </c:pt>
                <c:pt idx="151">
                  <c:v>58.07692307692308</c:v>
                </c:pt>
                <c:pt idx="152">
                  <c:v>58.46153846153846</c:v>
                </c:pt>
                <c:pt idx="153">
                  <c:v>58.846153846153847</c:v>
                </c:pt>
                <c:pt idx="154">
                  <c:v>59.230769230769234</c:v>
                </c:pt>
                <c:pt idx="155">
                  <c:v>59.615384615384613</c:v>
                </c:pt>
                <c:pt idx="156">
                  <c:v>60</c:v>
                </c:pt>
                <c:pt idx="157">
                  <c:v>60.384615384615387</c:v>
                </c:pt>
                <c:pt idx="158">
                  <c:v>60.769230769230766</c:v>
                </c:pt>
                <c:pt idx="159">
                  <c:v>61.153846153846153</c:v>
                </c:pt>
                <c:pt idx="160">
                  <c:v>61.53846153846154</c:v>
                </c:pt>
                <c:pt idx="161">
                  <c:v>61.92307692307692</c:v>
                </c:pt>
                <c:pt idx="162">
                  <c:v>62.307692307692307</c:v>
                </c:pt>
                <c:pt idx="163">
                  <c:v>62.692307692307693</c:v>
                </c:pt>
                <c:pt idx="164">
                  <c:v>63.07692307692308</c:v>
                </c:pt>
                <c:pt idx="165">
                  <c:v>63.46153846153846</c:v>
                </c:pt>
                <c:pt idx="166">
                  <c:v>63.846153846153847</c:v>
                </c:pt>
                <c:pt idx="167">
                  <c:v>64.230769230769226</c:v>
                </c:pt>
                <c:pt idx="168">
                  <c:v>64.615384615384613</c:v>
                </c:pt>
                <c:pt idx="169">
                  <c:v>65</c:v>
                </c:pt>
                <c:pt idx="170">
                  <c:v>65.384615384615387</c:v>
                </c:pt>
                <c:pt idx="171">
                  <c:v>65.769230769230774</c:v>
                </c:pt>
                <c:pt idx="172">
                  <c:v>66.15384615384616</c:v>
                </c:pt>
                <c:pt idx="173">
                  <c:v>66.538461538461533</c:v>
                </c:pt>
                <c:pt idx="174">
                  <c:v>66.92307692307692</c:v>
                </c:pt>
                <c:pt idx="175">
                  <c:v>67.307692307692307</c:v>
                </c:pt>
                <c:pt idx="176">
                  <c:v>67.692307692307693</c:v>
                </c:pt>
                <c:pt idx="177">
                  <c:v>68.07692307692308</c:v>
                </c:pt>
                <c:pt idx="178">
                  <c:v>68.461538461538467</c:v>
                </c:pt>
                <c:pt idx="179">
                  <c:v>68.84615384615384</c:v>
                </c:pt>
                <c:pt idx="180">
                  <c:v>69.230769230769226</c:v>
                </c:pt>
                <c:pt idx="181">
                  <c:v>69.615384615384613</c:v>
                </c:pt>
                <c:pt idx="182">
                  <c:v>70</c:v>
                </c:pt>
                <c:pt idx="183">
                  <c:v>70.384615384615387</c:v>
                </c:pt>
                <c:pt idx="184">
                  <c:v>70.769230769230774</c:v>
                </c:pt>
                <c:pt idx="185">
                  <c:v>71.15384615384616</c:v>
                </c:pt>
                <c:pt idx="186">
                  <c:v>71.538461538461533</c:v>
                </c:pt>
                <c:pt idx="187">
                  <c:v>71.92307692307692</c:v>
                </c:pt>
                <c:pt idx="188">
                  <c:v>72.307692307692307</c:v>
                </c:pt>
                <c:pt idx="189">
                  <c:v>72.692307692307693</c:v>
                </c:pt>
                <c:pt idx="190">
                  <c:v>73.07692307692308</c:v>
                </c:pt>
                <c:pt idx="191">
                  <c:v>73.461538461538467</c:v>
                </c:pt>
                <c:pt idx="192">
                  <c:v>73.84615384615384</c:v>
                </c:pt>
                <c:pt idx="193">
                  <c:v>74.230769230769226</c:v>
                </c:pt>
                <c:pt idx="194">
                  <c:v>74.615384615384613</c:v>
                </c:pt>
                <c:pt idx="195">
                  <c:v>75</c:v>
                </c:pt>
                <c:pt idx="196">
                  <c:v>75.384615384615387</c:v>
                </c:pt>
                <c:pt idx="197">
                  <c:v>75.769230769230774</c:v>
                </c:pt>
                <c:pt idx="198">
                  <c:v>76.15384615384616</c:v>
                </c:pt>
                <c:pt idx="199">
                  <c:v>76.538461538461533</c:v>
                </c:pt>
                <c:pt idx="200">
                  <c:v>76.92307692307692</c:v>
                </c:pt>
                <c:pt idx="201">
                  <c:v>77.307692307692307</c:v>
                </c:pt>
                <c:pt idx="202">
                  <c:v>77.692307692307693</c:v>
                </c:pt>
                <c:pt idx="203">
                  <c:v>78.07692307692308</c:v>
                </c:pt>
                <c:pt idx="204">
                  <c:v>78.461538461538467</c:v>
                </c:pt>
                <c:pt idx="205">
                  <c:v>78.84615384615384</c:v>
                </c:pt>
                <c:pt idx="206">
                  <c:v>79.230769230769226</c:v>
                </c:pt>
                <c:pt idx="207">
                  <c:v>79.615384615384613</c:v>
                </c:pt>
                <c:pt idx="208">
                  <c:v>80</c:v>
                </c:pt>
                <c:pt idx="209">
                  <c:v>80.384615384615387</c:v>
                </c:pt>
                <c:pt idx="210">
                  <c:v>80.769230769230774</c:v>
                </c:pt>
                <c:pt idx="211">
                  <c:v>81.15384615384616</c:v>
                </c:pt>
                <c:pt idx="212">
                  <c:v>81.538461538461533</c:v>
                </c:pt>
                <c:pt idx="213">
                  <c:v>81.92307692307692</c:v>
                </c:pt>
                <c:pt idx="214">
                  <c:v>82.307692307692307</c:v>
                </c:pt>
                <c:pt idx="215">
                  <c:v>82.692307692307693</c:v>
                </c:pt>
                <c:pt idx="216">
                  <c:v>83.07692307692308</c:v>
                </c:pt>
                <c:pt idx="217">
                  <c:v>83.461538461538467</c:v>
                </c:pt>
                <c:pt idx="218">
                  <c:v>83.84615384615384</c:v>
                </c:pt>
                <c:pt idx="219">
                  <c:v>84.230769230769226</c:v>
                </c:pt>
                <c:pt idx="220">
                  <c:v>84.615384615384613</c:v>
                </c:pt>
                <c:pt idx="221">
                  <c:v>85</c:v>
                </c:pt>
                <c:pt idx="222">
                  <c:v>85.384615384615387</c:v>
                </c:pt>
                <c:pt idx="223">
                  <c:v>85.769230769230774</c:v>
                </c:pt>
                <c:pt idx="224">
                  <c:v>86.15384615384616</c:v>
                </c:pt>
                <c:pt idx="225">
                  <c:v>86.538461538461533</c:v>
                </c:pt>
                <c:pt idx="226">
                  <c:v>86.92307692307692</c:v>
                </c:pt>
                <c:pt idx="227">
                  <c:v>87.307692307692307</c:v>
                </c:pt>
                <c:pt idx="228">
                  <c:v>87.692307692307693</c:v>
                </c:pt>
                <c:pt idx="229">
                  <c:v>88.07692307692308</c:v>
                </c:pt>
                <c:pt idx="230">
                  <c:v>88.461538461538467</c:v>
                </c:pt>
                <c:pt idx="231">
                  <c:v>88.84615384615384</c:v>
                </c:pt>
                <c:pt idx="232">
                  <c:v>89.230769230769226</c:v>
                </c:pt>
                <c:pt idx="233">
                  <c:v>89.615384615384613</c:v>
                </c:pt>
                <c:pt idx="234">
                  <c:v>90</c:v>
                </c:pt>
                <c:pt idx="235">
                  <c:v>90.384615384615387</c:v>
                </c:pt>
                <c:pt idx="236">
                  <c:v>90.769230769230774</c:v>
                </c:pt>
                <c:pt idx="237">
                  <c:v>91.15384615384616</c:v>
                </c:pt>
                <c:pt idx="238">
                  <c:v>91.538461538461533</c:v>
                </c:pt>
                <c:pt idx="239">
                  <c:v>91.92307692307692</c:v>
                </c:pt>
                <c:pt idx="240">
                  <c:v>92.307692307692307</c:v>
                </c:pt>
                <c:pt idx="241">
                  <c:v>92.692307692307693</c:v>
                </c:pt>
                <c:pt idx="242">
                  <c:v>93.07692307692308</c:v>
                </c:pt>
                <c:pt idx="243">
                  <c:v>93.461538461538467</c:v>
                </c:pt>
                <c:pt idx="244">
                  <c:v>93.84615384615384</c:v>
                </c:pt>
                <c:pt idx="245">
                  <c:v>94.230769230769226</c:v>
                </c:pt>
                <c:pt idx="246">
                  <c:v>94.615384615384613</c:v>
                </c:pt>
                <c:pt idx="247">
                  <c:v>95</c:v>
                </c:pt>
                <c:pt idx="248">
                  <c:v>95.384615384615387</c:v>
                </c:pt>
                <c:pt idx="249">
                  <c:v>95.769230769230774</c:v>
                </c:pt>
                <c:pt idx="250">
                  <c:v>96.15384615384616</c:v>
                </c:pt>
                <c:pt idx="251">
                  <c:v>96.538461538461533</c:v>
                </c:pt>
                <c:pt idx="252">
                  <c:v>96.92307692307692</c:v>
                </c:pt>
                <c:pt idx="253">
                  <c:v>97.307692307692307</c:v>
                </c:pt>
                <c:pt idx="254">
                  <c:v>97.692307692307693</c:v>
                </c:pt>
                <c:pt idx="255">
                  <c:v>98.07692307692308</c:v>
                </c:pt>
                <c:pt idx="256">
                  <c:v>98.461538461538467</c:v>
                </c:pt>
                <c:pt idx="257">
                  <c:v>98.84615384615384</c:v>
                </c:pt>
                <c:pt idx="258">
                  <c:v>99.230769230769226</c:v>
                </c:pt>
                <c:pt idx="259">
                  <c:v>99.615384615384613</c:v>
                </c:pt>
                <c:pt idx="260">
                  <c:v>100</c:v>
                </c:pt>
                <c:pt idx="261">
                  <c:v>100.38461538461539</c:v>
                </c:pt>
                <c:pt idx="262">
                  <c:v>100.76923076923077</c:v>
                </c:pt>
                <c:pt idx="263">
                  <c:v>101.15384615384616</c:v>
                </c:pt>
                <c:pt idx="264">
                  <c:v>101.53846153846153</c:v>
                </c:pt>
                <c:pt idx="265">
                  <c:v>101.92307692307692</c:v>
                </c:pt>
                <c:pt idx="266">
                  <c:v>102.30769230769231</c:v>
                </c:pt>
                <c:pt idx="267">
                  <c:v>102.69230769230769</c:v>
                </c:pt>
                <c:pt idx="268">
                  <c:v>103.07692307692308</c:v>
                </c:pt>
                <c:pt idx="269">
                  <c:v>103.46153846153847</c:v>
                </c:pt>
                <c:pt idx="270">
                  <c:v>103.84615384615384</c:v>
                </c:pt>
                <c:pt idx="271">
                  <c:v>104.23076923076923</c:v>
                </c:pt>
                <c:pt idx="272">
                  <c:v>104.61538461538461</c:v>
                </c:pt>
                <c:pt idx="273">
                  <c:v>105</c:v>
                </c:pt>
                <c:pt idx="274">
                  <c:v>105.38461538461539</c:v>
                </c:pt>
                <c:pt idx="275">
                  <c:v>105.76923076923077</c:v>
                </c:pt>
                <c:pt idx="276">
                  <c:v>106.15384615384616</c:v>
                </c:pt>
                <c:pt idx="277">
                  <c:v>106.53846153846153</c:v>
                </c:pt>
                <c:pt idx="278">
                  <c:v>106.92307692307692</c:v>
                </c:pt>
                <c:pt idx="279">
                  <c:v>107.30769230769231</c:v>
                </c:pt>
                <c:pt idx="280">
                  <c:v>107.69230769230769</c:v>
                </c:pt>
                <c:pt idx="281">
                  <c:v>108.07692307692308</c:v>
                </c:pt>
                <c:pt idx="282">
                  <c:v>108.46153846153847</c:v>
                </c:pt>
                <c:pt idx="283">
                  <c:v>108.84615384615384</c:v>
                </c:pt>
                <c:pt idx="284">
                  <c:v>109.23076923076923</c:v>
                </c:pt>
                <c:pt idx="285">
                  <c:v>109.61538461538461</c:v>
                </c:pt>
                <c:pt idx="286">
                  <c:v>110</c:v>
                </c:pt>
                <c:pt idx="287">
                  <c:v>110.38461538461539</c:v>
                </c:pt>
                <c:pt idx="288">
                  <c:v>110.76923076923077</c:v>
                </c:pt>
                <c:pt idx="289">
                  <c:v>111.15384615384616</c:v>
                </c:pt>
                <c:pt idx="290">
                  <c:v>111.53846153846153</c:v>
                </c:pt>
                <c:pt idx="291">
                  <c:v>111.92307692307692</c:v>
                </c:pt>
                <c:pt idx="292">
                  <c:v>112.30769230769231</c:v>
                </c:pt>
                <c:pt idx="293">
                  <c:v>112.69230769230769</c:v>
                </c:pt>
                <c:pt idx="294">
                  <c:v>113.07692307692308</c:v>
                </c:pt>
                <c:pt idx="295">
                  <c:v>113.46153846153847</c:v>
                </c:pt>
                <c:pt idx="296">
                  <c:v>113.84615384615384</c:v>
                </c:pt>
                <c:pt idx="297">
                  <c:v>114.23076923076923</c:v>
                </c:pt>
                <c:pt idx="298">
                  <c:v>114.61538461538461</c:v>
                </c:pt>
                <c:pt idx="299">
                  <c:v>115</c:v>
                </c:pt>
                <c:pt idx="300">
                  <c:v>115.38461538461539</c:v>
                </c:pt>
                <c:pt idx="301">
                  <c:v>115.76923076923077</c:v>
                </c:pt>
                <c:pt idx="302">
                  <c:v>116.15384615384616</c:v>
                </c:pt>
                <c:pt idx="303">
                  <c:v>116.53846153846153</c:v>
                </c:pt>
                <c:pt idx="304">
                  <c:v>116.92307692307692</c:v>
                </c:pt>
                <c:pt idx="305">
                  <c:v>117.30769230769231</c:v>
                </c:pt>
                <c:pt idx="306">
                  <c:v>117.69230769230769</c:v>
                </c:pt>
                <c:pt idx="307">
                  <c:v>118.07692307692308</c:v>
                </c:pt>
                <c:pt idx="308">
                  <c:v>118.46153846153847</c:v>
                </c:pt>
                <c:pt idx="309">
                  <c:v>118.84615384615384</c:v>
                </c:pt>
                <c:pt idx="310">
                  <c:v>119.23076923076923</c:v>
                </c:pt>
                <c:pt idx="311">
                  <c:v>119.61538461538461</c:v>
                </c:pt>
                <c:pt idx="312">
                  <c:v>120</c:v>
                </c:pt>
                <c:pt idx="313">
                  <c:v>120.38461538461539</c:v>
                </c:pt>
                <c:pt idx="314">
                  <c:v>120.76923076923077</c:v>
                </c:pt>
                <c:pt idx="315">
                  <c:v>121.15384615384616</c:v>
                </c:pt>
                <c:pt idx="316">
                  <c:v>121.53846153846153</c:v>
                </c:pt>
                <c:pt idx="317">
                  <c:v>121.92307692307692</c:v>
                </c:pt>
                <c:pt idx="318">
                  <c:v>122.30769230769231</c:v>
                </c:pt>
                <c:pt idx="319">
                  <c:v>122.69230769230769</c:v>
                </c:pt>
                <c:pt idx="320">
                  <c:v>123.07692307692308</c:v>
                </c:pt>
                <c:pt idx="321">
                  <c:v>123.46153846153847</c:v>
                </c:pt>
                <c:pt idx="322">
                  <c:v>123.84615384615384</c:v>
                </c:pt>
                <c:pt idx="323">
                  <c:v>124.23076923076923</c:v>
                </c:pt>
                <c:pt idx="324">
                  <c:v>124.61538461538461</c:v>
                </c:pt>
                <c:pt idx="325">
                  <c:v>125</c:v>
                </c:pt>
                <c:pt idx="326">
                  <c:v>125.38461538461539</c:v>
                </c:pt>
                <c:pt idx="327">
                  <c:v>125.76923076923077</c:v>
                </c:pt>
                <c:pt idx="328">
                  <c:v>126.15384615384616</c:v>
                </c:pt>
                <c:pt idx="329">
                  <c:v>126.53846153846153</c:v>
                </c:pt>
                <c:pt idx="330">
                  <c:v>126.92307692307692</c:v>
                </c:pt>
                <c:pt idx="331">
                  <c:v>127.30769230769231</c:v>
                </c:pt>
                <c:pt idx="332">
                  <c:v>127.69230769230769</c:v>
                </c:pt>
                <c:pt idx="333">
                  <c:v>128.07692307692307</c:v>
                </c:pt>
                <c:pt idx="334">
                  <c:v>128.46153846153845</c:v>
                </c:pt>
                <c:pt idx="335">
                  <c:v>128.84615384615384</c:v>
                </c:pt>
                <c:pt idx="336">
                  <c:v>129.23076923076923</c:v>
                </c:pt>
                <c:pt idx="337">
                  <c:v>129.61538461538461</c:v>
                </c:pt>
                <c:pt idx="338">
                  <c:v>130</c:v>
                </c:pt>
                <c:pt idx="339">
                  <c:v>130.38461538461539</c:v>
                </c:pt>
                <c:pt idx="340">
                  <c:v>130.76923076923077</c:v>
                </c:pt>
                <c:pt idx="341">
                  <c:v>131.15384615384616</c:v>
                </c:pt>
                <c:pt idx="342">
                  <c:v>131.53846153846155</c:v>
                </c:pt>
                <c:pt idx="343">
                  <c:v>131.92307692307693</c:v>
                </c:pt>
                <c:pt idx="344">
                  <c:v>132.30769230769232</c:v>
                </c:pt>
                <c:pt idx="345">
                  <c:v>132.69230769230768</c:v>
                </c:pt>
                <c:pt idx="346">
                  <c:v>133.07692307692307</c:v>
                </c:pt>
                <c:pt idx="347">
                  <c:v>133.46153846153845</c:v>
                </c:pt>
                <c:pt idx="348">
                  <c:v>133.84615384615384</c:v>
                </c:pt>
                <c:pt idx="349">
                  <c:v>134.23076923076923</c:v>
                </c:pt>
                <c:pt idx="350">
                  <c:v>134.61538461538461</c:v>
                </c:pt>
                <c:pt idx="351">
                  <c:v>135</c:v>
                </c:pt>
                <c:pt idx="352">
                  <c:v>135.38461538461539</c:v>
                </c:pt>
                <c:pt idx="353">
                  <c:v>135.76923076923077</c:v>
                </c:pt>
                <c:pt idx="354">
                  <c:v>136.15384615384616</c:v>
                </c:pt>
                <c:pt idx="355">
                  <c:v>136.53846153846155</c:v>
                </c:pt>
                <c:pt idx="356">
                  <c:v>136.92307692307693</c:v>
                </c:pt>
                <c:pt idx="357">
                  <c:v>137.30769230769232</c:v>
                </c:pt>
                <c:pt idx="358">
                  <c:v>137.69230769230768</c:v>
                </c:pt>
                <c:pt idx="359">
                  <c:v>138.07692307692307</c:v>
                </c:pt>
                <c:pt idx="360">
                  <c:v>138.46153846153845</c:v>
                </c:pt>
                <c:pt idx="361">
                  <c:v>138.84615384615384</c:v>
                </c:pt>
                <c:pt idx="362">
                  <c:v>139.23076923076923</c:v>
                </c:pt>
                <c:pt idx="363">
                  <c:v>139.61538461538461</c:v>
                </c:pt>
                <c:pt idx="364">
                  <c:v>140</c:v>
                </c:pt>
                <c:pt idx="365">
                  <c:v>140.38461538461539</c:v>
                </c:pt>
                <c:pt idx="366">
                  <c:v>140.76923076923077</c:v>
                </c:pt>
                <c:pt idx="367">
                  <c:v>141.15384615384616</c:v>
                </c:pt>
                <c:pt idx="368">
                  <c:v>141.53846153846155</c:v>
                </c:pt>
                <c:pt idx="369">
                  <c:v>141.92307692307693</c:v>
                </c:pt>
                <c:pt idx="370">
                  <c:v>142.30769230769232</c:v>
                </c:pt>
                <c:pt idx="371">
                  <c:v>142.69230769230768</c:v>
                </c:pt>
                <c:pt idx="372">
                  <c:v>143.07692307692307</c:v>
                </c:pt>
                <c:pt idx="373">
                  <c:v>143.46153846153845</c:v>
                </c:pt>
                <c:pt idx="374">
                  <c:v>143.84615384615384</c:v>
                </c:pt>
                <c:pt idx="375">
                  <c:v>144.23076923076923</c:v>
                </c:pt>
                <c:pt idx="376">
                  <c:v>144.61538461538461</c:v>
                </c:pt>
                <c:pt idx="377">
                  <c:v>145</c:v>
                </c:pt>
                <c:pt idx="378">
                  <c:v>145.38461538461539</c:v>
                </c:pt>
                <c:pt idx="379">
                  <c:v>145.76923076923077</c:v>
                </c:pt>
                <c:pt idx="380">
                  <c:v>146.15384615384616</c:v>
                </c:pt>
                <c:pt idx="381">
                  <c:v>146.53846153846155</c:v>
                </c:pt>
                <c:pt idx="382">
                  <c:v>146.92307692307693</c:v>
                </c:pt>
                <c:pt idx="383">
                  <c:v>147.30769230769232</c:v>
                </c:pt>
                <c:pt idx="384">
                  <c:v>147.69230769230768</c:v>
                </c:pt>
                <c:pt idx="385">
                  <c:v>148.07692307692307</c:v>
                </c:pt>
                <c:pt idx="386">
                  <c:v>148.46153846153845</c:v>
                </c:pt>
                <c:pt idx="387">
                  <c:v>148.84615384615384</c:v>
                </c:pt>
                <c:pt idx="388">
                  <c:v>149.23076923076923</c:v>
                </c:pt>
                <c:pt idx="389">
                  <c:v>149.61538461538461</c:v>
                </c:pt>
                <c:pt idx="39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9-4A0A-A0CB-0DDF618A25C8}"/>
            </c:ext>
          </c:extLst>
        </c:ser>
        <c:ser>
          <c:idx val="3"/>
          <c:order val="3"/>
          <c:tx>
            <c:strRef>
              <c:f>'esfuerzos por FT (2)'!$W$2</c:f>
              <c:strCache>
                <c:ptCount val="1"/>
                <c:pt idx="0">
                  <c:v>Tipo II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(2)'!$W$3:$W$393</c:f>
              <c:numCache>
                <c:formatCode>0.0</c:formatCode>
                <c:ptCount val="391"/>
                <c:pt idx="0">
                  <c:v>0</c:v>
                </c:pt>
                <c:pt idx="1">
                  <c:v>0.83333333333333337</c:v>
                </c:pt>
                <c:pt idx="2">
                  <c:v>1.6666666666666667</c:v>
                </c:pt>
                <c:pt idx="3">
                  <c:v>2.5</c:v>
                </c:pt>
                <c:pt idx="4">
                  <c:v>3.3333333333333335</c:v>
                </c:pt>
                <c:pt idx="5">
                  <c:v>4.166666666666667</c:v>
                </c:pt>
                <c:pt idx="6">
                  <c:v>5</c:v>
                </c:pt>
                <c:pt idx="7">
                  <c:v>5.833333333333333</c:v>
                </c:pt>
                <c:pt idx="8">
                  <c:v>6.666666666666667</c:v>
                </c:pt>
                <c:pt idx="9">
                  <c:v>7.5</c:v>
                </c:pt>
                <c:pt idx="10">
                  <c:v>8.3333333333333339</c:v>
                </c:pt>
                <c:pt idx="11">
                  <c:v>9.1666666666666661</c:v>
                </c:pt>
                <c:pt idx="12">
                  <c:v>10</c:v>
                </c:pt>
                <c:pt idx="13">
                  <c:v>10.833333333333334</c:v>
                </c:pt>
                <c:pt idx="14">
                  <c:v>11.666666666666666</c:v>
                </c:pt>
                <c:pt idx="15">
                  <c:v>12.5</c:v>
                </c:pt>
                <c:pt idx="16">
                  <c:v>13.333333333333334</c:v>
                </c:pt>
                <c:pt idx="17">
                  <c:v>14.166666666666666</c:v>
                </c:pt>
                <c:pt idx="18">
                  <c:v>15</c:v>
                </c:pt>
                <c:pt idx="19">
                  <c:v>15.833333333333334</c:v>
                </c:pt>
                <c:pt idx="20">
                  <c:v>16.666666666666668</c:v>
                </c:pt>
                <c:pt idx="21">
                  <c:v>17.5</c:v>
                </c:pt>
                <c:pt idx="22">
                  <c:v>18.333333333333332</c:v>
                </c:pt>
                <c:pt idx="23">
                  <c:v>19.166666666666668</c:v>
                </c:pt>
                <c:pt idx="24">
                  <c:v>20</c:v>
                </c:pt>
                <c:pt idx="25">
                  <c:v>20.833333333333332</c:v>
                </c:pt>
                <c:pt idx="26">
                  <c:v>21.666666666666668</c:v>
                </c:pt>
                <c:pt idx="27">
                  <c:v>22.5</c:v>
                </c:pt>
                <c:pt idx="28">
                  <c:v>23.333333333333332</c:v>
                </c:pt>
                <c:pt idx="29">
                  <c:v>24.166666666666668</c:v>
                </c:pt>
                <c:pt idx="30">
                  <c:v>25</c:v>
                </c:pt>
                <c:pt idx="31">
                  <c:v>25.833333333333332</c:v>
                </c:pt>
                <c:pt idx="32">
                  <c:v>26.666666666666668</c:v>
                </c:pt>
                <c:pt idx="33">
                  <c:v>27.5</c:v>
                </c:pt>
                <c:pt idx="34">
                  <c:v>28.333333333333332</c:v>
                </c:pt>
                <c:pt idx="35">
                  <c:v>29.166666666666668</c:v>
                </c:pt>
                <c:pt idx="36">
                  <c:v>30</c:v>
                </c:pt>
                <c:pt idx="37">
                  <c:v>30.833333333333332</c:v>
                </c:pt>
                <c:pt idx="38">
                  <c:v>31.666666666666668</c:v>
                </c:pt>
                <c:pt idx="39">
                  <c:v>32.5</c:v>
                </c:pt>
                <c:pt idx="40">
                  <c:v>33.333333333333336</c:v>
                </c:pt>
                <c:pt idx="41">
                  <c:v>34.166666666666664</c:v>
                </c:pt>
                <c:pt idx="42">
                  <c:v>35</c:v>
                </c:pt>
                <c:pt idx="43">
                  <c:v>35.833333333333336</c:v>
                </c:pt>
                <c:pt idx="44">
                  <c:v>36.666666666666664</c:v>
                </c:pt>
                <c:pt idx="45">
                  <c:v>37.5</c:v>
                </c:pt>
                <c:pt idx="46">
                  <c:v>38.333333333333336</c:v>
                </c:pt>
                <c:pt idx="47">
                  <c:v>39.166666666666664</c:v>
                </c:pt>
                <c:pt idx="48">
                  <c:v>40</c:v>
                </c:pt>
                <c:pt idx="49">
                  <c:v>40.833333333333336</c:v>
                </c:pt>
                <c:pt idx="50">
                  <c:v>41.666666666666664</c:v>
                </c:pt>
                <c:pt idx="51">
                  <c:v>42.5</c:v>
                </c:pt>
                <c:pt idx="52">
                  <c:v>43.333333333333336</c:v>
                </c:pt>
                <c:pt idx="53">
                  <c:v>44.166666666666664</c:v>
                </c:pt>
                <c:pt idx="54">
                  <c:v>45</c:v>
                </c:pt>
                <c:pt idx="55">
                  <c:v>45.833333333333336</c:v>
                </c:pt>
                <c:pt idx="56">
                  <c:v>46.666666666666664</c:v>
                </c:pt>
                <c:pt idx="57">
                  <c:v>47.5</c:v>
                </c:pt>
                <c:pt idx="58">
                  <c:v>48.333333333333336</c:v>
                </c:pt>
                <c:pt idx="59">
                  <c:v>49.166666666666664</c:v>
                </c:pt>
                <c:pt idx="60">
                  <c:v>50</c:v>
                </c:pt>
                <c:pt idx="61">
                  <c:v>50.833333333333336</c:v>
                </c:pt>
                <c:pt idx="62">
                  <c:v>51.666666666666664</c:v>
                </c:pt>
                <c:pt idx="63">
                  <c:v>52.5</c:v>
                </c:pt>
                <c:pt idx="64">
                  <c:v>53.333333333333336</c:v>
                </c:pt>
                <c:pt idx="65">
                  <c:v>54.166666666666664</c:v>
                </c:pt>
                <c:pt idx="66">
                  <c:v>55</c:v>
                </c:pt>
                <c:pt idx="67">
                  <c:v>55.833333333333336</c:v>
                </c:pt>
                <c:pt idx="68">
                  <c:v>56.666666666666664</c:v>
                </c:pt>
                <c:pt idx="69">
                  <c:v>57.5</c:v>
                </c:pt>
                <c:pt idx="70">
                  <c:v>58.333333333333336</c:v>
                </c:pt>
                <c:pt idx="71">
                  <c:v>59.166666666666664</c:v>
                </c:pt>
                <c:pt idx="72">
                  <c:v>60</c:v>
                </c:pt>
                <c:pt idx="73">
                  <c:v>60.833333333333336</c:v>
                </c:pt>
                <c:pt idx="74">
                  <c:v>61.666666666666664</c:v>
                </c:pt>
                <c:pt idx="75">
                  <c:v>62.5</c:v>
                </c:pt>
                <c:pt idx="76">
                  <c:v>63.333333333333336</c:v>
                </c:pt>
                <c:pt idx="77">
                  <c:v>64.166666666666671</c:v>
                </c:pt>
                <c:pt idx="78">
                  <c:v>65</c:v>
                </c:pt>
                <c:pt idx="79">
                  <c:v>65.833333333333329</c:v>
                </c:pt>
                <c:pt idx="80">
                  <c:v>66.666666666666671</c:v>
                </c:pt>
                <c:pt idx="81">
                  <c:v>67.5</c:v>
                </c:pt>
                <c:pt idx="82">
                  <c:v>68.333333333333329</c:v>
                </c:pt>
                <c:pt idx="83">
                  <c:v>69.166666666666671</c:v>
                </c:pt>
                <c:pt idx="84">
                  <c:v>70</c:v>
                </c:pt>
                <c:pt idx="85">
                  <c:v>70.833333333333329</c:v>
                </c:pt>
                <c:pt idx="86">
                  <c:v>71.666666666666671</c:v>
                </c:pt>
                <c:pt idx="87">
                  <c:v>72.5</c:v>
                </c:pt>
                <c:pt idx="88">
                  <c:v>73.333333333333329</c:v>
                </c:pt>
                <c:pt idx="89">
                  <c:v>74.166666666666671</c:v>
                </c:pt>
                <c:pt idx="90">
                  <c:v>75</c:v>
                </c:pt>
                <c:pt idx="91">
                  <c:v>75.833333333333329</c:v>
                </c:pt>
                <c:pt idx="92">
                  <c:v>76.666666666666671</c:v>
                </c:pt>
                <c:pt idx="93">
                  <c:v>77.5</c:v>
                </c:pt>
                <c:pt idx="94">
                  <c:v>78.333333333333329</c:v>
                </c:pt>
                <c:pt idx="95">
                  <c:v>79.166666666666671</c:v>
                </c:pt>
                <c:pt idx="96">
                  <c:v>80</c:v>
                </c:pt>
                <c:pt idx="97">
                  <c:v>80.833333333333329</c:v>
                </c:pt>
                <c:pt idx="98">
                  <c:v>81.666666666666671</c:v>
                </c:pt>
                <c:pt idx="99">
                  <c:v>82.5</c:v>
                </c:pt>
                <c:pt idx="100">
                  <c:v>83.333333333333329</c:v>
                </c:pt>
                <c:pt idx="101">
                  <c:v>84.166666666666671</c:v>
                </c:pt>
                <c:pt idx="102">
                  <c:v>85</c:v>
                </c:pt>
                <c:pt idx="103">
                  <c:v>85.833333333333329</c:v>
                </c:pt>
                <c:pt idx="104">
                  <c:v>86.666666666666671</c:v>
                </c:pt>
                <c:pt idx="105">
                  <c:v>87.5</c:v>
                </c:pt>
                <c:pt idx="106">
                  <c:v>88.333333333333329</c:v>
                </c:pt>
                <c:pt idx="107">
                  <c:v>89.166666666666671</c:v>
                </c:pt>
                <c:pt idx="108">
                  <c:v>90</c:v>
                </c:pt>
                <c:pt idx="109">
                  <c:v>90.833333333333329</c:v>
                </c:pt>
                <c:pt idx="110">
                  <c:v>91.666666666666671</c:v>
                </c:pt>
                <c:pt idx="111">
                  <c:v>92.5</c:v>
                </c:pt>
                <c:pt idx="112">
                  <c:v>93.333333333333329</c:v>
                </c:pt>
                <c:pt idx="113">
                  <c:v>94.166666666666671</c:v>
                </c:pt>
                <c:pt idx="114">
                  <c:v>95</c:v>
                </c:pt>
                <c:pt idx="115">
                  <c:v>95.833333333333329</c:v>
                </c:pt>
                <c:pt idx="116">
                  <c:v>96.666666666666671</c:v>
                </c:pt>
                <c:pt idx="117">
                  <c:v>97.5</c:v>
                </c:pt>
                <c:pt idx="118">
                  <c:v>98.333333333333329</c:v>
                </c:pt>
                <c:pt idx="119">
                  <c:v>99.166666666666671</c:v>
                </c:pt>
                <c:pt idx="120">
                  <c:v>100</c:v>
                </c:pt>
                <c:pt idx="121">
                  <c:v>100.83333333333333</c:v>
                </c:pt>
                <c:pt idx="122">
                  <c:v>101.66666666666667</c:v>
                </c:pt>
                <c:pt idx="123">
                  <c:v>102.5</c:v>
                </c:pt>
                <c:pt idx="124">
                  <c:v>103.33333333333333</c:v>
                </c:pt>
                <c:pt idx="125">
                  <c:v>104.16666666666667</c:v>
                </c:pt>
                <c:pt idx="126">
                  <c:v>105</c:v>
                </c:pt>
                <c:pt idx="127">
                  <c:v>105.83333333333333</c:v>
                </c:pt>
                <c:pt idx="128">
                  <c:v>106.66666666666667</c:v>
                </c:pt>
                <c:pt idx="129">
                  <c:v>107.5</c:v>
                </c:pt>
                <c:pt idx="130">
                  <c:v>108.33333333333333</c:v>
                </c:pt>
                <c:pt idx="131">
                  <c:v>109.16666666666667</c:v>
                </c:pt>
                <c:pt idx="132">
                  <c:v>110</c:v>
                </c:pt>
                <c:pt idx="133">
                  <c:v>110.83333333333333</c:v>
                </c:pt>
                <c:pt idx="134">
                  <c:v>111.66666666666667</c:v>
                </c:pt>
                <c:pt idx="135">
                  <c:v>112.5</c:v>
                </c:pt>
                <c:pt idx="136">
                  <c:v>113.33333333333333</c:v>
                </c:pt>
                <c:pt idx="137">
                  <c:v>114.16666666666667</c:v>
                </c:pt>
                <c:pt idx="138">
                  <c:v>115</c:v>
                </c:pt>
                <c:pt idx="139">
                  <c:v>115.83333333333333</c:v>
                </c:pt>
                <c:pt idx="140">
                  <c:v>116.66666666666667</c:v>
                </c:pt>
                <c:pt idx="141">
                  <c:v>117.5</c:v>
                </c:pt>
                <c:pt idx="142">
                  <c:v>118.33333333333333</c:v>
                </c:pt>
                <c:pt idx="143">
                  <c:v>119.16666666666667</c:v>
                </c:pt>
                <c:pt idx="144">
                  <c:v>120</c:v>
                </c:pt>
                <c:pt idx="145">
                  <c:v>120.83333333333333</c:v>
                </c:pt>
                <c:pt idx="146">
                  <c:v>121.66666666666667</c:v>
                </c:pt>
                <c:pt idx="147">
                  <c:v>122.5</c:v>
                </c:pt>
                <c:pt idx="148">
                  <c:v>123.33333333333333</c:v>
                </c:pt>
                <c:pt idx="149">
                  <c:v>124.16666666666667</c:v>
                </c:pt>
                <c:pt idx="150">
                  <c:v>125</c:v>
                </c:pt>
                <c:pt idx="151">
                  <c:v>125.83333333333333</c:v>
                </c:pt>
                <c:pt idx="152">
                  <c:v>126.66666666666667</c:v>
                </c:pt>
                <c:pt idx="153">
                  <c:v>127.5</c:v>
                </c:pt>
                <c:pt idx="154">
                  <c:v>128.33333333333334</c:v>
                </c:pt>
                <c:pt idx="155">
                  <c:v>129.16666666666666</c:v>
                </c:pt>
                <c:pt idx="156">
                  <c:v>130</c:v>
                </c:pt>
                <c:pt idx="157">
                  <c:v>130.83333333333334</c:v>
                </c:pt>
                <c:pt idx="158">
                  <c:v>131.66666666666666</c:v>
                </c:pt>
                <c:pt idx="159">
                  <c:v>132.5</c:v>
                </c:pt>
                <c:pt idx="160">
                  <c:v>133.33333333333334</c:v>
                </c:pt>
                <c:pt idx="161">
                  <c:v>134.16666666666666</c:v>
                </c:pt>
                <c:pt idx="162">
                  <c:v>135</c:v>
                </c:pt>
                <c:pt idx="163">
                  <c:v>135.83333333333334</c:v>
                </c:pt>
                <c:pt idx="164">
                  <c:v>136.66666666666666</c:v>
                </c:pt>
                <c:pt idx="165">
                  <c:v>137.5</c:v>
                </c:pt>
                <c:pt idx="166">
                  <c:v>138.33333333333334</c:v>
                </c:pt>
                <c:pt idx="167">
                  <c:v>139.16666666666666</c:v>
                </c:pt>
                <c:pt idx="168">
                  <c:v>140</c:v>
                </c:pt>
                <c:pt idx="169">
                  <c:v>140.83333333333334</c:v>
                </c:pt>
                <c:pt idx="170">
                  <c:v>141.66666666666666</c:v>
                </c:pt>
                <c:pt idx="171">
                  <c:v>142.5</c:v>
                </c:pt>
                <c:pt idx="172">
                  <c:v>143.33333333333334</c:v>
                </c:pt>
                <c:pt idx="173">
                  <c:v>144.16666666666666</c:v>
                </c:pt>
                <c:pt idx="174">
                  <c:v>145</c:v>
                </c:pt>
                <c:pt idx="175">
                  <c:v>145.83333333333334</c:v>
                </c:pt>
                <c:pt idx="176">
                  <c:v>146.66666666666666</c:v>
                </c:pt>
                <c:pt idx="177">
                  <c:v>147.5</c:v>
                </c:pt>
                <c:pt idx="178">
                  <c:v>148.33333333333334</c:v>
                </c:pt>
                <c:pt idx="179">
                  <c:v>149.16666666666666</c:v>
                </c:pt>
                <c:pt idx="180">
                  <c:v>150</c:v>
                </c:pt>
                <c:pt idx="181">
                  <c:v>150.83333333333334</c:v>
                </c:pt>
                <c:pt idx="182">
                  <c:v>151.66666666666666</c:v>
                </c:pt>
                <c:pt idx="183">
                  <c:v>152.5</c:v>
                </c:pt>
                <c:pt idx="184">
                  <c:v>153.33333333333334</c:v>
                </c:pt>
                <c:pt idx="185">
                  <c:v>154.16666666666666</c:v>
                </c:pt>
                <c:pt idx="186">
                  <c:v>155</c:v>
                </c:pt>
                <c:pt idx="187">
                  <c:v>155.83333333333334</c:v>
                </c:pt>
                <c:pt idx="188">
                  <c:v>156.66666666666666</c:v>
                </c:pt>
                <c:pt idx="189">
                  <c:v>157.5</c:v>
                </c:pt>
                <c:pt idx="190">
                  <c:v>158.33333333333334</c:v>
                </c:pt>
                <c:pt idx="191">
                  <c:v>159.16666666666666</c:v>
                </c:pt>
                <c:pt idx="192">
                  <c:v>160</c:v>
                </c:pt>
                <c:pt idx="193">
                  <c:v>160.83333333333334</c:v>
                </c:pt>
                <c:pt idx="194">
                  <c:v>161.66666666666666</c:v>
                </c:pt>
                <c:pt idx="195">
                  <c:v>162.5</c:v>
                </c:pt>
                <c:pt idx="196">
                  <c:v>163.33333333333334</c:v>
                </c:pt>
                <c:pt idx="197">
                  <c:v>164.16666666666666</c:v>
                </c:pt>
                <c:pt idx="198">
                  <c:v>165</c:v>
                </c:pt>
                <c:pt idx="199">
                  <c:v>165.83333333333334</c:v>
                </c:pt>
                <c:pt idx="200">
                  <c:v>166.66666666666666</c:v>
                </c:pt>
                <c:pt idx="201">
                  <c:v>167.5</c:v>
                </c:pt>
                <c:pt idx="202">
                  <c:v>168.33333333333334</c:v>
                </c:pt>
                <c:pt idx="203">
                  <c:v>169.16666666666666</c:v>
                </c:pt>
                <c:pt idx="204">
                  <c:v>170</c:v>
                </c:pt>
                <c:pt idx="205">
                  <c:v>170.83333333333334</c:v>
                </c:pt>
                <c:pt idx="206">
                  <c:v>171.66666666666666</c:v>
                </c:pt>
                <c:pt idx="207">
                  <c:v>172.5</c:v>
                </c:pt>
                <c:pt idx="208">
                  <c:v>173.33333333333334</c:v>
                </c:pt>
                <c:pt idx="209">
                  <c:v>174.16666666666666</c:v>
                </c:pt>
                <c:pt idx="210">
                  <c:v>175</c:v>
                </c:pt>
                <c:pt idx="211">
                  <c:v>175.83333333333334</c:v>
                </c:pt>
                <c:pt idx="212">
                  <c:v>176.66666666666666</c:v>
                </c:pt>
                <c:pt idx="213">
                  <c:v>177.5</c:v>
                </c:pt>
                <c:pt idx="214">
                  <c:v>178.33333333333334</c:v>
                </c:pt>
                <c:pt idx="215">
                  <c:v>179.16666666666666</c:v>
                </c:pt>
                <c:pt idx="216">
                  <c:v>180</c:v>
                </c:pt>
                <c:pt idx="217">
                  <c:v>180.83333333333334</c:v>
                </c:pt>
                <c:pt idx="218">
                  <c:v>181.66666666666666</c:v>
                </c:pt>
                <c:pt idx="219">
                  <c:v>182.5</c:v>
                </c:pt>
                <c:pt idx="220">
                  <c:v>183.33333333333334</c:v>
                </c:pt>
                <c:pt idx="221">
                  <c:v>184.16666666666666</c:v>
                </c:pt>
                <c:pt idx="222">
                  <c:v>185</c:v>
                </c:pt>
                <c:pt idx="223">
                  <c:v>185.83333333333334</c:v>
                </c:pt>
                <c:pt idx="224">
                  <c:v>186.66666666666666</c:v>
                </c:pt>
                <c:pt idx="225">
                  <c:v>187.5</c:v>
                </c:pt>
                <c:pt idx="226">
                  <c:v>188.33333333333334</c:v>
                </c:pt>
                <c:pt idx="227">
                  <c:v>189.16666666666666</c:v>
                </c:pt>
                <c:pt idx="228">
                  <c:v>190</c:v>
                </c:pt>
                <c:pt idx="229">
                  <c:v>190.83333333333334</c:v>
                </c:pt>
                <c:pt idx="230">
                  <c:v>191.66666666666666</c:v>
                </c:pt>
                <c:pt idx="231">
                  <c:v>192.5</c:v>
                </c:pt>
                <c:pt idx="232">
                  <c:v>193.33333333333334</c:v>
                </c:pt>
                <c:pt idx="233">
                  <c:v>194.16666666666666</c:v>
                </c:pt>
                <c:pt idx="234">
                  <c:v>195</c:v>
                </c:pt>
                <c:pt idx="235">
                  <c:v>195.83333333333334</c:v>
                </c:pt>
                <c:pt idx="236">
                  <c:v>196.66666666666666</c:v>
                </c:pt>
                <c:pt idx="237">
                  <c:v>197.5</c:v>
                </c:pt>
                <c:pt idx="238">
                  <c:v>198.33333333333334</c:v>
                </c:pt>
                <c:pt idx="239">
                  <c:v>199.16666666666666</c:v>
                </c:pt>
                <c:pt idx="240">
                  <c:v>200</c:v>
                </c:pt>
                <c:pt idx="241">
                  <c:v>200.83333333333334</c:v>
                </c:pt>
                <c:pt idx="242">
                  <c:v>201.66666666666666</c:v>
                </c:pt>
                <c:pt idx="243">
                  <c:v>202.5</c:v>
                </c:pt>
                <c:pt idx="244">
                  <c:v>203.33333333333334</c:v>
                </c:pt>
                <c:pt idx="245">
                  <c:v>204.16666666666666</c:v>
                </c:pt>
                <c:pt idx="246">
                  <c:v>205</c:v>
                </c:pt>
                <c:pt idx="247">
                  <c:v>205.83333333333334</c:v>
                </c:pt>
                <c:pt idx="248">
                  <c:v>206.66666666666666</c:v>
                </c:pt>
                <c:pt idx="249">
                  <c:v>207.5</c:v>
                </c:pt>
                <c:pt idx="250">
                  <c:v>208.33333333333334</c:v>
                </c:pt>
                <c:pt idx="251">
                  <c:v>209.16666666666666</c:v>
                </c:pt>
                <c:pt idx="252">
                  <c:v>210</c:v>
                </c:pt>
                <c:pt idx="253">
                  <c:v>210.83333333333334</c:v>
                </c:pt>
                <c:pt idx="254">
                  <c:v>211.66666666666666</c:v>
                </c:pt>
                <c:pt idx="255">
                  <c:v>212.5</c:v>
                </c:pt>
                <c:pt idx="256">
                  <c:v>213.33333333333334</c:v>
                </c:pt>
                <c:pt idx="257">
                  <c:v>214.16666666666666</c:v>
                </c:pt>
                <c:pt idx="258">
                  <c:v>215</c:v>
                </c:pt>
                <c:pt idx="259">
                  <c:v>215.83333333333334</c:v>
                </c:pt>
                <c:pt idx="260">
                  <c:v>216.66666666666666</c:v>
                </c:pt>
                <c:pt idx="261">
                  <c:v>217.5</c:v>
                </c:pt>
                <c:pt idx="262">
                  <c:v>218.33333333333334</c:v>
                </c:pt>
                <c:pt idx="263">
                  <c:v>219.16666666666666</c:v>
                </c:pt>
                <c:pt idx="264">
                  <c:v>220</c:v>
                </c:pt>
                <c:pt idx="265">
                  <c:v>220.83333333333334</c:v>
                </c:pt>
                <c:pt idx="266">
                  <c:v>221.66666666666666</c:v>
                </c:pt>
                <c:pt idx="267">
                  <c:v>222.5</c:v>
                </c:pt>
                <c:pt idx="268">
                  <c:v>223.33333333333334</c:v>
                </c:pt>
                <c:pt idx="269">
                  <c:v>224.16666666666666</c:v>
                </c:pt>
                <c:pt idx="270">
                  <c:v>225</c:v>
                </c:pt>
                <c:pt idx="271">
                  <c:v>225.83333333333334</c:v>
                </c:pt>
                <c:pt idx="272">
                  <c:v>226.66666666666666</c:v>
                </c:pt>
                <c:pt idx="273">
                  <c:v>227.5</c:v>
                </c:pt>
                <c:pt idx="274">
                  <c:v>228.33333333333334</c:v>
                </c:pt>
                <c:pt idx="275">
                  <c:v>229.16666666666666</c:v>
                </c:pt>
                <c:pt idx="276">
                  <c:v>230</c:v>
                </c:pt>
                <c:pt idx="277">
                  <c:v>230.83333333333334</c:v>
                </c:pt>
                <c:pt idx="278">
                  <c:v>231.66666666666666</c:v>
                </c:pt>
                <c:pt idx="279">
                  <c:v>232.5</c:v>
                </c:pt>
                <c:pt idx="280">
                  <c:v>233.33333333333334</c:v>
                </c:pt>
                <c:pt idx="281">
                  <c:v>234.16666666666666</c:v>
                </c:pt>
                <c:pt idx="282">
                  <c:v>235</c:v>
                </c:pt>
                <c:pt idx="283">
                  <c:v>235.83333333333334</c:v>
                </c:pt>
                <c:pt idx="284">
                  <c:v>236.66666666666666</c:v>
                </c:pt>
                <c:pt idx="285">
                  <c:v>237.5</c:v>
                </c:pt>
                <c:pt idx="286">
                  <c:v>238.33333333333334</c:v>
                </c:pt>
                <c:pt idx="287">
                  <c:v>239.16666666666666</c:v>
                </c:pt>
                <c:pt idx="288">
                  <c:v>240</c:v>
                </c:pt>
                <c:pt idx="289">
                  <c:v>240.83333333333334</c:v>
                </c:pt>
                <c:pt idx="290">
                  <c:v>241.66666666666666</c:v>
                </c:pt>
                <c:pt idx="291">
                  <c:v>242.5</c:v>
                </c:pt>
                <c:pt idx="292">
                  <c:v>243.33333333333334</c:v>
                </c:pt>
                <c:pt idx="293">
                  <c:v>244.16666666666666</c:v>
                </c:pt>
                <c:pt idx="294">
                  <c:v>245</c:v>
                </c:pt>
                <c:pt idx="295">
                  <c:v>245.83333333333334</c:v>
                </c:pt>
                <c:pt idx="296">
                  <c:v>246.66666666666666</c:v>
                </c:pt>
                <c:pt idx="297">
                  <c:v>247.5</c:v>
                </c:pt>
                <c:pt idx="298">
                  <c:v>248.33333333333334</c:v>
                </c:pt>
                <c:pt idx="299">
                  <c:v>249.16666666666666</c:v>
                </c:pt>
                <c:pt idx="300">
                  <c:v>250</c:v>
                </c:pt>
                <c:pt idx="301">
                  <c:v>250.83333333333334</c:v>
                </c:pt>
                <c:pt idx="302">
                  <c:v>251.66666666666666</c:v>
                </c:pt>
                <c:pt idx="303">
                  <c:v>252.5</c:v>
                </c:pt>
                <c:pt idx="304">
                  <c:v>253.33333333333334</c:v>
                </c:pt>
                <c:pt idx="305">
                  <c:v>254.16666666666666</c:v>
                </c:pt>
                <c:pt idx="306">
                  <c:v>255</c:v>
                </c:pt>
                <c:pt idx="307">
                  <c:v>255.83333333333334</c:v>
                </c:pt>
                <c:pt idx="308">
                  <c:v>256.66666666666669</c:v>
                </c:pt>
                <c:pt idx="309">
                  <c:v>257.5</c:v>
                </c:pt>
                <c:pt idx="310">
                  <c:v>258.33333333333331</c:v>
                </c:pt>
                <c:pt idx="311">
                  <c:v>259.16666666666669</c:v>
                </c:pt>
                <c:pt idx="312">
                  <c:v>260</c:v>
                </c:pt>
                <c:pt idx="313">
                  <c:v>260.83333333333331</c:v>
                </c:pt>
                <c:pt idx="314">
                  <c:v>261.66666666666669</c:v>
                </c:pt>
                <c:pt idx="315">
                  <c:v>262.5</c:v>
                </c:pt>
                <c:pt idx="316">
                  <c:v>263.33333333333331</c:v>
                </c:pt>
                <c:pt idx="317">
                  <c:v>264.16666666666669</c:v>
                </c:pt>
                <c:pt idx="318">
                  <c:v>265</c:v>
                </c:pt>
                <c:pt idx="319">
                  <c:v>265.83333333333331</c:v>
                </c:pt>
                <c:pt idx="320">
                  <c:v>266.66666666666669</c:v>
                </c:pt>
                <c:pt idx="321">
                  <c:v>267.5</c:v>
                </c:pt>
                <c:pt idx="322">
                  <c:v>268.33333333333331</c:v>
                </c:pt>
                <c:pt idx="323">
                  <c:v>269.16666666666669</c:v>
                </c:pt>
                <c:pt idx="324">
                  <c:v>270</c:v>
                </c:pt>
                <c:pt idx="325">
                  <c:v>270.83333333333331</c:v>
                </c:pt>
                <c:pt idx="326">
                  <c:v>271.66666666666669</c:v>
                </c:pt>
                <c:pt idx="327">
                  <c:v>272.5</c:v>
                </c:pt>
                <c:pt idx="328">
                  <c:v>273.33333333333331</c:v>
                </c:pt>
                <c:pt idx="329">
                  <c:v>274.16666666666669</c:v>
                </c:pt>
                <c:pt idx="330">
                  <c:v>275</c:v>
                </c:pt>
                <c:pt idx="331">
                  <c:v>275.83333333333331</c:v>
                </c:pt>
                <c:pt idx="332">
                  <c:v>276.66666666666669</c:v>
                </c:pt>
                <c:pt idx="333">
                  <c:v>277.5</c:v>
                </c:pt>
                <c:pt idx="334">
                  <c:v>278.33333333333331</c:v>
                </c:pt>
                <c:pt idx="335">
                  <c:v>279.16666666666669</c:v>
                </c:pt>
                <c:pt idx="336">
                  <c:v>280</c:v>
                </c:pt>
                <c:pt idx="337">
                  <c:v>280.83333333333331</c:v>
                </c:pt>
                <c:pt idx="338">
                  <c:v>281.66666666666669</c:v>
                </c:pt>
                <c:pt idx="339">
                  <c:v>282.5</c:v>
                </c:pt>
                <c:pt idx="340">
                  <c:v>283.33333333333331</c:v>
                </c:pt>
                <c:pt idx="341">
                  <c:v>284.16666666666669</c:v>
                </c:pt>
                <c:pt idx="342">
                  <c:v>285</c:v>
                </c:pt>
                <c:pt idx="343">
                  <c:v>285.83333333333331</c:v>
                </c:pt>
                <c:pt idx="344">
                  <c:v>286.66666666666669</c:v>
                </c:pt>
                <c:pt idx="345">
                  <c:v>287.5</c:v>
                </c:pt>
                <c:pt idx="346">
                  <c:v>288.33333333333331</c:v>
                </c:pt>
                <c:pt idx="347">
                  <c:v>289.16666666666669</c:v>
                </c:pt>
                <c:pt idx="348">
                  <c:v>290</c:v>
                </c:pt>
                <c:pt idx="349">
                  <c:v>290.83333333333331</c:v>
                </c:pt>
                <c:pt idx="350">
                  <c:v>291.66666666666669</c:v>
                </c:pt>
                <c:pt idx="351">
                  <c:v>292.5</c:v>
                </c:pt>
                <c:pt idx="352">
                  <c:v>293.33333333333331</c:v>
                </c:pt>
                <c:pt idx="353">
                  <c:v>294.16666666666669</c:v>
                </c:pt>
                <c:pt idx="354">
                  <c:v>295</c:v>
                </c:pt>
                <c:pt idx="355">
                  <c:v>295.83333333333331</c:v>
                </c:pt>
                <c:pt idx="356">
                  <c:v>296.66666666666669</c:v>
                </c:pt>
                <c:pt idx="357">
                  <c:v>297.5</c:v>
                </c:pt>
                <c:pt idx="358">
                  <c:v>298.33333333333331</c:v>
                </c:pt>
                <c:pt idx="359">
                  <c:v>299.16666666666669</c:v>
                </c:pt>
                <c:pt idx="360">
                  <c:v>300</c:v>
                </c:pt>
                <c:pt idx="361">
                  <c:v>300.83333333333331</c:v>
                </c:pt>
                <c:pt idx="362">
                  <c:v>301.66666666666669</c:v>
                </c:pt>
                <c:pt idx="363">
                  <c:v>302.5</c:v>
                </c:pt>
                <c:pt idx="364">
                  <c:v>303.33333333333331</c:v>
                </c:pt>
                <c:pt idx="365">
                  <c:v>304.16666666666669</c:v>
                </c:pt>
                <c:pt idx="366">
                  <c:v>305</c:v>
                </c:pt>
                <c:pt idx="367">
                  <c:v>305.83333333333331</c:v>
                </c:pt>
                <c:pt idx="368">
                  <c:v>306.66666666666669</c:v>
                </c:pt>
                <c:pt idx="369">
                  <c:v>307.5</c:v>
                </c:pt>
                <c:pt idx="370">
                  <c:v>308.33333333333331</c:v>
                </c:pt>
                <c:pt idx="371">
                  <c:v>309.16666666666669</c:v>
                </c:pt>
                <c:pt idx="372">
                  <c:v>310</c:v>
                </c:pt>
                <c:pt idx="373">
                  <c:v>310.83333333333331</c:v>
                </c:pt>
                <c:pt idx="374">
                  <c:v>311.66666666666669</c:v>
                </c:pt>
                <c:pt idx="375">
                  <c:v>312.5</c:v>
                </c:pt>
                <c:pt idx="376">
                  <c:v>313.33333333333331</c:v>
                </c:pt>
                <c:pt idx="377">
                  <c:v>314.16666666666669</c:v>
                </c:pt>
                <c:pt idx="378">
                  <c:v>315</c:v>
                </c:pt>
                <c:pt idx="379">
                  <c:v>315.83333333333331</c:v>
                </c:pt>
                <c:pt idx="380">
                  <c:v>316.66666666666669</c:v>
                </c:pt>
                <c:pt idx="381">
                  <c:v>317.5</c:v>
                </c:pt>
                <c:pt idx="382">
                  <c:v>318.33333333333331</c:v>
                </c:pt>
                <c:pt idx="383">
                  <c:v>319.16666666666669</c:v>
                </c:pt>
                <c:pt idx="384">
                  <c:v>320</c:v>
                </c:pt>
                <c:pt idx="385">
                  <c:v>320.83333333333331</c:v>
                </c:pt>
                <c:pt idx="386">
                  <c:v>321.66666666666669</c:v>
                </c:pt>
                <c:pt idx="387">
                  <c:v>322.5</c:v>
                </c:pt>
                <c:pt idx="388">
                  <c:v>323.33333333333331</c:v>
                </c:pt>
                <c:pt idx="389">
                  <c:v>324.16666666666669</c:v>
                </c:pt>
                <c:pt idx="390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9-4A0A-A0CB-0DDF618A25C8}"/>
            </c:ext>
          </c:extLst>
        </c:ser>
        <c:ser>
          <c:idx val="4"/>
          <c:order val="4"/>
          <c:tx>
            <c:strRef>
              <c:f>'esfuerzos por FT (2)'!$Z$2</c:f>
              <c:strCache>
                <c:ptCount val="1"/>
                <c:pt idx="0">
                  <c:v>Tipo I e=5[mm]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(2)'!$Z$3:$Z$393</c:f>
              <c:numCache>
                <c:formatCode>0.0</c:formatCode>
                <c:ptCount val="391"/>
                <c:pt idx="0">
                  <c:v>0</c:v>
                </c:pt>
                <c:pt idx="1">
                  <c:v>0.30769230769230771</c:v>
                </c:pt>
                <c:pt idx="2">
                  <c:v>0.61538461538461542</c:v>
                </c:pt>
                <c:pt idx="3">
                  <c:v>0.92307692307692313</c:v>
                </c:pt>
                <c:pt idx="4">
                  <c:v>1.2307692307692308</c:v>
                </c:pt>
                <c:pt idx="5">
                  <c:v>1.5384615384615385</c:v>
                </c:pt>
                <c:pt idx="6">
                  <c:v>1.8461538461538463</c:v>
                </c:pt>
                <c:pt idx="7">
                  <c:v>2.1538461538461537</c:v>
                </c:pt>
                <c:pt idx="8">
                  <c:v>2.4615384615384617</c:v>
                </c:pt>
                <c:pt idx="9">
                  <c:v>2.7692307692307692</c:v>
                </c:pt>
                <c:pt idx="10">
                  <c:v>3.0769230769230771</c:v>
                </c:pt>
                <c:pt idx="11">
                  <c:v>3.3846153846153846</c:v>
                </c:pt>
                <c:pt idx="12">
                  <c:v>3.6923076923076925</c:v>
                </c:pt>
                <c:pt idx="13">
                  <c:v>4</c:v>
                </c:pt>
                <c:pt idx="14">
                  <c:v>4.3076923076923075</c:v>
                </c:pt>
                <c:pt idx="15">
                  <c:v>4.615384615384615</c:v>
                </c:pt>
                <c:pt idx="16">
                  <c:v>4.9230769230769234</c:v>
                </c:pt>
                <c:pt idx="17">
                  <c:v>5.2307692307692308</c:v>
                </c:pt>
                <c:pt idx="18">
                  <c:v>5.5384615384615383</c:v>
                </c:pt>
                <c:pt idx="19">
                  <c:v>5.8461538461538458</c:v>
                </c:pt>
                <c:pt idx="20">
                  <c:v>6.1538461538461542</c:v>
                </c:pt>
                <c:pt idx="21">
                  <c:v>6.4615384615384617</c:v>
                </c:pt>
                <c:pt idx="22">
                  <c:v>6.7692307692307692</c:v>
                </c:pt>
                <c:pt idx="23">
                  <c:v>7.0769230769230766</c:v>
                </c:pt>
                <c:pt idx="24">
                  <c:v>7.384615384615385</c:v>
                </c:pt>
                <c:pt idx="25">
                  <c:v>7.6923076923076925</c:v>
                </c:pt>
                <c:pt idx="26">
                  <c:v>8</c:v>
                </c:pt>
                <c:pt idx="27">
                  <c:v>8.3076923076923084</c:v>
                </c:pt>
                <c:pt idx="28">
                  <c:v>8.615384615384615</c:v>
                </c:pt>
                <c:pt idx="29">
                  <c:v>8.9230769230769234</c:v>
                </c:pt>
                <c:pt idx="30">
                  <c:v>9.2307692307692299</c:v>
                </c:pt>
                <c:pt idx="31">
                  <c:v>9.5384615384615383</c:v>
                </c:pt>
                <c:pt idx="32">
                  <c:v>9.8461538461538467</c:v>
                </c:pt>
                <c:pt idx="33">
                  <c:v>10.153846153846153</c:v>
                </c:pt>
                <c:pt idx="34">
                  <c:v>10.461538461538462</c:v>
                </c:pt>
                <c:pt idx="35">
                  <c:v>10.76923076923077</c:v>
                </c:pt>
                <c:pt idx="36">
                  <c:v>11.076923076923077</c:v>
                </c:pt>
                <c:pt idx="37">
                  <c:v>11.384615384615385</c:v>
                </c:pt>
                <c:pt idx="38">
                  <c:v>11.692307692307692</c:v>
                </c:pt>
                <c:pt idx="39">
                  <c:v>12</c:v>
                </c:pt>
                <c:pt idx="40">
                  <c:v>12.307692307692308</c:v>
                </c:pt>
                <c:pt idx="41">
                  <c:v>12.615384615384615</c:v>
                </c:pt>
                <c:pt idx="42">
                  <c:v>12.923076923076923</c:v>
                </c:pt>
                <c:pt idx="43">
                  <c:v>13.23076923076923</c:v>
                </c:pt>
                <c:pt idx="44">
                  <c:v>13.538461538461538</c:v>
                </c:pt>
                <c:pt idx="45">
                  <c:v>13.846153846153847</c:v>
                </c:pt>
                <c:pt idx="46">
                  <c:v>14.153846153846153</c:v>
                </c:pt>
                <c:pt idx="47">
                  <c:v>14.461538461538462</c:v>
                </c:pt>
                <c:pt idx="48">
                  <c:v>14.76923076923077</c:v>
                </c:pt>
                <c:pt idx="49">
                  <c:v>15.076923076923077</c:v>
                </c:pt>
                <c:pt idx="50">
                  <c:v>15.384615384615385</c:v>
                </c:pt>
                <c:pt idx="51">
                  <c:v>15.692307692307692</c:v>
                </c:pt>
                <c:pt idx="52">
                  <c:v>16</c:v>
                </c:pt>
                <c:pt idx="53">
                  <c:v>16.307692307692307</c:v>
                </c:pt>
                <c:pt idx="54">
                  <c:v>16.615384615384617</c:v>
                </c:pt>
                <c:pt idx="55">
                  <c:v>16.923076923076923</c:v>
                </c:pt>
                <c:pt idx="56">
                  <c:v>17.23076923076923</c:v>
                </c:pt>
                <c:pt idx="57">
                  <c:v>17.53846153846154</c:v>
                </c:pt>
                <c:pt idx="58">
                  <c:v>17.846153846153847</c:v>
                </c:pt>
                <c:pt idx="59">
                  <c:v>18.153846153846153</c:v>
                </c:pt>
                <c:pt idx="60">
                  <c:v>18.46153846153846</c:v>
                </c:pt>
                <c:pt idx="61">
                  <c:v>18.76923076923077</c:v>
                </c:pt>
                <c:pt idx="62">
                  <c:v>19.076923076923077</c:v>
                </c:pt>
                <c:pt idx="63">
                  <c:v>19.384615384615383</c:v>
                </c:pt>
                <c:pt idx="64">
                  <c:v>19.692307692307693</c:v>
                </c:pt>
                <c:pt idx="65">
                  <c:v>20</c:v>
                </c:pt>
                <c:pt idx="66">
                  <c:v>20.307692307692307</c:v>
                </c:pt>
                <c:pt idx="67">
                  <c:v>20.615384615384617</c:v>
                </c:pt>
                <c:pt idx="68">
                  <c:v>20.923076923076923</c:v>
                </c:pt>
                <c:pt idx="69">
                  <c:v>21.23076923076923</c:v>
                </c:pt>
                <c:pt idx="70">
                  <c:v>21.53846153846154</c:v>
                </c:pt>
                <c:pt idx="71">
                  <c:v>21.846153846153847</c:v>
                </c:pt>
                <c:pt idx="72">
                  <c:v>22.153846153846153</c:v>
                </c:pt>
                <c:pt idx="73">
                  <c:v>22.46153846153846</c:v>
                </c:pt>
                <c:pt idx="74">
                  <c:v>22.76923076923077</c:v>
                </c:pt>
                <c:pt idx="75">
                  <c:v>23.076923076923077</c:v>
                </c:pt>
                <c:pt idx="76">
                  <c:v>23.384615384615383</c:v>
                </c:pt>
                <c:pt idx="77">
                  <c:v>23.692307692307693</c:v>
                </c:pt>
                <c:pt idx="78">
                  <c:v>24</c:v>
                </c:pt>
                <c:pt idx="79">
                  <c:v>24.307692307692307</c:v>
                </c:pt>
                <c:pt idx="80">
                  <c:v>24.615384615384617</c:v>
                </c:pt>
                <c:pt idx="81">
                  <c:v>24.923076923076923</c:v>
                </c:pt>
                <c:pt idx="82">
                  <c:v>25.23076923076923</c:v>
                </c:pt>
                <c:pt idx="83">
                  <c:v>25.53846153846154</c:v>
                </c:pt>
                <c:pt idx="84">
                  <c:v>25.846153846153847</c:v>
                </c:pt>
                <c:pt idx="85">
                  <c:v>26.153846153846153</c:v>
                </c:pt>
                <c:pt idx="86">
                  <c:v>26.46153846153846</c:v>
                </c:pt>
                <c:pt idx="87">
                  <c:v>26.76923076923077</c:v>
                </c:pt>
                <c:pt idx="88">
                  <c:v>27.076923076923077</c:v>
                </c:pt>
                <c:pt idx="89">
                  <c:v>27.384615384615383</c:v>
                </c:pt>
                <c:pt idx="90">
                  <c:v>27.692307692307693</c:v>
                </c:pt>
                <c:pt idx="91">
                  <c:v>28</c:v>
                </c:pt>
                <c:pt idx="92">
                  <c:v>28.307692307692307</c:v>
                </c:pt>
                <c:pt idx="93">
                  <c:v>28.615384615384617</c:v>
                </c:pt>
                <c:pt idx="94">
                  <c:v>28.923076923076923</c:v>
                </c:pt>
                <c:pt idx="95">
                  <c:v>29.23076923076923</c:v>
                </c:pt>
                <c:pt idx="96">
                  <c:v>29.53846153846154</c:v>
                </c:pt>
                <c:pt idx="97">
                  <c:v>29.846153846153847</c:v>
                </c:pt>
                <c:pt idx="98">
                  <c:v>30.153846153846153</c:v>
                </c:pt>
                <c:pt idx="99">
                  <c:v>30.46153846153846</c:v>
                </c:pt>
                <c:pt idx="100">
                  <c:v>30.76923076923077</c:v>
                </c:pt>
                <c:pt idx="101">
                  <c:v>31.076923076923077</c:v>
                </c:pt>
                <c:pt idx="102">
                  <c:v>31.384615384615383</c:v>
                </c:pt>
                <c:pt idx="103">
                  <c:v>31.692307692307693</c:v>
                </c:pt>
                <c:pt idx="104">
                  <c:v>32</c:v>
                </c:pt>
                <c:pt idx="105">
                  <c:v>32.307692307692307</c:v>
                </c:pt>
                <c:pt idx="106">
                  <c:v>32.615384615384613</c:v>
                </c:pt>
                <c:pt idx="107">
                  <c:v>32.92307692307692</c:v>
                </c:pt>
                <c:pt idx="108">
                  <c:v>33.230769230769234</c:v>
                </c:pt>
                <c:pt idx="109">
                  <c:v>33.53846153846154</c:v>
                </c:pt>
                <c:pt idx="110">
                  <c:v>33.846153846153847</c:v>
                </c:pt>
                <c:pt idx="111">
                  <c:v>34.153846153846153</c:v>
                </c:pt>
                <c:pt idx="112">
                  <c:v>34.46153846153846</c:v>
                </c:pt>
                <c:pt idx="113">
                  <c:v>34.769230769230766</c:v>
                </c:pt>
                <c:pt idx="114">
                  <c:v>35.07692307692308</c:v>
                </c:pt>
                <c:pt idx="115">
                  <c:v>35.384615384615387</c:v>
                </c:pt>
                <c:pt idx="116">
                  <c:v>35.692307692307693</c:v>
                </c:pt>
                <c:pt idx="117">
                  <c:v>36</c:v>
                </c:pt>
                <c:pt idx="118">
                  <c:v>36.307692307692307</c:v>
                </c:pt>
                <c:pt idx="119">
                  <c:v>36.615384615384613</c:v>
                </c:pt>
                <c:pt idx="120">
                  <c:v>36.92307692307692</c:v>
                </c:pt>
                <c:pt idx="121">
                  <c:v>37.230769230769234</c:v>
                </c:pt>
                <c:pt idx="122">
                  <c:v>37.53846153846154</c:v>
                </c:pt>
                <c:pt idx="123">
                  <c:v>37.846153846153847</c:v>
                </c:pt>
                <c:pt idx="124">
                  <c:v>38.153846153846153</c:v>
                </c:pt>
                <c:pt idx="125">
                  <c:v>38.46153846153846</c:v>
                </c:pt>
                <c:pt idx="126">
                  <c:v>38.769230769230766</c:v>
                </c:pt>
                <c:pt idx="127">
                  <c:v>39.07692307692308</c:v>
                </c:pt>
                <c:pt idx="128">
                  <c:v>39.384615384615387</c:v>
                </c:pt>
                <c:pt idx="129">
                  <c:v>39.692307692307693</c:v>
                </c:pt>
                <c:pt idx="130">
                  <c:v>40</c:v>
                </c:pt>
                <c:pt idx="131">
                  <c:v>40.307692307692307</c:v>
                </c:pt>
                <c:pt idx="132">
                  <c:v>40.615384615384613</c:v>
                </c:pt>
                <c:pt idx="133">
                  <c:v>40.92307692307692</c:v>
                </c:pt>
                <c:pt idx="134">
                  <c:v>41.230769230769234</c:v>
                </c:pt>
                <c:pt idx="135">
                  <c:v>41.53846153846154</c:v>
                </c:pt>
                <c:pt idx="136">
                  <c:v>41.846153846153847</c:v>
                </c:pt>
                <c:pt idx="137">
                  <c:v>42.153846153846153</c:v>
                </c:pt>
                <c:pt idx="138">
                  <c:v>42.46153846153846</c:v>
                </c:pt>
                <c:pt idx="139">
                  <c:v>42.769230769230766</c:v>
                </c:pt>
                <c:pt idx="140">
                  <c:v>43.07692307692308</c:v>
                </c:pt>
                <c:pt idx="141">
                  <c:v>43.384615384615387</c:v>
                </c:pt>
                <c:pt idx="142">
                  <c:v>43.692307692307693</c:v>
                </c:pt>
                <c:pt idx="143">
                  <c:v>44</c:v>
                </c:pt>
                <c:pt idx="144">
                  <c:v>44.307692307692307</c:v>
                </c:pt>
                <c:pt idx="145">
                  <c:v>44.615384615384613</c:v>
                </c:pt>
                <c:pt idx="146">
                  <c:v>44.92307692307692</c:v>
                </c:pt>
                <c:pt idx="147">
                  <c:v>45.230769230769234</c:v>
                </c:pt>
                <c:pt idx="148">
                  <c:v>45.53846153846154</c:v>
                </c:pt>
                <c:pt idx="149">
                  <c:v>45.846153846153847</c:v>
                </c:pt>
                <c:pt idx="150">
                  <c:v>46.153846153846153</c:v>
                </c:pt>
                <c:pt idx="151">
                  <c:v>46.46153846153846</c:v>
                </c:pt>
                <c:pt idx="152">
                  <c:v>46.769230769230766</c:v>
                </c:pt>
                <c:pt idx="153">
                  <c:v>47.07692307692308</c:v>
                </c:pt>
                <c:pt idx="154">
                  <c:v>47.384615384615387</c:v>
                </c:pt>
                <c:pt idx="155">
                  <c:v>47.692307692307693</c:v>
                </c:pt>
                <c:pt idx="156">
                  <c:v>48</c:v>
                </c:pt>
                <c:pt idx="157">
                  <c:v>48.307692307692307</c:v>
                </c:pt>
                <c:pt idx="158">
                  <c:v>48.615384615384613</c:v>
                </c:pt>
                <c:pt idx="159">
                  <c:v>48.92307692307692</c:v>
                </c:pt>
                <c:pt idx="160">
                  <c:v>49.230769230769234</c:v>
                </c:pt>
                <c:pt idx="161">
                  <c:v>49.53846153846154</c:v>
                </c:pt>
                <c:pt idx="162">
                  <c:v>49.846153846153847</c:v>
                </c:pt>
                <c:pt idx="163">
                  <c:v>50.153846153846153</c:v>
                </c:pt>
                <c:pt idx="164">
                  <c:v>50.46153846153846</c:v>
                </c:pt>
                <c:pt idx="165">
                  <c:v>50.769230769230766</c:v>
                </c:pt>
                <c:pt idx="166">
                  <c:v>51.07692307692308</c:v>
                </c:pt>
                <c:pt idx="167">
                  <c:v>51.384615384615387</c:v>
                </c:pt>
                <c:pt idx="168">
                  <c:v>51.692307692307693</c:v>
                </c:pt>
                <c:pt idx="169">
                  <c:v>52</c:v>
                </c:pt>
                <c:pt idx="170">
                  <c:v>52.307692307692307</c:v>
                </c:pt>
                <c:pt idx="171">
                  <c:v>52.615384615384613</c:v>
                </c:pt>
                <c:pt idx="172">
                  <c:v>52.92307692307692</c:v>
                </c:pt>
                <c:pt idx="173">
                  <c:v>53.230769230769234</c:v>
                </c:pt>
                <c:pt idx="174">
                  <c:v>53.53846153846154</c:v>
                </c:pt>
                <c:pt idx="175">
                  <c:v>53.846153846153847</c:v>
                </c:pt>
                <c:pt idx="176">
                  <c:v>54.153846153846153</c:v>
                </c:pt>
                <c:pt idx="177">
                  <c:v>54.46153846153846</c:v>
                </c:pt>
                <c:pt idx="178">
                  <c:v>54.769230769230766</c:v>
                </c:pt>
                <c:pt idx="179">
                  <c:v>55.07692307692308</c:v>
                </c:pt>
                <c:pt idx="180">
                  <c:v>55.384615384615387</c:v>
                </c:pt>
                <c:pt idx="181">
                  <c:v>55.692307692307693</c:v>
                </c:pt>
                <c:pt idx="182">
                  <c:v>56</c:v>
                </c:pt>
                <c:pt idx="183">
                  <c:v>56.307692307692307</c:v>
                </c:pt>
                <c:pt idx="184">
                  <c:v>56.615384615384613</c:v>
                </c:pt>
                <c:pt idx="185">
                  <c:v>56.92307692307692</c:v>
                </c:pt>
                <c:pt idx="186">
                  <c:v>57.230769230769234</c:v>
                </c:pt>
                <c:pt idx="187">
                  <c:v>57.53846153846154</c:v>
                </c:pt>
                <c:pt idx="188">
                  <c:v>57.846153846153847</c:v>
                </c:pt>
                <c:pt idx="189">
                  <c:v>58.153846153846153</c:v>
                </c:pt>
                <c:pt idx="190">
                  <c:v>58.46153846153846</c:v>
                </c:pt>
                <c:pt idx="191">
                  <c:v>58.769230769230766</c:v>
                </c:pt>
                <c:pt idx="192">
                  <c:v>59.07692307692308</c:v>
                </c:pt>
                <c:pt idx="193">
                  <c:v>59.384615384615387</c:v>
                </c:pt>
                <c:pt idx="194">
                  <c:v>59.692307692307693</c:v>
                </c:pt>
                <c:pt idx="195">
                  <c:v>60</c:v>
                </c:pt>
                <c:pt idx="196">
                  <c:v>60.307692307692307</c:v>
                </c:pt>
                <c:pt idx="197">
                  <c:v>60.615384615384613</c:v>
                </c:pt>
                <c:pt idx="198">
                  <c:v>60.92307692307692</c:v>
                </c:pt>
                <c:pt idx="199">
                  <c:v>61.230769230769234</c:v>
                </c:pt>
                <c:pt idx="200">
                  <c:v>61.53846153846154</c:v>
                </c:pt>
                <c:pt idx="201">
                  <c:v>61.846153846153847</c:v>
                </c:pt>
                <c:pt idx="202">
                  <c:v>62.153846153846153</c:v>
                </c:pt>
                <c:pt idx="203">
                  <c:v>62.46153846153846</c:v>
                </c:pt>
                <c:pt idx="204">
                  <c:v>62.769230769230766</c:v>
                </c:pt>
                <c:pt idx="205">
                  <c:v>63.07692307692308</c:v>
                </c:pt>
                <c:pt idx="206">
                  <c:v>63.384615384615387</c:v>
                </c:pt>
                <c:pt idx="207">
                  <c:v>63.692307692307693</c:v>
                </c:pt>
                <c:pt idx="208">
                  <c:v>64</c:v>
                </c:pt>
                <c:pt idx="209">
                  <c:v>64.307692307692307</c:v>
                </c:pt>
                <c:pt idx="210">
                  <c:v>64.615384615384613</c:v>
                </c:pt>
                <c:pt idx="211">
                  <c:v>64.92307692307692</c:v>
                </c:pt>
                <c:pt idx="212">
                  <c:v>65.230769230769226</c:v>
                </c:pt>
                <c:pt idx="213">
                  <c:v>65.538461538461533</c:v>
                </c:pt>
                <c:pt idx="214">
                  <c:v>65.84615384615384</c:v>
                </c:pt>
                <c:pt idx="215">
                  <c:v>66.15384615384616</c:v>
                </c:pt>
                <c:pt idx="216">
                  <c:v>66.461538461538467</c:v>
                </c:pt>
                <c:pt idx="217">
                  <c:v>66.769230769230774</c:v>
                </c:pt>
                <c:pt idx="218">
                  <c:v>67.07692307692308</c:v>
                </c:pt>
                <c:pt idx="219">
                  <c:v>67.384615384615387</c:v>
                </c:pt>
                <c:pt idx="220">
                  <c:v>67.692307692307693</c:v>
                </c:pt>
                <c:pt idx="221">
                  <c:v>68</c:v>
                </c:pt>
                <c:pt idx="222">
                  <c:v>68.307692307692307</c:v>
                </c:pt>
                <c:pt idx="223">
                  <c:v>68.615384615384613</c:v>
                </c:pt>
                <c:pt idx="224">
                  <c:v>68.92307692307692</c:v>
                </c:pt>
                <c:pt idx="225">
                  <c:v>69.230769230769226</c:v>
                </c:pt>
                <c:pt idx="226">
                  <c:v>69.538461538461533</c:v>
                </c:pt>
                <c:pt idx="227">
                  <c:v>69.84615384615384</c:v>
                </c:pt>
                <c:pt idx="228">
                  <c:v>70.15384615384616</c:v>
                </c:pt>
                <c:pt idx="229">
                  <c:v>70.461538461538467</c:v>
                </c:pt>
                <c:pt idx="230">
                  <c:v>70.769230769230774</c:v>
                </c:pt>
                <c:pt idx="231">
                  <c:v>71.07692307692308</c:v>
                </c:pt>
                <c:pt idx="232">
                  <c:v>71.384615384615387</c:v>
                </c:pt>
                <c:pt idx="233">
                  <c:v>71.692307692307693</c:v>
                </c:pt>
                <c:pt idx="234">
                  <c:v>72</c:v>
                </c:pt>
                <c:pt idx="235">
                  <c:v>72.307692307692307</c:v>
                </c:pt>
                <c:pt idx="236">
                  <c:v>72.615384615384613</c:v>
                </c:pt>
                <c:pt idx="237">
                  <c:v>72.92307692307692</c:v>
                </c:pt>
                <c:pt idx="238">
                  <c:v>73.230769230769226</c:v>
                </c:pt>
                <c:pt idx="239">
                  <c:v>73.538461538461533</c:v>
                </c:pt>
                <c:pt idx="240">
                  <c:v>73.84615384615384</c:v>
                </c:pt>
                <c:pt idx="241">
                  <c:v>74.15384615384616</c:v>
                </c:pt>
                <c:pt idx="242">
                  <c:v>74.461538461538467</c:v>
                </c:pt>
                <c:pt idx="243">
                  <c:v>74.769230769230774</c:v>
                </c:pt>
                <c:pt idx="244">
                  <c:v>75.07692307692308</c:v>
                </c:pt>
                <c:pt idx="245">
                  <c:v>75.384615384615387</c:v>
                </c:pt>
                <c:pt idx="246">
                  <c:v>75.692307692307693</c:v>
                </c:pt>
                <c:pt idx="247">
                  <c:v>76</c:v>
                </c:pt>
                <c:pt idx="248">
                  <c:v>76.307692307692307</c:v>
                </c:pt>
                <c:pt idx="249">
                  <c:v>76.615384615384613</c:v>
                </c:pt>
                <c:pt idx="250">
                  <c:v>76.92307692307692</c:v>
                </c:pt>
                <c:pt idx="251">
                  <c:v>77.230769230769226</c:v>
                </c:pt>
                <c:pt idx="252">
                  <c:v>77.538461538461533</c:v>
                </c:pt>
                <c:pt idx="253">
                  <c:v>77.84615384615384</c:v>
                </c:pt>
                <c:pt idx="254">
                  <c:v>78.15384615384616</c:v>
                </c:pt>
                <c:pt idx="255">
                  <c:v>78.461538461538467</c:v>
                </c:pt>
                <c:pt idx="256">
                  <c:v>78.769230769230774</c:v>
                </c:pt>
                <c:pt idx="257">
                  <c:v>79.07692307692308</c:v>
                </c:pt>
                <c:pt idx="258">
                  <c:v>79.384615384615387</c:v>
                </c:pt>
                <c:pt idx="259">
                  <c:v>79.692307692307693</c:v>
                </c:pt>
                <c:pt idx="260">
                  <c:v>80</c:v>
                </c:pt>
                <c:pt idx="261">
                  <c:v>80.307692307692307</c:v>
                </c:pt>
                <c:pt idx="262">
                  <c:v>80.615384615384613</c:v>
                </c:pt>
                <c:pt idx="263">
                  <c:v>80.92307692307692</c:v>
                </c:pt>
                <c:pt idx="264">
                  <c:v>81.230769230769226</c:v>
                </c:pt>
                <c:pt idx="265">
                  <c:v>81.538461538461533</c:v>
                </c:pt>
                <c:pt idx="266">
                  <c:v>81.84615384615384</c:v>
                </c:pt>
                <c:pt idx="267">
                  <c:v>82.15384615384616</c:v>
                </c:pt>
                <c:pt idx="268">
                  <c:v>82.461538461538467</c:v>
                </c:pt>
                <c:pt idx="269">
                  <c:v>82.769230769230774</c:v>
                </c:pt>
                <c:pt idx="270">
                  <c:v>83.07692307692308</c:v>
                </c:pt>
                <c:pt idx="271">
                  <c:v>83.384615384615387</c:v>
                </c:pt>
                <c:pt idx="272">
                  <c:v>83.692307692307693</c:v>
                </c:pt>
                <c:pt idx="273">
                  <c:v>84</c:v>
                </c:pt>
                <c:pt idx="274">
                  <c:v>84.307692307692307</c:v>
                </c:pt>
                <c:pt idx="275">
                  <c:v>84.615384615384613</c:v>
                </c:pt>
                <c:pt idx="276">
                  <c:v>84.92307692307692</c:v>
                </c:pt>
                <c:pt idx="277">
                  <c:v>85.230769230769226</c:v>
                </c:pt>
                <c:pt idx="278">
                  <c:v>85.538461538461533</c:v>
                </c:pt>
                <c:pt idx="279">
                  <c:v>85.84615384615384</c:v>
                </c:pt>
                <c:pt idx="280">
                  <c:v>86.15384615384616</c:v>
                </c:pt>
                <c:pt idx="281">
                  <c:v>86.461538461538467</c:v>
                </c:pt>
                <c:pt idx="282">
                  <c:v>86.769230769230774</c:v>
                </c:pt>
                <c:pt idx="283">
                  <c:v>87.07692307692308</c:v>
                </c:pt>
                <c:pt idx="284">
                  <c:v>87.384615384615387</c:v>
                </c:pt>
                <c:pt idx="285">
                  <c:v>87.692307692307693</c:v>
                </c:pt>
                <c:pt idx="286">
                  <c:v>88</c:v>
                </c:pt>
                <c:pt idx="287">
                  <c:v>88.307692307692307</c:v>
                </c:pt>
                <c:pt idx="288">
                  <c:v>88.615384615384613</c:v>
                </c:pt>
                <c:pt idx="289">
                  <c:v>88.92307692307692</c:v>
                </c:pt>
                <c:pt idx="290">
                  <c:v>89.230769230769226</c:v>
                </c:pt>
                <c:pt idx="291">
                  <c:v>89.538461538461533</c:v>
                </c:pt>
                <c:pt idx="292">
                  <c:v>89.84615384615384</c:v>
                </c:pt>
                <c:pt idx="293">
                  <c:v>90.15384615384616</c:v>
                </c:pt>
                <c:pt idx="294">
                  <c:v>90.461538461538467</c:v>
                </c:pt>
                <c:pt idx="295">
                  <c:v>90.769230769230774</c:v>
                </c:pt>
                <c:pt idx="296">
                  <c:v>91.07692307692308</c:v>
                </c:pt>
                <c:pt idx="297">
                  <c:v>91.384615384615387</c:v>
                </c:pt>
                <c:pt idx="298">
                  <c:v>91.692307692307693</c:v>
                </c:pt>
                <c:pt idx="299">
                  <c:v>92</c:v>
                </c:pt>
                <c:pt idx="300">
                  <c:v>92.307692307692307</c:v>
                </c:pt>
                <c:pt idx="301">
                  <c:v>92.615384615384613</c:v>
                </c:pt>
                <c:pt idx="302">
                  <c:v>92.92307692307692</c:v>
                </c:pt>
                <c:pt idx="303">
                  <c:v>93.230769230769226</c:v>
                </c:pt>
                <c:pt idx="304">
                  <c:v>93.538461538461533</c:v>
                </c:pt>
                <c:pt idx="305">
                  <c:v>93.84615384615384</c:v>
                </c:pt>
                <c:pt idx="306">
                  <c:v>94.15384615384616</c:v>
                </c:pt>
                <c:pt idx="307">
                  <c:v>94.461538461538467</c:v>
                </c:pt>
                <c:pt idx="308">
                  <c:v>94.769230769230774</c:v>
                </c:pt>
                <c:pt idx="309">
                  <c:v>95.07692307692308</c:v>
                </c:pt>
                <c:pt idx="310">
                  <c:v>95.384615384615387</c:v>
                </c:pt>
                <c:pt idx="311">
                  <c:v>95.692307692307693</c:v>
                </c:pt>
                <c:pt idx="312">
                  <c:v>96</c:v>
                </c:pt>
                <c:pt idx="313">
                  <c:v>96.307692307692307</c:v>
                </c:pt>
                <c:pt idx="314">
                  <c:v>96.615384615384613</c:v>
                </c:pt>
                <c:pt idx="315">
                  <c:v>96.92307692307692</c:v>
                </c:pt>
                <c:pt idx="316">
                  <c:v>97.230769230769226</c:v>
                </c:pt>
                <c:pt idx="317">
                  <c:v>97.538461538461533</c:v>
                </c:pt>
                <c:pt idx="318">
                  <c:v>97.84615384615384</c:v>
                </c:pt>
                <c:pt idx="319">
                  <c:v>98.15384615384616</c:v>
                </c:pt>
                <c:pt idx="320">
                  <c:v>98.461538461538467</c:v>
                </c:pt>
                <c:pt idx="321">
                  <c:v>98.769230769230774</c:v>
                </c:pt>
                <c:pt idx="322">
                  <c:v>99.07692307692308</c:v>
                </c:pt>
                <c:pt idx="323">
                  <c:v>99.384615384615387</c:v>
                </c:pt>
                <c:pt idx="324">
                  <c:v>99.692307692307693</c:v>
                </c:pt>
                <c:pt idx="325">
                  <c:v>100</c:v>
                </c:pt>
                <c:pt idx="326">
                  <c:v>100.30769230769231</c:v>
                </c:pt>
                <c:pt idx="327">
                  <c:v>100.61538461538461</c:v>
                </c:pt>
                <c:pt idx="328">
                  <c:v>100.92307692307692</c:v>
                </c:pt>
                <c:pt idx="329">
                  <c:v>101.23076923076923</c:v>
                </c:pt>
                <c:pt idx="330">
                  <c:v>101.53846153846153</c:v>
                </c:pt>
                <c:pt idx="331">
                  <c:v>101.84615384615384</c:v>
                </c:pt>
                <c:pt idx="332">
                  <c:v>102.15384615384616</c:v>
                </c:pt>
                <c:pt idx="333">
                  <c:v>102.46153846153847</c:v>
                </c:pt>
                <c:pt idx="334">
                  <c:v>102.76923076923077</c:v>
                </c:pt>
                <c:pt idx="335">
                  <c:v>103.07692307692308</c:v>
                </c:pt>
                <c:pt idx="336">
                  <c:v>103.38461538461539</c:v>
                </c:pt>
                <c:pt idx="337">
                  <c:v>103.69230769230769</c:v>
                </c:pt>
                <c:pt idx="338">
                  <c:v>104</c:v>
                </c:pt>
                <c:pt idx="339">
                  <c:v>104.30769230769231</c:v>
                </c:pt>
                <c:pt idx="340">
                  <c:v>104.61538461538461</c:v>
                </c:pt>
                <c:pt idx="341">
                  <c:v>104.92307692307692</c:v>
                </c:pt>
                <c:pt idx="342">
                  <c:v>105.23076923076923</c:v>
                </c:pt>
                <c:pt idx="343">
                  <c:v>105.53846153846153</c:v>
                </c:pt>
                <c:pt idx="344">
                  <c:v>105.84615384615384</c:v>
                </c:pt>
                <c:pt idx="345">
                  <c:v>106.15384615384616</c:v>
                </c:pt>
                <c:pt idx="346">
                  <c:v>106.46153846153847</c:v>
                </c:pt>
                <c:pt idx="347">
                  <c:v>106.76923076923077</c:v>
                </c:pt>
                <c:pt idx="348">
                  <c:v>107.07692307692308</c:v>
                </c:pt>
                <c:pt idx="349">
                  <c:v>107.38461538461539</c:v>
                </c:pt>
                <c:pt idx="350">
                  <c:v>107.69230769230769</c:v>
                </c:pt>
                <c:pt idx="351">
                  <c:v>108</c:v>
                </c:pt>
                <c:pt idx="352">
                  <c:v>108.30769230769231</c:v>
                </c:pt>
                <c:pt idx="353">
                  <c:v>108.61538461538461</c:v>
                </c:pt>
                <c:pt idx="354">
                  <c:v>108.92307692307692</c:v>
                </c:pt>
                <c:pt idx="355">
                  <c:v>109.23076923076923</c:v>
                </c:pt>
                <c:pt idx="356">
                  <c:v>109.53846153846153</c:v>
                </c:pt>
                <c:pt idx="357">
                  <c:v>109.84615384615384</c:v>
                </c:pt>
                <c:pt idx="358">
                  <c:v>110.15384615384616</c:v>
                </c:pt>
                <c:pt idx="359">
                  <c:v>110.46153846153847</c:v>
                </c:pt>
                <c:pt idx="360">
                  <c:v>110.76923076923077</c:v>
                </c:pt>
                <c:pt idx="361">
                  <c:v>111.07692307692308</c:v>
                </c:pt>
                <c:pt idx="362">
                  <c:v>111.38461538461539</c:v>
                </c:pt>
                <c:pt idx="363">
                  <c:v>111.69230769230769</c:v>
                </c:pt>
                <c:pt idx="364">
                  <c:v>112</c:v>
                </c:pt>
                <c:pt idx="365">
                  <c:v>112.30769230769231</c:v>
                </c:pt>
                <c:pt idx="366">
                  <c:v>112.61538461538461</c:v>
                </c:pt>
                <c:pt idx="367">
                  <c:v>112.92307692307692</c:v>
                </c:pt>
                <c:pt idx="368">
                  <c:v>113.23076923076923</c:v>
                </c:pt>
                <c:pt idx="369">
                  <c:v>113.53846153846153</c:v>
                </c:pt>
                <c:pt idx="370">
                  <c:v>113.84615384615384</c:v>
                </c:pt>
                <c:pt idx="371">
                  <c:v>114.15384615384616</c:v>
                </c:pt>
                <c:pt idx="372">
                  <c:v>114.46153846153847</c:v>
                </c:pt>
                <c:pt idx="373">
                  <c:v>114.76923076923077</c:v>
                </c:pt>
                <c:pt idx="374">
                  <c:v>115.07692307692308</c:v>
                </c:pt>
                <c:pt idx="375">
                  <c:v>115.38461538461539</c:v>
                </c:pt>
                <c:pt idx="376">
                  <c:v>115.69230769230769</c:v>
                </c:pt>
                <c:pt idx="377">
                  <c:v>116</c:v>
                </c:pt>
                <c:pt idx="378">
                  <c:v>116.30769230769231</c:v>
                </c:pt>
                <c:pt idx="379">
                  <c:v>116.61538461538461</c:v>
                </c:pt>
                <c:pt idx="380">
                  <c:v>116.92307692307692</c:v>
                </c:pt>
                <c:pt idx="381">
                  <c:v>117.23076923076923</c:v>
                </c:pt>
                <c:pt idx="382">
                  <c:v>117.53846153846153</c:v>
                </c:pt>
                <c:pt idx="383">
                  <c:v>117.84615384615384</c:v>
                </c:pt>
                <c:pt idx="384">
                  <c:v>118.15384615384616</c:v>
                </c:pt>
                <c:pt idx="385">
                  <c:v>118.46153846153847</c:v>
                </c:pt>
                <c:pt idx="386">
                  <c:v>118.76923076923077</c:v>
                </c:pt>
                <c:pt idx="387">
                  <c:v>119.07692307692308</c:v>
                </c:pt>
                <c:pt idx="388">
                  <c:v>119.38461538461539</c:v>
                </c:pt>
                <c:pt idx="389">
                  <c:v>119.69230769230769</c:v>
                </c:pt>
                <c:pt idx="39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9-4A0A-A0CB-0DDF618A25C8}"/>
            </c:ext>
          </c:extLst>
        </c:ser>
        <c:ser>
          <c:idx val="5"/>
          <c:order val="5"/>
          <c:tx>
            <c:strRef>
              <c:f>'esfuerzos por FT (2)'!$AA$2</c:f>
              <c:strCache>
                <c:ptCount val="1"/>
                <c:pt idx="0">
                  <c:v>Tipo II e=5[mm]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(2)'!$AA$3:$AA$393</c:f>
              <c:numCache>
                <c:formatCode>0.0</c:formatCode>
                <c:ptCount val="391"/>
                <c:pt idx="0">
                  <c:v>0</c:v>
                </c:pt>
                <c:pt idx="1">
                  <c:v>0.66666666666666663</c:v>
                </c:pt>
                <c:pt idx="2">
                  <c:v>1.3333333333333333</c:v>
                </c:pt>
                <c:pt idx="3">
                  <c:v>2</c:v>
                </c:pt>
                <c:pt idx="4">
                  <c:v>2.6666666666666665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8.6666666666666661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10.666666666666666</c:v>
                </c:pt>
                <c:pt idx="17">
                  <c:v>11.333333333333334</c:v>
                </c:pt>
                <c:pt idx="18">
                  <c:v>12</c:v>
                </c:pt>
                <c:pt idx="19">
                  <c:v>12.666666666666666</c:v>
                </c:pt>
                <c:pt idx="20">
                  <c:v>13.333333333333334</c:v>
                </c:pt>
                <c:pt idx="21">
                  <c:v>14</c:v>
                </c:pt>
                <c:pt idx="22">
                  <c:v>14.666666666666666</c:v>
                </c:pt>
                <c:pt idx="23">
                  <c:v>15.333333333333334</c:v>
                </c:pt>
                <c:pt idx="24">
                  <c:v>16</c:v>
                </c:pt>
                <c:pt idx="25">
                  <c:v>16.666666666666668</c:v>
                </c:pt>
                <c:pt idx="26">
                  <c:v>17.333333333333332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20</c:v>
                </c:pt>
                <c:pt idx="31">
                  <c:v>20.666666666666668</c:v>
                </c:pt>
                <c:pt idx="32">
                  <c:v>21.333333333333332</c:v>
                </c:pt>
                <c:pt idx="33">
                  <c:v>22</c:v>
                </c:pt>
                <c:pt idx="34">
                  <c:v>22.666666666666668</c:v>
                </c:pt>
                <c:pt idx="35">
                  <c:v>23.333333333333332</c:v>
                </c:pt>
                <c:pt idx="36">
                  <c:v>24</c:v>
                </c:pt>
                <c:pt idx="37">
                  <c:v>24.666666666666668</c:v>
                </c:pt>
                <c:pt idx="38">
                  <c:v>25.333333333333332</c:v>
                </c:pt>
                <c:pt idx="39">
                  <c:v>26</c:v>
                </c:pt>
                <c:pt idx="40">
                  <c:v>26.666666666666668</c:v>
                </c:pt>
                <c:pt idx="41">
                  <c:v>27.333333333333332</c:v>
                </c:pt>
                <c:pt idx="42">
                  <c:v>28</c:v>
                </c:pt>
                <c:pt idx="43">
                  <c:v>28.666666666666668</c:v>
                </c:pt>
                <c:pt idx="44">
                  <c:v>29.333333333333332</c:v>
                </c:pt>
                <c:pt idx="45">
                  <c:v>30</c:v>
                </c:pt>
                <c:pt idx="46">
                  <c:v>30.666666666666668</c:v>
                </c:pt>
                <c:pt idx="47">
                  <c:v>31.333333333333332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33.333333333333336</c:v>
                </c:pt>
                <c:pt idx="51">
                  <c:v>34</c:v>
                </c:pt>
                <c:pt idx="52">
                  <c:v>34.666666666666664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39.333333333333336</c:v>
                </c:pt>
                <c:pt idx="60">
                  <c:v>40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42.666666666666664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45.333333333333336</c:v>
                </c:pt>
                <c:pt idx="69">
                  <c:v>46</c:v>
                </c:pt>
                <c:pt idx="70">
                  <c:v>46.666666666666664</c:v>
                </c:pt>
                <c:pt idx="71">
                  <c:v>47.333333333333336</c:v>
                </c:pt>
                <c:pt idx="72">
                  <c:v>48</c:v>
                </c:pt>
                <c:pt idx="73">
                  <c:v>48.666666666666664</c:v>
                </c:pt>
                <c:pt idx="74">
                  <c:v>49.333333333333336</c:v>
                </c:pt>
                <c:pt idx="75">
                  <c:v>50</c:v>
                </c:pt>
                <c:pt idx="76">
                  <c:v>50.666666666666664</c:v>
                </c:pt>
                <c:pt idx="77">
                  <c:v>51.333333333333336</c:v>
                </c:pt>
                <c:pt idx="78">
                  <c:v>52</c:v>
                </c:pt>
                <c:pt idx="79">
                  <c:v>52.666666666666664</c:v>
                </c:pt>
                <c:pt idx="80">
                  <c:v>53.333333333333336</c:v>
                </c:pt>
                <c:pt idx="81">
                  <c:v>54</c:v>
                </c:pt>
                <c:pt idx="82">
                  <c:v>54.666666666666664</c:v>
                </c:pt>
                <c:pt idx="83">
                  <c:v>55.333333333333336</c:v>
                </c:pt>
                <c:pt idx="84">
                  <c:v>56</c:v>
                </c:pt>
                <c:pt idx="85">
                  <c:v>56.666666666666664</c:v>
                </c:pt>
                <c:pt idx="86">
                  <c:v>57.333333333333336</c:v>
                </c:pt>
                <c:pt idx="87">
                  <c:v>58</c:v>
                </c:pt>
                <c:pt idx="88">
                  <c:v>58.666666666666664</c:v>
                </c:pt>
                <c:pt idx="89">
                  <c:v>59.333333333333336</c:v>
                </c:pt>
                <c:pt idx="90">
                  <c:v>60</c:v>
                </c:pt>
                <c:pt idx="91">
                  <c:v>60.666666666666664</c:v>
                </c:pt>
                <c:pt idx="92">
                  <c:v>61.333333333333336</c:v>
                </c:pt>
                <c:pt idx="93">
                  <c:v>62</c:v>
                </c:pt>
                <c:pt idx="94">
                  <c:v>62.666666666666664</c:v>
                </c:pt>
                <c:pt idx="95">
                  <c:v>63.333333333333336</c:v>
                </c:pt>
                <c:pt idx="96">
                  <c:v>64</c:v>
                </c:pt>
                <c:pt idx="97">
                  <c:v>64.666666666666671</c:v>
                </c:pt>
                <c:pt idx="98">
                  <c:v>65.333333333333329</c:v>
                </c:pt>
                <c:pt idx="99">
                  <c:v>66</c:v>
                </c:pt>
                <c:pt idx="100">
                  <c:v>66.666666666666671</c:v>
                </c:pt>
                <c:pt idx="101">
                  <c:v>67.333333333333329</c:v>
                </c:pt>
                <c:pt idx="102">
                  <c:v>68</c:v>
                </c:pt>
                <c:pt idx="103">
                  <c:v>68.666666666666671</c:v>
                </c:pt>
                <c:pt idx="104">
                  <c:v>69.333333333333329</c:v>
                </c:pt>
                <c:pt idx="105">
                  <c:v>70</c:v>
                </c:pt>
                <c:pt idx="106">
                  <c:v>70.666666666666671</c:v>
                </c:pt>
                <c:pt idx="107">
                  <c:v>71.333333333333329</c:v>
                </c:pt>
                <c:pt idx="108">
                  <c:v>72</c:v>
                </c:pt>
                <c:pt idx="109">
                  <c:v>72.666666666666671</c:v>
                </c:pt>
                <c:pt idx="110">
                  <c:v>73.333333333333329</c:v>
                </c:pt>
                <c:pt idx="111">
                  <c:v>74</c:v>
                </c:pt>
                <c:pt idx="112">
                  <c:v>74.666666666666671</c:v>
                </c:pt>
                <c:pt idx="113">
                  <c:v>75.333333333333329</c:v>
                </c:pt>
                <c:pt idx="114">
                  <c:v>76</c:v>
                </c:pt>
                <c:pt idx="115">
                  <c:v>76.666666666666671</c:v>
                </c:pt>
                <c:pt idx="116">
                  <c:v>77.333333333333329</c:v>
                </c:pt>
                <c:pt idx="117">
                  <c:v>78</c:v>
                </c:pt>
                <c:pt idx="118">
                  <c:v>78.666666666666671</c:v>
                </c:pt>
                <c:pt idx="119">
                  <c:v>79.333333333333329</c:v>
                </c:pt>
                <c:pt idx="120">
                  <c:v>80</c:v>
                </c:pt>
                <c:pt idx="121">
                  <c:v>80.666666666666671</c:v>
                </c:pt>
                <c:pt idx="122">
                  <c:v>81.333333333333329</c:v>
                </c:pt>
                <c:pt idx="123">
                  <c:v>82</c:v>
                </c:pt>
                <c:pt idx="124">
                  <c:v>82.666666666666671</c:v>
                </c:pt>
                <c:pt idx="125">
                  <c:v>83.333333333333329</c:v>
                </c:pt>
                <c:pt idx="126">
                  <c:v>84</c:v>
                </c:pt>
                <c:pt idx="127">
                  <c:v>84.666666666666671</c:v>
                </c:pt>
                <c:pt idx="128">
                  <c:v>85.333333333333329</c:v>
                </c:pt>
                <c:pt idx="129">
                  <c:v>86</c:v>
                </c:pt>
                <c:pt idx="130">
                  <c:v>86.666666666666671</c:v>
                </c:pt>
                <c:pt idx="131">
                  <c:v>87.333333333333329</c:v>
                </c:pt>
                <c:pt idx="132">
                  <c:v>88</c:v>
                </c:pt>
                <c:pt idx="133">
                  <c:v>88.666666666666671</c:v>
                </c:pt>
                <c:pt idx="134">
                  <c:v>89.333333333333329</c:v>
                </c:pt>
                <c:pt idx="135">
                  <c:v>90</c:v>
                </c:pt>
                <c:pt idx="136">
                  <c:v>90.666666666666671</c:v>
                </c:pt>
                <c:pt idx="137">
                  <c:v>91.333333333333329</c:v>
                </c:pt>
                <c:pt idx="138">
                  <c:v>92</c:v>
                </c:pt>
                <c:pt idx="139">
                  <c:v>92.666666666666671</c:v>
                </c:pt>
                <c:pt idx="140">
                  <c:v>93.333333333333329</c:v>
                </c:pt>
                <c:pt idx="141">
                  <c:v>94</c:v>
                </c:pt>
                <c:pt idx="142">
                  <c:v>94.666666666666671</c:v>
                </c:pt>
                <c:pt idx="143">
                  <c:v>95.333333333333329</c:v>
                </c:pt>
                <c:pt idx="144">
                  <c:v>96</c:v>
                </c:pt>
                <c:pt idx="145">
                  <c:v>96.666666666666671</c:v>
                </c:pt>
                <c:pt idx="146">
                  <c:v>97.333333333333329</c:v>
                </c:pt>
                <c:pt idx="147">
                  <c:v>98</c:v>
                </c:pt>
                <c:pt idx="148">
                  <c:v>98.666666666666671</c:v>
                </c:pt>
                <c:pt idx="149">
                  <c:v>99.333333333333329</c:v>
                </c:pt>
                <c:pt idx="150">
                  <c:v>100</c:v>
                </c:pt>
                <c:pt idx="151">
                  <c:v>100.66666666666667</c:v>
                </c:pt>
                <c:pt idx="152">
                  <c:v>101.33333333333333</c:v>
                </c:pt>
                <c:pt idx="153">
                  <c:v>102</c:v>
                </c:pt>
                <c:pt idx="154">
                  <c:v>102.66666666666667</c:v>
                </c:pt>
                <c:pt idx="155">
                  <c:v>103.33333333333333</c:v>
                </c:pt>
                <c:pt idx="156">
                  <c:v>104</c:v>
                </c:pt>
                <c:pt idx="157">
                  <c:v>104.66666666666667</c:v>
                </c:pt>
                <c:pt idx="158">
                  <c:v>105.33333333333333</c:v>
                </c:pt>
                <c:pt idx="159">
                  <c:v>106</c:v>
                </c:pt>
                <c:pt idx="160">
                  <c:v>106.66666666666667</c:v>
                </c:pt>
                <c:pt idx="161">
                  <c:v>107.33333333333333</c:v>
                </c:pt>
                <c:pt idx="162">
                  <c:v>108</c:v>
                </c:pt>
                <c:pt idx="163">
                  <c:v>108.66666666666667</c:v>
                </c:pt>
                <c:pt idx="164">
                  <c:v>109.33333333333333</c:v>
                </c:pt>
                <c:pt idx="165">
                  <c:v>110</c:v>
                </c:pt>
                <c:pt idx="166">
                  <c:v>110.66666666666667</c:v>
                </c:pt>
                <c:pt idx="167">
                  <c:v>111.33333333333333</c:v>
                </c:pt>
                <c:pt idx="168">
                  <c:v>112</c:v>
                </c:pt>
                <c:pt idx="169">
                  <c:v>112.66666666666667</c:v>
                </c:pt>
                <c:pt idx="170">
                  <c:v>113.33333333333333</c:v>
                </c:pt>
                <c:pt idx="171">
                  <c:v>114</c:v>
                </c:pt>
                <c:pt idx="172">
                  <c:v>114.66666666666667</c:v>
                </c:pt>
                <c:pt idx="173">
                  <c:v>115.33333333333333</c:v>
                </c:pt>
                <c:pt idx="174">
                  <c:v>116</c:v>
                </c:pt>
                <c:pt idx="175">
                  <c:v>116.66666666666667</c:v>
                </c:pt>
                <c:pt idx="176">
                  <c:v>117.33333333333333</c:v>
                </c:pt>
                <c:pt idx="177">
                  <c:v>118</c:v>
                </c:pt>
                <c:pt idx="178">
                  <c:v>118.66666666666667</c:v>
                </c:pt>
                <c:pt idx="179">
                  <c:v>119.33333333333333</c:v>
                </c:pt>
                <c:pt idx="180">
                  <c:v>120</c:v>
                </c:pt>
                <c:pt idx="181">
                  <c:v>120.66666666666667</c:v>
                </c:pt>
                <c:pt idx="182">
                  <c:v>121.33333333333333</c:v>
                </c:pt>
                <c:pt idx="183">
                  <c:v>122</c:v>
                </c:pt>
                <c:pt idx="184">
                  <c:v>122.66666666666667</c:v>
                </c:pt>
                <c:pt idx="185">
                  <c:v>123.33333333333333</c:v>
                </c:pt>
                <c:pt idx="186">
                  <c:v>124</c:v>
                </c:pt>
                <c:pt idx="187">
                  <c:v>124.66666666666667</c:v>
                </c:pt>
                <c:pt idx="188">
                  <c:v>125.33333333333333</c:v>
                </c:pt>
                <c:pt idx="189">
                  <c:v>126</c:v>
                </c:pt>
                <c:pt idx="190">
                  <c:v>126.66666666666667</c:v>
                </c:pt>
                <c:pt idx="191">
                  <c:v>127.33333333333333</c:v>
                </c:pt>
                <c:pt idx="192">
                  <c:v>128</c:v>
                </c:pt>
                <c:pt idx="193">
                  <c:v>128.66666666666666</c:v>
                </c:pt>
                <c:pt idx="194">
                  <c:v>129.33333333333334</c:v>
                </c:pt>
                <c:pt idx="195">
                  <c:v>130</c:v>
                </c:pt>
                <c:pt idx="196">
                  <c:v>130.66666666666666</c:v>
                </c:pt>
                <c:pt idx="197">
                  <c:v>131.33333333333334</c:v>
                </c:pt>
                <c:pt idx="198">
                  <c:v>132</c:v>
                </c:pt>
                <c:pt idx="199">
                  <c:v>132.66666666666666</c:v>
                </c:pt>
                <c:pt idx="200">
                  <c:v>133.33333333333334</c:v>
                </c:pt>
                <c:pt idx="201">
                  <c:v>134</c:v>
                </c:pt>
                <c:pt idx="202">
                  <c:v>134.66666666666666</c:v>
                </c:pt>
                <c:pt idx="203">
                  <c:v>135.33333333333334</c:v>
                </c:pt>
                <c:pt idx="204">
                  <c:v>136</c:v>
                </c:pt>
                <c:pt idx="205">
                  <c:v>136.66666666666666</c:v>
                </c:pt>
                <c:pt idx="206">
                  <c:v>137.33333333333334</c:v>
                </c:pt>
                <c:pt idx="207">
                  <c:v>138</c:v>
                </c:pt>
                <c:pt idx="208">
                  <c:v>138.66666666666666</c:v>
                </c:pt>
                <c:pt idx="209">
                  <c:v>139.33333333333334</c:v>
                </c:pt>
                <c:pt idx="210">
                  <c:v>140</c:v>
                </c:pt>
                <c:pt idx="211">
                  <c:v>140.66666666666666</c:v>
                </c:pt>
                <c:pt idx="212">
                  <c:v>141.33333333333334</c:v>
                </c:pt>
                <c:pt idx="213">
                  <c:v>142</c:v>
                </c:pt>
                <c:pt idx="214">
                  <c:v>142.66666666666666</c:v>
                </c:pt>
                <c:pt idx="215">
                  <c:v>143.33333333333334</c:v>
                </c:pt>
                <c:pt idx="216">
                  <c:v>144</c:v>
                </c:pt>
                <c:pt idx="217">
                  <c:v>144.66666666666666</c:v>
                </c:pt>
                <c:pt idx="218">
                  <c:v>145.33333333333334</c:v>
                </c:pt>
                <c:pt idx="219">
                  <c:v>146</c:v>
                </c:pt>
                <c:pt idx="220">
                  <c:v>146.66666666666666</c:v>
                </c:pt>
                <c:pt idx="221">
                  <c:v>147.33333333333334</c:v>
                </c:pt>
                <c:pt idx="222">
                  <c:v>148</c:v>
                </c:pt>
                <c:pt idx="223">
                  <c:v>148.66666666666666</c:v>
                </c:pt>
                <c:pt idx="224">
                  <c:v>149.33333333333334</c:v>
                </c:pt>
                <c:pt idx="225">
                  <c:v>150</c:v>
                </c:pt>
                <c:pt idx="226">
                  <c:v>150.66666666666666</c:v>
                </c:pt>
                <c:pt idx="227">
                  <c:v>151.33333333333334</c:v>
                </c:pt>
                <c:pt idx="228">
                  <c:v>152</c:v>
                </c:pt>
                <c:pt idx="229">
                  <c:v>152.66666666666666</c:v>
                </c:pt>
                <c:pt idx="230">
                  <c:v>153.33333333333334</c:v>
                </c:pt>
                <c:pt idx="231">
                  <c:v>154</c:v>
                </c:pt>
                <c:pt idx="232">
                  <c:v>154.66666666666666</c:v>
                </c:pt>
                <c:pt idx="233">
                  <c:v>155.33333333333334</c:v>
                </c:pt>
                <c:pt idx="234">
                  <c:v>156</c:v>
                </c:pt>
                <c:pt idx="235">
                  <c:v>156.66666666666666</c:v>
                </c:pt>
                <c:pt idx="236">
                  <c:v>157.33333333333334</c:v>
                </c:pt>
                <c:pt idx="237">
                  <c:v>158</c:v>
                </c:pt>
                <c:pt idx="238">
                  <c:v>158.66666666666666</c:v>
                </c:pt>
                <c:pt idx="239">
                  <c:v>159.33333333333334</c:v>
                </c:pt>
                <c:pt idx="240">
                  <c:v>160</c:v>
                </c:pt>
                <c:pt idx="241">
                  <c:v>160.66666666666666</c:v>
                </c:pt>
                <c:pt idx="242">
                  <c:v>161.33333333333334</c:v>
                </c:pt>
                <c:pt idx="243">
                  <c:v>162</c:v>
                </c:pt>
                <c:pt idx="244">
                  <c:v>162.66666666666666</c:v>
                </c:pt>
                <c:pt idx="245">
                  <c:v>163.33333333333334</c:v>
                </c:pt>
                <c:pt idx="246">
                  <c:v>164</c:v>
                </c:pt>
                <c:pt idx="247">
                  <c:v>164.66666666666666</c:v>
                </c:pt>
                <c:pt idx="248">
                  <c:v>165.33333333333334</c:v>
                </c:pt>
                <c:pt idx="249">
                  <c:v>166</c:v>
                </c:pt>
                <c:pt idx="250">
                  <c:v>166.66666666666666</c:v>
                </c:pt>
                <c:pt idx="251">
                  <c:v>167.33333333333334</c:v>
                </c:pt>
                <c:pt idx="252">
                  <c:v>168</c:v>
                </c:pt>
                <c:pt idx="253">
                  <c:v>168.66666666666666</c:v>
                </c:pt>
                <c:pt idx="254">
                  <c:v>169.33333333333334</c:v>
                </c:pt>
                <c:pt idx="255">
                  <c:v>170</c:v>
                </c:pt>
                <c:pt idx="256">
                  <c:v>170.66666666666666</c:v>
                </c:pt>
                <c:pt idx="257">
                  <c:v>171.33333333333334</c:v>
                </c:pt>
                <c:pt idx="258">
                  <c:v>172</c:v>
                </c:pt>
                <c:pt idx="259">
                  <c:v>172.66666666666666</c:v>
                </c:pt>
                <c:pt idx="260">
                  <c:v>173.33333333333334</c:v>
                </c:pt>
                <c:pt idx="261">
                  <c:v>174</c:v>
                </c:pt>
                <c:pt idx="262">
                  <c:v>174.66666666666666</c:v>
                </c:pt>
                <c:pt idx="263">
                  <c:v>175.33333333333334</c:v>
                </c:pt>
                <c:pt idx="264">
                  <c:v>176</c:v>
                </c:pt>
                <c:pt idx="265">
                  <c:v>176.66666666666666</c:v>
                </c:pt>
                <c:pt idx="266">
                  <c:v>177.33333333333334</c:v>
                </c:pt>
                <c:pt idx="267">
                  <c:v>178</c:v>
                </c:pt>
                <c:pt idx="268">
                  <c:v>178.66666666666666</c:v>
                </c:pt>
                <c:pt idx="269">
                  <c:v>179.33333333333334</c:v>
                </c:pt>
                <c:pt idx="270">
                  <c:v>180</c:v>
                </c:pt>
                <c:pt idx="271">
                  <c:v>180.66666666666666</c:v>
                </c:pt>
                <c:pt idx="272">
                  <c:v>181.33333333333334</c:v>
                </c:pt>
                <c:pt idx="273">
                  <c:v>182</c:v>
                </c:pt>
                <c:pt idx="274">
                  <c:v>182.66666666666666</c:v>
                </c:pt>
                <c:pt idx="275">
                  <c:v>183.33333333333334</c:v>
                </c:pt>
                <c:pt idx="276">
                  <c:v>184</c:v>
                </c:pt>
                <c:pt idx="277">
                  <c:v>184.66666666666666</c:v>
                </c:pt>
                <c:pt idx="278">
                  <c:v>185.33333333333334</c:v>
                </c:pt>
                <c:pt idx="279">
                  <c:v>186</c:v>
                </c:pt>
                <c:pt idx="280">
                  <c:v>186.66666666666666</c:v>
                </c:pt>
                <c:pt idx="281">
                  <c:v>187.33333333333334</c:v>
                </c:pt>
                <c:pt idx="282">
                  <c:v>188</c:v>
                </c:pt>
                <c:pt idx="283">
                  <c:v>188.66666666666666</c:v>
                </c:pt>
                <c:pt idx="284">
                  <c:v>189.33333333333334</c:v>
                </c:pt>
                <c:pt idx="285">
                  <c:v>190</c:v>
                </c:pt>
                <c:pt idx="286">
                  <c:v>190.66666666666666</c:v>
                </c:pt>
                <c:pt idx="287">
                  <c:v>191.33333333333334</c:v>
                </c:pt>
                <c:pt idx="288">
                  <c:v>192</c:v>
                </c:pt>
                <c:pt idx="289">
                  <c:v>192.66666666666666</c:v>
                </c:pt>
                <c:pt idx="290">
                  <c:v>193.33333333333334</c:v>
                </c:pt>
                <c:pt idx="291">
                  <c:v>194</c:v>
                </c:pt>
                <c:pt idx="292">
                  <c:v>194.66666666666666</c:v>
                </c:pt>
                <c:pt idx="293">
                  <c:v>195.33333333333334</c:v>
                </c:pt>
                <c:pt idx="294">
                  <c:v>196</c:v>
                </c:pt>
                <c:pt idx="295">
                  <c:v>196.66666666666666</c:v>
                </c:pt>
                <c:pt idx="296">
                  <c:v>197.33333333333334</c:v>
                </c:pt>
                <c:pt idx="297">
                  <c:v>198</c:v>
                </c:pt>
                <c:pt idx="298">
                  <c:v>198.66666666666666</c:v>
                </c:pt>
                <c:pt idx="299">
                  <c:v>199.33333333333334</c:v>
                </c:pt>
                <c:pt idx="300">
                  <c:v>200</c:v>
                </c:pt>
                <c:pt idx="301">
                  <c:v>200.66666666666666</c:v>
                </c:pt>
                <c:pt idx="302">
                  <c:v>201.33333333333334</c:v>
                </c:pt>
                <c:pt idx="303">
                  <c:v>202</c:v>
                </c:pt>
                <c:pt idx="304">
                  <c:v>202.66666666666666</c:v>
                </c:pt>
                <c:pt idx="305">
                  <c:v>203.33333333333334</c:v>
                </c:pt>
                <c:pt idx="306">
                  <c:v>204</c:v>
                </c:pt>
                <c:pt idx="307">
                  <c:v>204.66666666666666</c:v>
                </c:pt>
                <c:pt idx="308">
                  <c:v>205.33333333333334</c:v>
                </c:pt>
                <c:pt idx="309">
                  <c:v>206</c:v>
                </c:pt>
                <c:pt idx="310">
                  <c:v>206.66666666666666</c:v>
                </c:pt>
                <c:pt idx="311">
                  <c:v>207.33333333333334</c:v>
                </c:pt>
                <c:pt idx="312">
                  <c:v>208</c:v>
                </c:pt>
                <c:pt idx="313">
                  <c:v>208.66666666666666</c:v>
                </c:pt>
                <c:pt idx="314">
                  <c:v>209.33333333333334</c:v>
                </c:pt>
                <c:pt idx="315">
                  <c:v>210</c:v>
                </c:pt>
                <c:pt idx="316">
                  <c:v>210.66666666666666</c:v>
                </c:pt>
                <c:pt idx="317">
                  <c:v>211.33333333333334</c:v>
                </c:pt>
                <c:pt idx="318">
                  <c:v>212</c:v>
                </c:pt>
                <c:pt idx="319">
                  <c:v>212.66666666666666</c:v>
                </c:pt>
                <c:pt idx="320">
                  <c:v>213.33333333333334</c:v>
                </c:pt>
                <c:pt idx="321">
                  <c:v>214</c:v>
                </c:pt>
                <c:pt idx="322">
                  <c:v>214.66666666666666</c:v>
                </c:pt>
                <c:pt idx="323">
                  <c:v>215.33333333333334</c:v>
                </c:pt>
                <c:pt idx="324">
                  <c:v>216</c:v>
                </c:pt>
                <c:pt idx="325">
                  <c:v>216.66666666666666</c:v>
                </c:pt>
                <c:pt idx="326">
                  <c:v>217.33333333333334</c:v>
                </c:pt>
                <c:pt idx="327">
                  <c:v>218</c:v>
                </c:pt>
                <c:pt idx="328">
                  <c:v>218.66666666666666</c:v>
                </c:pt>
                <c:pt idx="329">
                  <c:v>219.33333333333334</c:v>
                </c:pt>
                <c:pt idx="330">
                  <c:v>220</c:v>
                </c:pt>
                <c:pt idx="331">
                  <c:v>220.66666666666666</c:v>
                </c:pt>
                <c:pt idx="332">
                  <c:v>221.33333333333334</c:v>
                </c:pt>
                <c:pt idx="333">
                  <c:v>222</c:v>
                </c:pt>
                <c:pt idx="334">
                  <c:v>222.66666666666666</c:v>
                </c:pt>
                <c:pt idx="335">
                  <c:v>223.33333333333334</c:v>
                </c:pt>
                <c:pt idx="336">
                  <c:v>224</c:v>
                </c:pt>
                <c:pt idx="337">
                  <c:v>224.66666666666666</c:v>
                </c:pt>
                <c:pt idx="338">
                  <c:v>225.33333333333334</c:v>
                </c:pt>
                <c:pt idx="339">
                  <c:v>226</c:v>
                </c:pt>
                <c:pt idx="340">
                  <c:v>226.66666666666666</c:v>
                </c:pt>
                <c:pt idx="341">
                  <c:v>227.33333333333334</c:v>
                </c:pt>
                <c:pt idx="342">
                  <c:v>228</c:v>
                </c:pt>
                <c:pt idx="343">
                  <c:v>228.66666666666666</c:v>
                </c:pt>
                <c:pt idx="344">
                  <c:v>229.33333333333334</c:v>
                </c:pt>
                <c:pt idx="345">
                  <c:v>230</c:v>
                </c:pt>
                <c:pt idx="346">
                  <c:v>230.66666666666666</c:v>
                </c:pt>
                <c:pt idx="347">
                  <c:v>231.33333333333334</c:v>
                </c:pt>
                <c:pt idx="348">
                  <c:v>232</c:v>
                </c:pt>
                <c:pt idx="349">
                  <c:v>232.66666666666666</c:v>
                </c:pt>
                <c:pt idx="350">
                  <c:v>233.33333333333334</c:v>
                </c:pt>
                <c:pt idx="351">
                  <c:v>234</c:v>
                </c:pt>
                <c:pt idx="352">
                  <c:v>234.66666666666666</c:v>
                </c:pt>
                <c:pt idx="353">
                  <c:v>235.33333333333334</c:v>
                </c:pt>
                <c:pt idx="354">
                  <c:v>236</c:v>
                </c:pt>
                <c:pt idx="355">
                  <c:v>236.66666666666666</c:v>
                </c:pt>
                <c:pt idx="356">
                  <c:v>237.33333333333334</c:v>
                </c:pt>
                <c:pt idx="357">
                  <c:v>238</c:v>
                </c:pt>
                <c:pt idx="358">
                  <c:v>238.66666666666666</c:v>
                </c:pt>
                <c:pt idx="359">
                  <c:v>239.33333333333334</c:v>
                </c:pt>
                <c:pt idx="360">
                  <c:v>240</c:v>
                </c:pt>
                <c:pt idx="361">
                  <c:v>240.66666666666666</c:v>
                </c:pt>
                <c:pt idx="362">
                  <c:v>241.33333333333334</c:v>
                </c:pt>
                <c:pt idx="363">
                  <c:v>242</c:v>
                </c:pt>
                <c:pt idx="364">
                  <c:v>242.66666666666666</c:v>
                </c:pt>
                <c:pt idx="365">
                  <c:v>243.33333333333334</c:v>
                </c:pt>
                <c:pt idx="366">
                  <c:v>244</c:v>
                </c:pt>
                <c:pt idx="367">
                  <c:v>244.66666666666666</c:v>
                </c:pt>
                <c:pt idx="368">
                  <c:v>245.33333333333334</c:v>
                </c:pt>
                <c:pt idx="369">
                  <c:v>246</c:v>
                </c:pt>
                <c:pt idx="370">
                  <c:v>246.66666666666666</c:v>
                </c:pt>
                <c:pt idx="371">
                  <c:v>247.33333333333334</c:v>
                </c:pt>
                <c:pt idx="372">
                  <c:v>248</c:v>
                </c:pt>
                <c:pt idx="373">
                  <c:v>248.66666666666666</c:v>
                </c:pt>
                <c:pt idx="374">
                  <c:v>249.33333333333334</c:v>
                </c:pt>
                <c:pt idx="375">
                  <c:v>250</c:v>
                </c:pt>
                <c:pt idx="376">
                  <c:v>250.66666666666666</c:v>
                </c:pt>
                <c:pt idx="377">
                  <c:v>251.33333333333334</c:v>
                </c:pt>
                <c:pt idx="378">
                  <c:v>252</c:v>
                </c:pt>
                <c:pt idx="379">
                  <c:v>252.66666666666666</c:v>
                </c:pt>
                <c:pt idx="380">
                  <c:v>253.33333333333334</c:v>
                </c:pt>
                <c:pt idx="381">
                  <c:v>254</c:v>
                </c:pt>
                <c:pt idx="382">
                  <c:v>254.66666666666666</c:v>
                </c:pt>
                <c:pt idx="383">
                  <c:v>255.33333333333334</c:v>
                </c:pt>
                <c:pt idx="384">
                  <c:v>256</c:v>
                </c:pt>
                <c:pt idx="385">
                  <c:v>256.66666666666669</c:v>
                </c:pt>
                <c:pt idx="386">
                  <c:v>257.33333333333331</c:v>
                </c:pt>
                <c:pt idx="387">
                  <c:v>258</c:v>
                </c:pt>
                <c:pt idx="388">
                  <c:v>258.66666666666669</c:v>
                </c:pt>
                <c:pt idx="389">
                  <c:v>259.33333333333331</c:v>
                </c:pt>
                <c:pt idx="39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99-4A0A-A0CB-0DDF618A25C8}"/>
            </c:ext>
          </c:extLst>
        </c:ser>
        <c:ser>
          <c:idx val="6"/>
          <c:order val="6"/>
          <c:tx>
            <c:strRef>
              <c:f>'esfuerzos por FT (2)'!$AB$2</c:f>
              <c:strCache>
                <c:ptCount val="1"/>
                <c:pt idx="0">
                  <c:v>Tipo I e=6[mm]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(2)'!$AB$3:$AB$393</c:f>
              <c:numCache>
                <c:formatCode>0.0</c:formatCode>
                <c:ptCount val="391"/>
                <c:pt idx="0">
                  <c:v>0</c:v>
                </c:pt>
                <c:pt idx="1">
                  <c:v>0.25641025641025639</c:v>
                </c:pt>
                <c:pt idx="2">
                  <c:v>0.51282051282051277</c:v>
                </c:pt>
                <c:pt idx="3">
                  <c:v>0.76923076923076927</c:v>
                </c:pt>
                <c:pt idx="4">
                  <c:v>1.0256410256410255</c:v>
                </c:pt>
                <c:pt idx="5">
                  <c:v>1.2820512820512822</c:v>
                </c:pt>
                <c:pt idx="6">
                  <c:v>1.5384615384615385</c:v>
                </c:pt>
                <c:pt idx="7">
                  <c:v>1.7948717948717949</c:v>
                </c:pt>
                <c:pt idx="8">
                  <c:v>2.0512820512820511</c:v>
                </c:pt>
                <c:pt idx="9">
                  <c:v>2.3076923076923075</c:v>
                </c:pt>
                <c:pt idx="10">
                  <c:v>2.5641025641025643</c:v>
                </c:pt>
                <c:pt idx="11">
                  <c:v>2.8205128205128207</c:v>
                </c:pt>
                <c:pt idx="12">
                  <c:v>3.0769230769230771</c:v>
                </c:pt>
                <c:pt idx="13">
                  <c:v>3.3333333333333335</c:v>
                </c:pt>
                <c:pt idx="14">
                  <c:v>3.5897435897435899</c:v>
                </c:pt>
                <c:pt idx="15">
                  <c:v>3.8461538461538463</c:v>
                </c:pt>
                <c:pt idx="16">
                  <c:v>4.1025641025641022</c:v>
                </c:pt>
                <c:pt idx="17">
                  <c:v>4.3589743589743586</c:v>
                </c:pt>
                <c:pt idx="18">
                  <c:v>4.615384615384615</c:v>
                </c:pt>
                <c:pt idx="19">
                  <c:v>4.8717948717948714</c:v>
                </c:pt>
                <c:pt idx="20">
                  <c:v>5.1282051282051286</c:v>
                </c:pt>
                <c:pt idx="21">
                  <c:v>5.384615384615385</c:v>
                </c:pt>
                <c:pt idx="22">
                  <c:v>5.6410256410256414</c:v>
                </c:pt>
                <c:pt idx="23">
                  <c:v>5.8974358974358978</c:v>
                </c:pt>
                <c:pt idx="24">
                  <c:v>6.1538461538461542</c:v>
                </c:pt>
                <c:pt idx="25">
                  <c:v>6.4102564102564106</c:v>
                </c:pt>
                <c:pt idx="26">
                  <c:v>6.666666666666667</c:v>
                </c:pt>
                <c:pt idx="27">
                  <c:v>6.9230769230769234</c:v>
                </c:pt>
                <c:pt idx="28">
                  <c:v>7.1794871794871797</c:v>
                </c:pt>
                <c:pt idx="29">
                  <c:v>7.4358974358974361</c:v>
                </c:pt>
                <c:pt idx="30">
                  <c:v>7.6923076923076925</c:v>
                </c:pt>
                <c:pt idx="31">
                  <c:v>7.9487179487179489</c:v>
                </c:pt>
                <c:pt idx="32">
                  <c:v>8.2051282051282044</c:v>
                </c:pt>
                <c:pt idx="33">
                  <c:v>8.4615384615384617</c:v>
                </c:pt>
                <c:pt idx="34">
                  <c:v>8.7179487179487172</c:v>
                </c:pt>
                <c:pt idx="35">
                  <c:v>8.9743589743589745</c:v>
                </c:pt>
                <c:pt idx="36">
                  <c:v>9.2307692307692299</c:v>
                </c:pt>
                <c:pt idx="37">
                  <c:v>9.4871794871794872</c:v>
                </c:pt>
                <c:pt idx="38">
                  <c:v>9.7435897435897427</c:v>
                </c:pt>
                <c:pt idx="39">
                  <c:v>10</c:v>
                </c:pt>
                <c:pt idx="40">
                  <c:v>10.256410256410257</c:v>
                </c:pt>
                <c:pt idx="41">
                  <c:v>10.512820512820513</c:v>
                </c:pt>
                <c:pt idx="42">
                  <c:v>10.76923076923077</c:v>
                </c:pt>
                <c:pt idx="43">
                  <c:v>11.025641025641026</c:v>
                </c:pt>
                <c:pt idx="44">
                  <c:v>11.282051282051283</c:v>
                </c:pt>
                <c:pt idx="45">
                  <c:v>11.538461538461538</c:v>
                </c:pt>
                <c:pt idx="46">
                  <c:v>11.794871794871796</c:v>
                </c:pt>
                <c:pt idx="47">
                  <c:v>12.051282051282051</c:v>
                </c:pt>
                <c:pt idx="48">
                  <c:v>12.307692307692308</c:v>
                </c:pt>
                <c:pt idx="49">
                  <c:v>12.564102564102564</c:v>
                </c:pt>
                <c:pt idx="50">
                  <c:v>12.820512820512821</c:v>
                </c:pt>
                <c:pt idx="51">
                  <c:v>13.076923076923077</c:v>
                </c:pt>
                <c:pt idx="52">
                  <c:v>13.333333333333334</c:v>
                </c:pt>
                <c:pt idx="53">
                  <c:v>13.589743589743589</c:v>
                </c:pt>
                <c:pt idx="54">
                  <c:v>13.846153846153847</c:v>
                </c:pt>
                <c:pt idx="55">
                  <c:v>14.102564102564102</c:v>
                </c:pt>
                <c:pt idx="56">
                  <c:v>14.358974358974359</c:v>
                </c:pt>
                <c:pt idx="57">
                  <c:v>14.615384615384615</c:v>
                </c:pt>
                <c:pt idx="58">
                  <c:v>14.871794871794872</c:v>
                </c:pt>
                <c:pt idx="59">
                  <c:v>15.128205128205128</c:v>
                </c:pt>
                <c:pt idx="60">
                  <c:v>15.384615384615385</c:v>
                </c:pt>
                <c:pt idx="61">
                  <c:v>15.641025641025641</c:v>
                </c:pt>
                <c:pt idx="62">
                  <c:v>15.897435897435898</c:v>
                </c:pt>
                <c:pt idx="63">
                  <c:v>16.153846153846153</c:v>
                </c:pt>
                <c:pt idx="64">
                  <c:v>16.410256410256409</c:v>
                </c:pt>
                <c:pt idx="65">
                  <c:v>16.666666666666668</c:v>
                </c:pt>
                <c:pt idx="66">
                  <c:v>16.923076923076923</c:v>
                </c:pt>
                <c:pt idx="67">
                  <c:v>17.179487179487179</c:v>
                </c:pt>
                <c:pt idx="68">
                  <c:v>17.435897435897434</c:v>
                </c:pt>
                <c:pt idx="69">
                  <c:v>17.692307692307693</c:v>
                </c:pt>
                <c:pt idx="70">
                  <c:v>17.948717948717949</c:v>
                </c:pt>
                <c:pt idx="71">
                  <c:v>18.205128205128204</c:v>
                </c:pt>
                <c:pt idx="72">
                  <c:v>18.46153846153846</c:v>
                </c:pt>
                <c:pt idx="73">
                  <c:v>18.717948717948719</c:v>
                </c:pt>
                <c:pt idx="74">
                  <c:v>18.974358974358974</c:v>
                </c:pt>
                <c:pt idx="75">
                  <c:v>19.23076923076923</c:v>
                </c:pt>
                <c:pt idx="76">
                  <c:v>19.487179487179485</c:v>
                </c:pt>
                <c:pt idx="77">
                  <c:v>19.743589743589745</c:v>
                </c:pt>
                <c:pt idx="78">
                  <c:v>20</c:v>
                </c:pt>
                <c:pt idx="79">
                  <c:v>20.256410256410255</c:v>
                </c:pt>
                <c:pt idx="80">
                  <c:v>20.512820512820515</c:v>
                </c:pt>
                <c:pt idx="81">
                  <c:v>20.76923076923077</c:v>
                </c:pt>
                <c:pt idx="82">
                  <c:v>21.025641025641026</c:v>
                </c:pt>
                <c:pt idx="83">
                  <c:v>21.282051282051281</c:v>
                </c:pt>
                <c:pt idx="84">
                  <c:v>21.53846153846154</c:v>
                </c:pt>
                <c:pt idx="85">
                  <c:v>21.794871794871796</c:v>
                </c:pt>
                <c:pt idx="86">
                  <c:v>22.051282051282051</c:v>
                </c:pt>
                <c:pt idx="87">
                  <c:v>22.307692307692307</c:v>
                </c:pt>
                <c:pt idx="88">
                  <c:v>22.564102564102566</c:v>
                </c:pt>
                <c:pt idx="89">
                  <c:v>22.820512820512821</c:v>
                </c:pt>
                <c:pt idx="90">
                  <c:v>23.076923076923077</c:v>
                </c:pt>
                <c:pt idx="91">
                  <c:v>23.333333333333332</c:v>
                </c:pt>
                <c:pt idx="92">
                  <c:v>23.589743589743591</c:v>
                </c:pt>
                <c:pt idx="93">
                  <c:v>23.846153846153847</c:v>
                </c:pt>
                <c:pt idx="94">
                  <c:v>24.102564102564102</c:v>
                </c:pt>
                <c:pt idx="95">
                  <c:v>24.358974358974358</c:v>
                </c:pt>
                <c:pt idx="96">
                  <c:v>24.615384615384617</c:v>
                </c:pt>
                <c:pt idx="97">
                  <c:v>24.871794871794872</c:v>
                </c:pt>
                <c:pt idx="98">
                  <c:v>25.128205128205128</c:v>
                </c:pt>
                <c:pt idx="99">
                  <c:v>25.384615384615383</c:v>
                </c:pt>
                <c:pt idx="100">
                  <c:v>25.641025641025642</c:v>
                </c:pt>
                <c:pt idx="101">
                  <c:v>25.897435897435898</c:v>
                </c:pt>
                <c:pt idx="102">
                  <c:v>26.153846153846153</c:v>
                </c:pt>
                <c:pt idx="103">
                  <c:v>26.410256410256409</c:v>
                </c:pt>
                <c:pt idx="104">
                  <c:v>26.666666666666668</c:v>
                </c:pt>
                <c:pt idx="105">
                  <c:v>26.923076923076923</c:v>
                </c:pt>
                <c:pt idx="106">
                  <c:v>27.179487179487179</c:v>
                </c:pt>
                <c:pt idx="107">
                  <c:v>27.435897435897434</c:v>
                </c:pt>
                <c:pt idx="108">
                  <c:v>27.692307692307693</c:v>
                </c:pt>
                <c:pt idx="109">
                  <c:v>27.948717948717949</c:v>
                </c:pt>
                <c:pt idx="110">
                  <c:v>28.205128205128204</c:v>
                </c:pt>
                <c:pt idx="111">
                  <c:v>28.46153846153846</c:v>
                </c:pt>
                <c:pt idx="112">
                  <c:v>28.717948717948719</c:v>
                </c:pt>
                <c:pt idx="113">
                  <c:v>28.974358974358974</c:v>
                </c:pt>
                <c:pt idx="114">
                  <c:v>29.23076923076923</c:v>
                </c:pt>
                <c:pt idx="115">
                  <c:v>29.487179487179485</c:v>
                </c:pt>
                <c:pt idx="116">
                  <c:v>29.743589743589745</c:v>
                </c:pt>
                <c:pt idx="117">
                  <c:v>30</c:v>
                </c:pt>
                <c:pt idx="118">
                  <c:v>30.256410256410255</c:v>
                </c:pt>
                <c:pt idx="119">
                  <c:v>30.512820512820515</c:v>
                </c:pt>
                <c:pt idx="120">
                  <c:v>30.76923076923077</c:v>
                </c:pt>
                <c:pt idx="121">
                  <c:v>31.025641025641026</c:v>
                </c:pt>
                <c:pt idx="122">
                  <c:v>31.282051282051281</c:v>
                </c:pt>
                <c:pt idx="123">
                  <c:v>31.53846153846154</c:v>
                </c:pt>
                <c:pt idx="124">
                  <c:v>31.794871794871796</c:v>
                </c:pt>
                <c:pt idx="125">
                  <c:v>32.051282051282051</c:v>
                </c:pt>
                <c:pt idx="126">
                  <c:v>32.307692307692307</c:v>
                </c:pt>
                <c:pt idx="127">
                  <c:v>32.564102564102562</c:v>
                </c:pt>
                <c:pt idx="128">
                  <c:v>32.820512820512818</c:v>
                </c:pt>
                <c:pt idx="129">
                  <c:v>33.07692307692308</c:v>
                </c:pt>
                <c:pt idx="130">
                  <c:v>33.333333333333336</c:v>
                </c:pt>
                <c:pt idx="131">
                  <c:v>33.589743589743591</c:v>
                </c:pt>
                <c:pt idx="132">
                  <c:v>33.846153846153847</c:v>
                </c:pt>
                <c:pt idx="133">
                  <c:v>34.102564102564102</c:v>
                </c:pt>
                <c:pt idx="134">
                  <c:v>34.358974358974358</c:v>
                </c:pt>
                <c:pt idx="135">
                  <c:v>34.615384615384613</c:v>
                </c:pt>
                <c:pt idx="136">
                  <c:v>34.871794871794869</c:v>
                </c:pt>
                <c:pt idx="137">
                  <c:v>35.128205128205131</c:v>
                </c:pt>
                <c:pt idx="138">
                  <c:v>35.384615384615387</c:v>
                </c:pt>
                <c:pt idx="139">
                  <c:v>35.641025641025642</c:v>
                </c:pt>
                <c:pt idx="140">
                  <c:v>35.897435897435898</c:v>
                </c:pt>
                <c:pt idx="141">
                  <c:v>36.153846153846153</c:v>
                </c:pt>
                <c:pt idx="142">
                  <c:v>36.410256410256409</c:v>
                </c:pt>
                <c:pt idx="143">
                  <c:v>36.666666666666664</c:v>
                </c:pt>
                <c:pt idx="144">
                  <c:v>36.92307692307692</c:v>
                </c:pt>
                <c:pt idx="145">
                  <c:v>37.179487179487182</c:v>
                </c:pt>
                <c:pt idx="146">
                  <c:v>37.435897435897438</c:v>
                </c:pt>
                <c:pt idx="147">
                  <c:v>37.692307692307693</c:v>
                </c:pt>
                <c:pt idx="148">
                  <c:v>37.948717948717949</c:v>
                </c:pt>
                <c:pt idx="149">
                  <c:v>38.205128205128204</c:v>
                </c:pt>
                <c:pt idx="150">
                  <c:v>38.46153846153846</c:v>
                </c:pt>
                <c:pt idx="151">
                  <c:v>38.717948717948715</c:v>
                </c:pt>
                <c:pt idx="152">
                  <c:v>38.974358974358971</c:v>
                </c:pt>
                <c:pt idx="153">
                  <c:v>39.230769230769234</c:v>
                </c:pt>
                <c:pt idx="154">
                  <c:v>39.487179487179489</c:v>
                </c:pt>
                <c:pt idx="155">
                  <c:v>39.743589743589745</c:v>
                </c:pt>
                <c:pt idx="156">
                  <c:v>40</c:v>
                </c:pt>
                <c:pt idx="157">
                  <c:v>40.256410256410255</c:v>
                </c:pt>
                <c:pt idx="158">
                  <c:v>40.512820512820511</c:v>
                </c:pt>
                <c:pt idx="159">
                  <c:v>40.769230769230766</c:v>
                </c:pt>
                <c:pt idx="160">
                  <c:v>41.025641025641029</c:v>
                </c:pt>
                <c:pt idx="161">
                  <c:v>41.282051282051285</c:v>
                </c:pt>
                <c:pt idx="162">
                  <c:v>41.53846153846154</c:v>
                </c:pt>
                <c:pt idx="163">
                  <c:v>41.794871794871796</c:v>
                </c:pt>
                <c:pt idx="164">
                  <c:v>42.051282051282051</c:v>
                </c:pt>
                <c:pt idx="165">
                  <c:v>42.307692307692307</c:v>
                </c:pt>
                <c:pt idx="166">
                  <c:v>42.564102564102562</c:v>
                </c:pt>
                <c:pt idx="167">
                  <c:v>42.820512820512818</c:v>
                </c:pt>
                <c:pt idx="168">
                  <c:v>43.07692307692308</c:v>
                </c:pt>
                <c:pt idx="169">
                  <c:v>43.333333333333336</c:v>
                </c:pt>
                <c:pt idx="170">
                  <c:v>43.589743589743591</c:v>
                </c:pt>
                <c:pt idx="171">
                  <c:v>43.846153846153847</c:v>
                </c:pt>
                <c:pt idx="172">
                  <c:v>44.102564102564102</c:v>
                </c:pt>
                <c:pt idx="173">
                  <c:v>44.358974358974358</c:v>
                </c:pt>
                <c:pt idx="174">
                  <c:v>44.615384615384613</c:v>
                </c:pt>
                <c:pt idx="175">
                  <c:v>44.871794871794869</c:v>
                </c:pt>
                <c:pt idx="176">
                  <c:v>45.128205128205131</c:v>
                </c:pt>
                <c:pt idx="177">
                  <c:v>45.384615384615387</c:v>
                </c:pt>
                <c:pt idx="178">
                  <c:v>45.641025641025642</c:v>
                </c:pt>
                <c:pt idx="179">
                  <c:v>45.897435897435898</c:v>
                </c:pt>
                <c:pt idx="180">
                  <c:v>46.153846153846153</c:v>
                </c:pt>
                <c:pt idx="181">
                  <c:v>46.410256410256409</c:v>
                </c:pt>
                <c:pt idx="182">
                  <c:v>46.666666666666664</c:v>
                </c:pt>
                <c:pt idx="183">
                  <c:v>46.92307692307692</c:v>
                </c:pt>
                <c:pt idx="184">
                  <c:v>47.179487179487182</c:v>
                </c:pt>
                <c:pt idx="185">
                  <c:v>47.435897435897438</c:v>
                </c:pt>
                <c:pt idx="186">
                  <c:v>47.692307692307693</c:v>
                </c:pt>
                <c:pt idx="187">
                  <c:v>47.948717948717949</c:v>
                </c:pt>
                <c:pt idx="188">
                  <c:v>48.205128205128204</c:v>
                </c:pt>
                <c:pt idx="189">
                  <c:v>48.46153846153846</c:v>
                </c:pt>
                <c:pt idx="190">
                  <c:v>48.717948717948715</c:v>
                </c:pt>
                <c:pt idx="191">
                  <c:v>48.974358974358971</c:v>
                </c:pt>
                <c:pt idx="192">
                  <c:v>49.230769230769234</c:v>
                </c:pt>
                <c:pt idx="193">
                  <c:v>49.487179487179489</c:v>
                </c:pt>
                <c:pt idx="194">
                  <c:v>49.743589743589745</c:v>
                </c:pt>
                <c:pt idx="195">
                  <c:v>50</c:v>
                </c:pt>
                <c:pt idx="196">
                  <c:v>50.256410256410255</c:v>
                </c:pt>
                <c:pt idx="197">
                  <c:v>50.512820512820511</c:v>
                </c:pt>
                <c:pt idx="198">
                  <c:v>50.769230769230766</c:v>
                </c:pt>
                <c:pt idx="199">
                  <c:v>51.025641025641029</c:v>
                </c:pt>
                <c:pt idx="200">
                  <c:v>51.282051282051285</c:v>
                </c:pt>
                <c:pt idx="201">
                  <c:v>51.53846153846154</c:v>
                </c:pt>
                <c:pt idx="202">
                  <c:v>51.794871794871796</c:v>
                </c:pt>
                <c:pt idx="203">
                  <c:v>52.051282051282051</c:v>
                </c:pt>
                <c:pt idx="204">
                  <c:v>52.307692307692307</c:v>
                </c:pt>
                <c:pt idx="205">
                  <c:v>52.564102564102562</c:v>
                </c:pt>
                <c:pt idx="206">
                  <c:v>52.820512820512818</c:v>
                </c:pt>
                <c:pt idx="207">
                  <c:v>53.07692307692308</c:v>
                </c:pt>
                <c:pt idx="208">
                  <c:v>53.333333333333336</c:v>
                </c:pt>
                <c:pt idx="209">
                  <c:v>53.589743589743591</c:v>
                </c:pt>
                <c:pt idx="210">
                  <c:v>53.846153846153847</c:v>
                </c:pt>
                <c:pt idx="211">
                  <c:v>54.102564102564102</c:v>
                </c:pt>
                <c:pt idx="212">
                  <c:v>54.358974358974358</c:v>
                </c:pt>
                <c:pt idx="213">
                  <c:v>54.615384615384613</c:v>
                </c:pt>
                <c:pt idx="214">
                  <c:v>54.871794871794869</c:v>
                </c:pt>
                <c:pt idx="215">
                  <c:v>55.128205128205131</c:v>
                </c:pt>
                <c:pt idx="216">
                  <c:v>55.384615384615387</c:v>
                </c:pt>
                <c:pt idx="217">
                  <c:v>55.641025641025642</c:v>
                </c:pt>
                <c:pt idx="218">
                  <c:v>55.897435897435898</c:v>
                </c:pt>
                <c:pt idx="219">
                  <c:v>56.153846153846153</c:v>
                </c:pt>
                <c:pt idx="220">
                  <c:v>56.410256410256409</c:v>
                </c:pt>
                <c:pt idx="221">
                  <c:v>56.666666666666664</c:v>
                </c:pt>
                <c:pt idx="222">
                  <c:v>56.92307692307692</c:v>
                </c:pt>
                <c:pt idx="223">
                  <c:v>57.179487179487182</c:v>
                </c:pt>
                <c:pt idx="224">
                  <c:v>57.435897435897438</c:v>
                </c:pt>
                <c:pt idx="225">
                  <c:v>57.692307692307693</c:v>
                </c:pt>
                <c:pt idx="226">
                  <c:v>57.948717948717949</c:v>
                </c:pt>
                <c:pt idx="227">
                  <c:v>58.205128205128204</c:v>
                </c:pt>
                <c:pt idx="228">
                  <c:v>58.46153846153846</c:v>
                </c:pt>
                <c:pt idx="229">
                  <c:v>58.717948717948715</c:v>
                </c:pt>
                <c:pt idx="230">
                  <c:v>58.974358974358971</c:v>
                </c:pt>
                <c:pt idx="231">
                  <c:v>59.230769230769234</c:v>
                </c:pt>
                <c:pt idx="232">
                  <c:v>59.487179487179489</c:v>
                </c:pt>
                <c:pt idx="233">
                  <c:v>59.743589743589745</c:v>
                </c:pt>
                <c:pt idx="234">
                  <c:v>60</c:v>
                </c:pt>
                <c:pt idx="235">
                  <c:v>60.256410256410255</c:v>
                </c:pt>
                <c:pt idx="236">
                  <c:v>60.512820512820511</c:v>
                </c:pt>
                <c:pt idx="237">
                  <c:v>60.769230769230766</c:v>
                </c:pt>
                <c:pt idx="238">
                  <c:v>61.025641025641029</c:v>
                </c:pt>
                <c:pt idx="239">
                  <c:v>61.282051282051285</c:v>
                </c:pt>
                <c:pt idx="240">
                  <c:v>61.53846153846154</c:v>
                </c:pt>
                <c:pt idx="241">
                  <c:v>61.794871794871796</c:v>
                </c:pt>
                <c:pt idx="242">
                  <c:v>62.051282051282051</c:v>
                </c:pt>
                <c:pt idx="243">
                  <c:v>62.307692307692307</c:v>
                </c:pt>
                <c:pt idx="244">
                  <c:v>62.564102564102562</c:v>
                </c:pt>
                <c:pt idx="245">
                  <c:v>62.820512820512818</c:v>
                </c:pt>
                <c:pt idx="246">
                  <c:v>63.07692307692308</c:v>
                </c:pt>
                <c:pt idx="247">
                  <c:v>63.333333333333336</c:v>
                </c:pt>
                <c:pt idx="248">
                  <c:v>63.589743589743591</c:v>
                </c:pt>
                <c:pt idx="249">
                  <c:v>63.846153846153847</c:v>
                </c:pt>
                <c:pt idx="250">
                  <c:v>64.102564102564102</c:v>
                </c:pt>
                <c:pt idx="251">
                  <c:v>64.358974358974365</c:v>
                </c:pt>
                <c:pt idx="252">
                  <c:v>64.615384615384613</c:v>
                </c:pt>
                <c:pt idx="253">
                  <c:v>64.871794871794876</c:v>
                </c:pt>
                <c:pt idx="254">
                  <c:v>65.128205128205124</c:v>
                </c:pt>
                <c:pt idx="255">
                  <c:v>65.384615384615387</c:v>
                </c:pt>
                <c:pt idx="256">
                  <c:v>65.641025641025635</c:v>
                </c:pt>
                <c:pt idx="257">
                  <c:v>65.897435897435898</c:v>
                </c:pt>
                <c:pt idx="258">
                  <c:v>66.15384615384616</c:v>
                </c:pt>
                <c:pt idx="259">
                  <c:v>66.410256410256409</c:v>
                </c:pt>
                <c:pt idx="260">
                  <c:v>66.666666666666671</c:v>
                </c:pt>
                <c:pt idx="261">
                  <c:v>66.92307692307692</c:v>
                </c:pt>
                <c:pt idx="262">
                  <c:v>67.179487179487182</c:v>
                </c:pt>
                <c:pt idx="263">
                  <c:v>67.435897435897431</c:v>
                </c:pt>
                <c:pt idx="264">
                  <c:v>67.692307692307693</c:v>
                </c:pt>
                <c:pt idx="265">
                  <c:v>67.948717948717942</c:v>
                </c:pt>
                <c:pt idx="266">
                  <c:v>68.205128205128204</c:v>
                </c:pt>
                <c:pt idx="267">
                  <c:v>68.461538461538467</c:v>
                </c:pt>
                <c:pt idx="268">
                  <c:v>68.717948717948715</c:v>
                </c:pt>
                <c:pt idx="269">
                  <c:v>68.974358974358978</c:v>
                </c:pt>
                <c:pt idx="270">
                  <c:v>69.230769230769226</c:v>
                </c:pt>
                <c:pt idx="271">
                  <c:v>69.487179487179489</c:v>
                </c:pt>
                <c:pt idx="272">
                  <c:v>69.743589743589737</c:v>
                </c:pt>
                <c:pt idx="273">
                  <c:v>70</c:v>
                </c:pt>
                <c:pt idx="274">
                  <c:v>70.256410256410263</c:v>
                </c:pt>
                <c:pt idx="275">
                  <c:v>70.512820512820511</c:v>
                </c:pt>
                <c:pt idx="276">
                  <c:v>70.769230769230774</c:v>
                </c:pt>
                <c:pt idx="277">
                  <c:v>71.025641025641022</c:v>
                </c:pt>
                <c:pt idx="278">
                  <c:v>71.282051282051285</c:v>
                </c:pt>
                <c:pt idx="279">
                  <c:v>71.538461538461533</c:v>
                </c:pt>
                <c:pt idx="280">
                  <c:v>71.794871794871796</c:v>
                </c:pt>
                <c:pt idx="281">
                  <c:v>72.051282051282058</c:v>
                </c:pt>
                <c:pt idx="282">
                  <c:v>72.307692307692307</c:v>
                </c:pt>
                <c:pt idx="283">
                  <c:v>72.564102564102569</c:v>
                </c:pt>
                <c:pt idx="284">
                  <c:v>72.820512820512818</c:v>
                </c:pt>
                <c:pt idx="285">
                  <c:v>73.07692307692308</c:v>
                </c:pt>
                <c:pt idx="286">
                  <c:v>73.333333333333329</c:v>
                </c:pt>
                <c:pt idx="287">
                  <c:v>73.589743589743591</c:v>
                </c:pt>
                <c:pt idx="288">
                  <c:v>73.84615384615384</c:v>
                </c:pt>
                <c:pt idx="289">
                  <c:v>74.102564102564102</c:v>
                </c:pt>
                <c:pt idx="290">
                  <c:v>74.358974358974365</c:v>
                </c:pt>
                <c:pt idx="291">
                  <c:v>74.615384615384613</c:v>
                </c:pt>
                <c:pt idx="292">
                  <c:v>74.871794871794876</c:v>
                </c:pt>
                <c:pt idx="293">
                  <c:v>75.128205128205124</c:v>
                </c:pt>
                <c:pt idx="294">
                  <c:v>75.384615384615387</c:v>
                </c:pt>
                <c:pt idx="295">
                  <c:v>75.641025641025635</c:v>
                </c:pt>
                <c:pt idx="296">
                  <c:v>75.897435897435898</c:v>
                </c:pt>
                <c:pt idx="297">
                  <c:v>76.15384615384616</c:v>
                </c:pt>
                <c:pt idx="298">
                  <c:v>76.410256410256409</c:v>
                </c:pt>
                <c:pt idx="299">
                  <c:v>76.666666666666671</c:v>
                </c:pt>
                <c:pt idx="300">
                  <c:v>76.92307692307692</c:v>
                </c:pt>
                <c:pt idx="301">
                  <c:v>77.179487179487182</c:v>
                </c:pt>
                <c:pt idx="302">
                  <c:v>77.435897435897431</c:v>
                </c:pt>
                <c:pt idx="303">
                  <c:v>77.692307692307693</c:v>
                </c:pt>
                <c:pt idx="304">
                  <c:v>77.948717948717942</c:v>
                </c:pt>
                <c:pt idx="305">
                  <c:v>78.205128205128204</c:v>
                </c:pt>
                <c:pt idx="306">
                  <c:v>78.461538461538467</c:v>
                </c:pt>
                <c:pt idx="307">
                  <c:v>78.717948717948715</c:v>
                </c:pt>
                <c:pt idx="308">
                  <c:v>78.974358974358978</c:v>
                </c:pt>
                <c:pt idx="309">
                  <c:v>79.230769230769226</c:v>
                </c:pt>
                <c:pt idx="310">
                  <c:v>79.487179487179489</c:v>
                </c:pt>
                <c:pt idx="311">
                  <c:v>79.743589743589737</c:v>
                </c:pt>
                <c:pt idx="312">
                  <c:v>80</c:v>
                </c:pt>
                <c:pt idx="313">
                  <c:v>80.256410256410263</c:v>
                </c:pt>
                <c:pt idx="314">
                  <c:v>80.512820512820511</c:v>
                </c:pt>
                <c:pt idx="315">
                  <c:v>80.769230769230774</c:v>
                </c:pt>
                <c:pt idx="316">
                  <c:v>81.025641025641022</c:v>
                </c:pt>
                <c:pt idx="317">
                  <c:v>81.282051282051285</c:v>
                </c:pt>
                <c:pt idx="318">
                  <c:v>81.538461538461533</c:v>
                </c:pt>
                <c:pt idx="319">
                  <c:v>81.794871794871796</c:v>
                </c:pt>
                <c:pt idx="320">
                  <c:v>82.051282051282058</c:v>
                </c:pt>
                <c:pt idx="321">
                  <c:v>82.307692307692307</c:v>
                </c:pt>
                <c:pt idx="322">
                  <c:v>82.564102564102569</c:v>
                </c:pt>
                <c:pt idx="323">
                  <c:v>82.820512820512818</c:v>
                </c:pt>
                <c:pt idx="324">
                  <c:v>83.07692307692308</c:v>
                </c:pt>
                <c:pt idx="325">
                  <c:v>83.333333333333329</c:v>
                </c:pt>
                <c:pt idx="326">
                  <c:v>83.589743589743591</c:v>
                </c:pt>
                <c:pt idx="327">
                  <c:v>83.84615384615384</c:v>
                </c:pt>
                <c:pt idx="328">
                  <c:v>84.102564102564102</c:v>
                </c:pt>
                <c:pt idx="329">
                  <c:v>84.358974358974365</c:v>
                </c:pt>
                <c:pt idx="330">
                  <c:v>84.615384615384613</c:v>
                </c:pt>
                <c:pt idx="331">
                  <c:v>84.871794871794876</c:v>
                </c:pt>
                <c:pt idx="332">
                  <c:v>85.128205128205124</c:v>
                </c:pt>
                <c:pt idx="333">
                  <c:v>85.384615384615387</c:v>
                </c:pt>
                <c:pt idx="334">
                  <c:v>85.641025641025635</c:v>
                </c:pt>
                <c:pt idx="335">
                  <c:v>85.897435897435898</c:v>
                </c:pt>
                <c:pt idx="336">
                  <c:v>86.15384615384616</c:v>
                </c:pt>
                <c:pt idx="337">
                  <c:v>86.410256410256409</c:v>
                </c:pt>
                <c:pt idx="338">
                  <c:v>86.666666666666671</c:v>
                </c:pt>
                <c:pt idx="339">
                  <c:v>86.92307692307692</c:v>
                </c:pt>
                <c:pt idx="340">
                  <c:v>87.179487179487182</c:v>
                </c:pt>
                <c:pt idx="341">
                  <c:v>87.435897435897431</c:v>
                </c:pt>
                <c:pt idx="342">
                  <c:v>87.692307692307693</c:v>
                </c:pt>
                <c:pt idx="343">
                  <c:v>87.948717948717942</c:v>
                </c:pt>
                <c:pt idx="344">
                  <c:v>88.205128205128204</c:v>
                </c:pt>
                <c:pt idx="345">
                  <c:v>88.461538461538467</c:v>
                </c:pt>
                <c:pt idx="346">
                  <c:v>88.717948717948715</c:v>
                </c:pt>
                <c:pt idx="347">
                  <c:v>88.974358974358978</c:v>
                </c:pt>
                <c:pt idx="348">
                  <c:v>89.230769230769226</c:v>
                </c:pt>
                <c:pt idx="349">
                  <c:v>89.487179487179489</c:v>
                </c:pt>
                <c:pt idx="350">
                  <c:v>89.743589743589737</c:v>
                </c:pt>
                <c:pt idx="351">
                  <c:v>90</c:v>
                </c:pt>
                <c:pt idx="352">
                  <c:v>90.256410256410263</c:v>
                </c:pt>
                <c:pt idx="353">
                  <c:v>90.512820512820511</c:v>
                </c:pt>
                <c:pt idx="354">
                  <c:v>90.769230769230774</c:v>
                </c:pt>
                <c:pt idx="355">
                  <c:v>91.025641025641022</c:v>
                </c:pt>
                <c:pt idx="356">
                  <c:v>91.282051282051285</c:v>
                </c:pt>
                <c:pt idx="357">
                  <c:v>91.538461538461533</c:v>
                </c:pt>
                <c:pt idx="358">
                  <c:v>91.794871794871796</c:v>
                </c:pt>
                <c:pt idx="359">
                  <c:v>92.051282051282058</c:v>
                </c:pt>
                <c:pt idx="360">
                  <c:v>92.307692307692307</c:v>
                </c:pt>
                <c:pt idx="361">
                  <c:v>92.564102564102569</c:v>
                </c:pt>
                <c:pt idx="362">
                  <c:v>92.820512820512818</c:v>
                </c:pt>
                <c:pt idx="363">
                  <c:v>93.07692307692308</c:v>
                </c:pt>
                <c:pt idx="364">
                  <c:v>93.333333333333329</c:v>
                </c:pt>
                <c:pt idx="365">
                  <c:v>93.589743589743591</c:v>
                </c:pt>
                <c:pt idx="366">
                  <c:v>93.84615384615384</c:v>
                </c:pt>
                <c:pt idx="367">
                  <c:v>94.102564102564102</c:v>
                </c:pt>
                <c:pt idx="368">
                  <c:v>94.358974358974365</c:v>
                </c:pt>
                <c:pt idx="369">
                  <c:v>94.615384615384613</c:v>
                </c:pt>
                <c:pt idx="370">
                  <c:v>94.871794871794876</c:v>
                </c:pt>
                <c:pt idx="371">
                  <c:v>95.128205128205124</c:v>
                </c:pt>
                <c:pt idx="372">
                  <c:v>95.384615384615387</c:v>
                </c:pt>
                <c:pt idx="373">
                  <c:v>95.641025641025635</c:v>
                </c:pt>
                <c:pt idx="374">
                  <c:v>95.897435897435898</c:v>
                </c:pt>
                <c:pt idx="375">
                  <c:v>96.15384615384616</c:v>
                </c:pt>
                <c:pt idx="376">
                  <c:v>96.410256410256409</c:v>
                </c:pt>
                <c:pt idx="377">
                  <c:v>96.666666666666671</c:v>
                </c:pt>
                <c:pt idx="378">
                  <c:v>96.92307692307692</c:v>
                </c:pt>
                <c:pt idx="379">
                  <c:v>97.179487179487182</c:v>
                </c:pt>
                <c:pt idx="380">
                  <c:v>97.435897435897431</c:v>
                </c:pt>
                <c:pt idx="381">
                  <c:v>97.692307692307693</c:v>
                </c:pt>
                <c:pt idx="382">
                  <c:v>97.948717948717942</c:v>
                </c:pt>
                <c:pt idx="383">
                  <c:v>98.205128205128204</c:v>
                </c:pt>
                <c:pt idx="384">
                  <c:v>98.461538461538467</c:v>
                </c:pt>
                <c:pt idx="385">
                  <c:v>98.717948717948715</c:v>
                </c:pt>
                <c:pt idx="386">
                  <c:v>98.974358974358978</c:v>
                </c:pt>
                <c:pt idx="387">
                  <c:v>99.230769230769226</c:v>
                </c:pt>
                <c:pt idx="388">
                  <c:v>99.487179487179489</c:v>
                </c:pt>
                <c:pt idx="389">
                  <c:v>99.743589743589737</c:v>
                </c:pt>
                <c:pt idx="39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99-4A0A-A0CB-0DDF618A25C8}"/>
            </c:ext>
          </c:extLst>
        </c:ser>
        <c:ser>
          <c:idx val="7"/>
          <c:order val="7"/>
          <c:tx>
            <c:strRef>
              <c:f>'esfuerzos por FT (2)'!$AC$2</c:f>
              <c:strCache>
                <c:ptCount val="1"/>
                <c:pt idx="0">
                  <c:v>Tipo II e=6[mm]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(2)'!$N$3:$N$393</c:f>
              <c:numCache>
                <c:formatCode>0</c:formatCode>
                <c:ptCount val="39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</c:numCache>
            </c:numRef>
          </c:cat>
          <c:val>
            <c:numRef>
              <c:f>'esfuerzos por FT (2)'!$AC$3:$AC$393</c:f>
              <c:numCache>
                <c:formatCode>0.0</c:formatCode>
                <c:ptCount val="391"/>
                <c:pt idx="0">
                  <c:v>0</c:v>
                </c:pt>
                <c:pt idx="1">
                  <c:v>0.55555555555555558</c:v>
                </c:pt>
                <c:pt idx="2">
                  <c:v>1.1111111111111112</c:v>
                </c:pt>
                <c:pt idx="3">
                  <c:v>1.6666666666666667</c:v>
                </c:pt>
                <c:pt idx="4">
                  <c:v>2.2222222222222223</c:v>
                </c:pt>
                <c:pt idx="5">
                  <c:v>2.7777777777777777</c:v>
                </c:pt>
                <c:pt idx="6">
                  <c:v>3.3333333333333335</c:v>
                </c:pt>
                <c:pt idx="7">
                  <c:v>3.8888888888888888</c:v>
                </c:pt>
                <c:pt idx="8">
                  <c:v>4.4444444444444446</c:v>
                </c:pt>
                <c:pt idx="9">
                  <c:v>5</c:v>
                </c:pt>
                <c:pt idx="10">
                  <c:v>5.5555555555555554</c:v>
                </c:pt>
                <c:pt idx="11">
                  <c:v>6.1111111111111107</c:v>
                </c:pt>
                <c:pt idx="12">
                  <c:v>6.666666666666667</c:v>
                </c:pt>
                <c:pt idx="13">
                  <c:v>7.2222222222222223</c:v>
                </c:pt>
                <c:pt idx="14">
                  <c:v>7.7777777777777777</c:v>
                </c:pt>
                <c:pt idx="15">
                  <c:v>8.3333333333333339</c:v>
                </c:pt>
                <c:pt idx="16">
                  <c:v>8.8888888888888893</c:v>
                </c:pt>
                <c:pt idx="17">
                  <c:v>9.4444444444444446</c:v>
                </c:pt>
                <c:pt idx="18">
                  <c:v>10</c:v>
                </c:pt>
                <c:pt idx="19">
                  <c:v>10.555555555555555</c:v>
                </c:pt>
                <c:pt idx="20">
                  <c:v>11.111111111111111</c:v>
                </c:pt>
                <c:pt idx="21">
                  <c:v>11.666666666666666</c:v>
                </c:pt>
                <c:pt idx="22">
                  <c:v>12.222222222222221</c:v>
                </c:pt>
                <c:pt idx="23">
                  <c:v>12.777777777777779</c:v>
                </c:pt>
                <c:pt idx="24">
                  <c:v>13.333333333333334</c:v>
                </c:pt>
                <c:pt idx="25">
                  <c:v>13.888888888888889</c:v>
                </c:pt>
                <c:pt idx="26">
                  <c:v>14.444444444444445</c:v>
                </c:pt>
                <c:pt idx="27">
                  <c:v>15</c:v>
                </c:pt>
                <c:pt idx="28">
                  <c:v>15.555555555555555</c:v>
                </c:pt>
                <c:pt idx="29">
                  <c:v>16.111111111111111</c:v>
                </c:pt>
                <c:pt idx="30">
                  <c:v>16.666666666666668</c:v>
                </c:pt>
                <c:pt idx="31">
                  <c:v>17.222222222222221</c:v>
                </c:pt>
                <c:pt idx="32">
                  <c:v>17.777777777777779</c:v>
                </c:pt>
                <c:pt idx="33">
                  <c:v>18.333333333333332</c:v>
                </c:pt>
                <c:pt idx="34">
                  <c:v>18.888888888888889</c:v>
                </c:pt>
                <c:pt idx="35">
                  <c:v>19.444444444444443</c:v>
                </c:pt>
                <c:pt idx="36">
                  <c:v>20</c:v>
                </c:pt>
                <c:pt idx="37">
                  <c:v>20.555555555555557</c:v>
                </c:pt>
                <c:pt idx="38">
                  <c:v>21.111111111111111</c:v>
                </c:pt>
                <c:pt idx="39">
                  <c:v>21.666666666666668</c:v>
                </c:pt>
                <c:pt idx="40">
                  <c:v>22.222222222222221</c:v>
                </c:pt>
                <c:pt idx="41">
                  <c:v>22.777777777777779</c:v>
                </c:pt>
                <c:pt idx="42">
                  <c:v>23.333333333333332</c:v>
                </c:pt>
                <c:pt idx="43">
                  <c:v>23.888888888888889</c:v>
                </c:pt>
                <c:pt idx="44">
                  <c:v>24.444444444444443</c:v>
                </c:pt>
                <c:pt idx="45">
                  <c:v>25</c:v>
                </c:pt>
                <c:pt idx="46">
                  <c:v>25.555555555555557</c:v>
                </c:pt>
                <c:pt idx="47">
                  <c:v>26.111111111111111</c:v>
                </c:pt>
                <c:pt idx="48">
                  <c:v>26.666666666666668</c:v>
                </c:pt>
                <c:pt idx="49">
                  <c:v>27.222222222222221</c:v>
                </c:pt>
                <c:pt idx="50">
                  <c:v>27.777777777777779</c:v>
                </c:pt>
                <c:pt idx="51">
                  <c:v>28.333333333333332</c:v>
                </c:pt>
                <c:pt idx="52">
                  <c:v>28.888888888888889</c:v>
                </c:pt>
                <c:pt idx="53">
                  <c:v>29.444444444444443</c:v>
                </c:pt>
                <c:pt idx="54">
                  <c:v>30</c:v>
                </c:pt>
                <c:pt idx="55">
                  <c:v>30.555555555555557</c:v>
                </c:pt>
                <c:pt idx="56">
                  <c:v>31.111111111111111</c:v>
                </c:pt>
                <c:pt idx="57">
                  <c:v>31.666666666666668</c:v>
                </c:pt>
                <c:pt idx="58">
                  <c:v>32.222222222222221</c:v>
                </c:pt>
                <c:pt idx="59">
                  <c:v>32.777777777777779</c:v>
                </c:pt>
                <c:pt idx="60">
                  <c:v>33.333333333333336</c:v>
                </c:pt>
                <c:pt idx="61">
                  <c:v>33.888888888888886</c:v>
                </c:pt>
                <c:pt idx="62">
                  <c:v>34.444444444444443</c:v>
                </c:pt>
                <c:pt idx="63">
                  <c:v>35</c:v>
                </c:pt>
                <c:pt idx="64">
                  <c:v>35.555555555555557</c:v>
                </c:pt>
                <c:pt idx="65">
                  <c:v>36.111111111111114</c:v>
                </c:pt>
                <c:pt idx="66">
                  <c:v>36.666666666666664</c:v>
                </c:pt>
                <c:pt idx="67">
                  <c:v>37.222222222222221</c:v>
                </c:pt>
                <c:pt idx="68">
                  <c:v>37.777777777777779</c:v>
                </c:pt>
                <c:pt idx="69">
                  <c:v>38.333333333333336</c:v>
                </c:pt>
                <c:pt idx="70">
                  <c:v>38.888888888888886</c:v>
                </c:pt>
                <c:pt idx="71">
                  <c:v>39.444444444444443</c:v>
                </c:pt>
                <c:pt idx="72">
                  <c:v>40</c:v>
                </c:pt>
                <c:pt idx="73">
                  <c:v>40.555555555555557</c:v>
                </c:pt>
                <c:pt idx="74">
                  <c:v>41.111111111111114</c:v>
                </c:pt>
                <c:pt idx="75">
                  <c:v>41.666666666666664</c:v>
                </c:pt>
                <c:pt idx="76">
                  <c:v>42.222222222222221</c:v>
                </c:pt>
                <c:pt idx="77">
                  <c:v>42.777777777777779</c:v>
                </c:pt>
                <c:pt idx="78">
                  <c:v>43.333333333333336</c:v>
                </c:pt>
                <c:pt idx="79">
                  <c:v>43.888888888888886</c:v>
                </c:pt>
                <c:pt idx="80">
                  <c:v>44.444444444444443</c:v>
                </c:pt>
                <c:pt idx="81">
                  <c:v>45</c:v>
                </c:pt>
                <c:pt idx="82">
                  <c:v>45.555555555555557</c:v>
                </c:pt>
                <c:pt idx="83">
                  <c:v>46.111111111111114</c:v>
                </c:pt>
                <c:pt idx="84">
                  <c:v>46.666666666666664</c:v>
                </c:pt>
                <c:pt idx="85">
                  <c:v>47.222222222222221</c:v>
                </c:pt>
                <c:pt idx="86">
                  <c:v>47.777777777777779</c:v>
                </c:pt>
                <c:pt idx="87">
                  <c:v>48.333333333333336</c:v>
                </c:pt>
                <c:pt idx="88">
                  <c:v>48.888888888888886</c:v>
                </c:pt>
                <c:pt idx="89">
                  <c:v>49.444444444444443</c:v>
                </c:pt>
                <c:pt idx="90">
                  <c:v>50</c:v>
                </c:pt>
                <c:pt idx="91">
                  <c:v>50.555555555555557</c:v>
                </c:pt>
                <c:pt idx="92">
                  <c:v>51.111111111111114</c:v>
                </c:pt>
                <c:pt idx="93">
                  <c:v>51.666666666666664</c:v>
                </c:pt>
                <c:pt idx="94">
                  <c:v>52.222222222222221</c:v>
                </c:pt>
                <c:pt idx="95">
                  <c:v>52.777777777777779</c:v>
                </c:pt>
                <c:pt idx="96">
                  <c:v>53.333333333333336</c:v>
                </c:pt>
                <c:pt idx="97">
                  <c:v>53.888888888888886</c:v>
                </c:pt>
                <c:pt idx="98">
                  <c:v>54.444444444444443</c:v>
                </c:pt>
                <c:pt idx="99">
                  <c:v>55</c:v>
                </c:pt>
                <c:pt idx="100">
                  <c:v>55.555555555555557</c:v>
                </c:pt>
                <c:pt idx="101">
                  <c:v>56.111111111111114</c:v>
                </c:pt>
                <c:pt idx="102">
                  <c:v>56.666666666666664</c:v>
                </c:pt>
                <c:pt idx="103">
                  <c:v>57.222222222222221</c:v>
                </c:pt>
                <c:pt idx="104">
                  <c:v>57.777777777777779</c:v>
                </c:pt>
                <c:pt idx="105">
                  <c:v>58.333333333333336</c:v>
                </c:pt>
                <c:pt idx="106">
                  <c:v>58.888888888888886</c:v>
                </c:pt>
                <c:pt idx="107">
                  <c:v>59.444444444444443</c:v>
                </c:pt>
                <c:pt idx="108">
                  <c:v>60</c:v>
                </c:pt>
                <c:pt idx="109">
                  <c:v>60.555555555555557</c:v>
                </c:pt>
                <c:pt idx="110">
                  <c:v>61.111111111111114</c:v>
                </c:pt>
                <c:pt idx="111">
                  <c:v>61.666666666666664</c:v>
                </c:pt>
                <c:pt idx="112">
                  <c:v>62.222222222222221</c:v>
                </c:pt>
                <c:pt idx="113">
                  <c:v>62.777777777777779</c:v>
                </c:pt>
                <c:pt idx="114">
                  <c:v>63.333333333333336</c:v>
                </c:pt>
                <c:pt idx="115">
                  <c:v>63.888888888888886</c:v>
                </c:pt>
                <c:pt idx="116">
                  <c:v>64.444444444444443</c:v>
                </c:pt>
                <c:pt idx="117">
                  <c:v>65</c:v>
                </c:pt>
                <c:pt idx="118">
                  <c:v>65.555555555555557</c:v>
                </c:pt>
                <c:pt idx="119">
                  <c:v>66.111111111111114</c:v>
                </c:pt>
                <c:pt idx="120">
                  <c:v>66.666666666666671</c:v>
                </c:pt>
                <c:pt idx="121">
                  <c:v>67.222222222222229</c:v>
                </c:pt>
                <c:pt idx="122">
                  <c:v>67.777777777777771</c:v>
                </c:pt>
                <c:pt idx="123">
                  <c:v>68.333333333333329</c:v>
                </c:pt>
                <c:pt idx="124">
                  <c:v>68.888888888888886</c:v>
                </c:pt>
                <c:pt idx="125">
                  <c:v>69.444444444444443</c:v>
                </c:pt>
                <c:pt idx="126">
                  <c:v>70</c:v>
                </c:pt>
                <c:pt idx="127">
                  <c:v>70.555555555555557</c:v>
                </c:pt>
                <c:pt idx="128">
                  <c:v>71.111111111111114</c:v>
                </c:pt>
                <c:pt idx="129">
                  <c:v>71.666666666666671</c:v>
                </c:pt>
                <c:pt idx="130">
                  <c:v>72.222222222222229</c:v>
                </c:pt>
                <c:pt idx="131">
                  <c:v>72.777777777777771</c:v>
                </c:pt>
                <c:pt idx="132">
                  <c:v>73.333333333333329</c:v>
                </c:pt>
                <c:pt idx="133">
                  <c:v>73.888888888888886</c:v>
                </c:pt>
                <c:pt idx="134">
                  <c:v>74.444444444444443</c:v>
                </c:pt>
                <c:pt idx="135">
                  <c:v>75</c:v>
                </c:pt>
                <c:pt idx="136">
                  <c:v>75.555555555555557</c:v>
                </c:pt>
                <c:pt idx="137">
                  <c:v>76.111111111111114</c:v>
                </c:pt>
                <c:pt idx="138">
                  <c:v>76.666666666666671</c:v>
                </c:pt>
                <c:pt idx="139">
                  <c:v>77.222222222222229</c:v>
                </c:pt>
                <c:pt idx="140">
                  <c:v>77.777777777777771</c:v>
                </c:pt>
                <c:pt idx="141">
                  <c:v>78.333333333333329</c:v>
                </c:pt>
                <c:pt idx="142">
                  <c:v>78.888888888888886</c:v>
                </c:pt>
                <c:pt idx="143">
                  <c:v>79.444444444444443</c:v>
                </c:pt>
                <c:pt idx="144">
                  <c:v>80</c:v>
                </c:pt>
                <c:pt idx="145">
                  <c:v>80.555555555555557</c:v>
                </c:pt>
                <c:pt idx="146">
                  <c:v>81.111111111111114</c:v>
                </c:pt>
                <c:pt idx="147">
                  <c:v>81.666666666666671</c:v>
                </c:pt>
                <c:pt idx="148">
                  <c:v>82.222222222222229</c:v>
                </c:pt>
                <c:pt idx="149">
                  <c:v>82.777777777777771</c:v>
                </c:pt>
                <c:pt idx="150">
                  <c:v>83.333333333333329</c:v>
                </c:pt>
                <c:pt idx="151">
                  <c:v>83.888888888888886</c:v>
                </c:pt>
                <c:pt idx="152">
                  <c:v>84.444444444444443</c:v>
                </c:pt>
                <c:pt idx="153">
                  <c:v>85</c:v>
                </c:pt>
                <c:pt idx="154">
                  <c:v>85.555555555555557</c:v>
                </c:pt>
                <c:pt idx="155">
                  <c:v>86.111111111111114</c:v>
                </c:pt>
                <c:pt idx="156">
                  <c:v>86.666666666666671</c:v>
                </c:pt>
                <c:pt idx="157">
                  <c:v>87.222222222222229</c:v>
                </c:pt>
                <c:pt idx="158">
                  <c:v>87.777777777777771</c:v>
                </c:pt>
                <c:pt idx="159">
                  <c:v>88.333333333333329</c:v>
                </c:pt>
                <c:pt idx="160">
                  <c:v>88.888888888888886</c:v>
                </c:pt>
                <c:pt idx="161">
                  <c:v>89.444444444444443</c:v>
                </c:pt>
                <c:pt idx="162">
                  <c:v>90</c:v>
                </c:pt>
                <c:pt idx="163">
                  <c:v>90.555555555555557</c:v>
                </c:pt>
                <c:pt idx="164">
                  <c:v>91.111111111111114</c:v>
                </c:pt>
                <c:pt idx="165">
                  <c:v>91.666666666666671</c:v>
                </c:pt>
                <c:pt idx="166">
                  <c:v>92.222222222222229</c:v>
                </c:pt>
                <c:pt idx="167">
                  <c:v>92.777777777777771</c:v>
                </c:pt>
                <c:pt idx="168">
                  <c:v>93.333333333333329</c:v>
                </c:pt>
                <c:pt idx="169">
                  <c:v>93.888888888888886</c:v>
                </c:pt>
                <c:pt idx="170">
                  <c:v>94.444444444444443</c:v>
                </c:pt>
                <c:pt idx="171">
                  <c:v>95</c:v>
                </c:pt>
                <c:pt idx="172">
                  <c:v>95.555555555555557</c:v>
                </c:pt>
                <c:pt idx="173">
                  <c:v>96.111111111111114</c:v>
                </c:pt>
                <c:pt idx="174">
                  <c:v>96.666666666666671</c:v>
                </c:pt>
                <c:pt idx="175">
                  <c:v>97.222222222222229</c:v>
                </c:pt>
                <c:pt idx="176">
                  <c:v>97.777777777777771</c:v>
                </c:pt>
                <c:pt idx="177">
                  <c:v>98.333333333333329</c:v>
                </c:pt>
                <c:pt idx="178">
                  <c:v>98.888888888888886</c:v>
                </c:pt>
                <c:pt idx="179">
                  <c:v>99.444444444444443</c:v>
                </c:pt>
                <c:pt idx="180">
                  <c:v>100</c:v>
                </c:pt>
                <c:pt idx="181">
                  <c:v>100.55555555555556</c:v>
                </c:pt>
                <c:pt idx="182">
                  <c:v>101.11111111111111</c:v>
                </c:pt>
                <c:pt idx="183">
                  <c:v>101.66666666666667</c:v>
                </c:pt>
                <c:pt idx="184">
                  <c:v>102.22222222222223</c:v>
                </c:pt>
                <c:pt idx="185">
                  <c:v>102.77777777777777</c:v>
                </c:pt>
                <c:pt idx="186">
                  <c:v>103.33333333333333</c:v>
                </c:pt>
                <c:pt idx="187">
                  <c:v>103.88888888888889</c:v>
                </c:pt>
                <c:pt idx="188">
                  <c:v>104.44444444444444</c:v>
                </c:pt>
                <c:pt idx="189">
                  <c:v>105</c:v>
                </c:pt>
                <c:pt idx="190">
                  <c:v>105.55555555555556</c:v>
                </c:pt>
                <c:pt idx="191">
                  <c:v>106.11111111111111</c:v>
                </c:pt>
                <c:pt idx="192">
                  <c:v>106.66666666666667</c:v>
                </c:pt>
                <c:pt idx="193">
                  <c:v>107.22222222222223</c:v>
                </c:pt>
                <c:pt idx="194">
                  <c:v>107.77777777777777</c:v>
                </c:pt>
                <c:pt idx="195">
                  <c:v>108.33333333333333</c:v>
                </c:pt>
                <c:pt idx="196">
                  <c:v>108.88888888888889</c:v>
                </c:pt>
                <c:pt idx="197">
                  <c:v>109.44444444444444</c:v>
                </c:pt>
                <c:pt idx="198">
                  <c:v>110</c:v>
                </c:pt>
                <c:pt idx="199">
                  <c:v>110.55555555555556</c:v>
                </c:pt>
                <c:pt idx="200">
                  <c:v>111.11111111111111</c:v>
                </c:pt>
                <c:pt idx="201">
                  <c:v>111.66666666666667</c:v>
                </c:pt>
                <c:pt idx="202">
                  <c:v>112.22222222222223</c:v>
                </c:pt>
                <c:pt idx="203">
                  <c:v>112.77777777777777</c:v>
                </c:pt>
                <c:pt idx="204">
                  <c:v>113.33333333333333</c:v>
                </c:pt>
                <c:pt idx="205">
                  <c:v>113.88888888888889</c:v>
                </c:pt>
                <c:pt idx="206">
                  <c:v>114.44444444444444</c:v>
                </c:pt>
                <c:pt idx="207">
                  <c:v>115</c:v>
                </c:pt>
                <c:pt idx="208">
                  <c:v>115.55555555555556</c:v>
                </c:pt>
                <c:pt idx="209">
                  <c:v>116.11111111111111</c:v>
                </c:pt>
                <c:pt idx="210">
                  <c:v>116.66666666666667</c:v>
                </c:pt>
                <c:pt idx="211">
                  <c:v>117.22222222222223</c:v>
                </c:pt>
                <c:pt idx="212">
                  <c:v>117.77777777777777</c:v>
                </c:pt>
                <c:pt idx="213">
                  <c:v>118.33333333333333</c:v>
                </c:pt>
                <c:pt idx="214">
                  <c:v>118.88888888888889</c:v>
                </c:pt>
                <c:pt idx="215">
                  <c:v>119.44444444444444</c:v>
                </c:pt>
                <c:pt idx="216">
                  <c:v>120</c:v>
                </c:pt>
                <c:pt idx="217">
                  <c:v>120.55555555555556</c:v>
                </c:pt>
                <c:pt idx="218">
                  <c:v>121.11111111111111</c:v>
                </c:pt>
                <c:pt idx="219">
                  <c:v>121.66666666666667</c:v>
                </c:pt>
                <c:pt idx="220">
                  <c:v>122.22222222222223</c:v>
                </c:pt>
                <c:pt idx="221">
                  <c:v>122.77777777777777</c:v>
                </c:pt>
                <c:pt idx="222">
                  <c:v>123.33333333333333</c:v>
                </c:pt>
                <c:pt idx="223">
                  <c:v>123.88888888888889</c:v>
                </c:pt>
                <c:pt idx="224">
                  <c:v>124.44444444444444</c:v>
                </c:pt>
                <c:pt idx="225">
                  <c:v>125</c:v>
                </c:pt>
                <c:pt idx="226">
                  <c:v>125.55555555555556</c:v>
                </c:pt>
                <c:pt idx="227">
                  <c:v>126.11111111111111</c:v>
                </c:pt>
                <c:pt idx="228">
                  <c:v>126.66666666666667</c:v>
                </c:pt>
                <c:pt idx="229">
                  <c:v>127.22222222222223</c:v>
                </c:pt>
                <c:pt idx="230">
                  <c:v>127.77777777777777</c:v>
                </c:pt>
                <c:pt idx="231">
                  <c:v>128.33333333333334</c:v>
                </c:pt>
                <c:pt idx="232">
                  <c:v>128.88888888888889</c:v>
                </c:pt>
                <c:pt idx="233">
                  <c:v>129.44444444444446</c:v>
                </c:pt>
                <c:pt idx="234">
                  <c:v>130</c:v>
                </c:pt>
                <c:pt idx="235">
                  <c:v>130.55555555555554</c:v>
                </c:pt>
                <c:pt idx="236">
                  <c:v>131.11111111111111</c:v>
                </c:pt>
                <c:pt idx="237">
                  <c:v>131.66666666666666</c:v>
                </c:pt>
                <c:pt idx="238">
                  <c:v>132.22222222222223</c:v>
                </c:pt>
                <c:pt idx="239">
                  <c:v>132.77777777777777</c:v>
                </c:pt>
                <c:pt idx="240">
                  <c:v>133.33333333333334</c:v>
                </c:pt>
                <c:pt idx="241">
                  <c:v>133.88888888888889</c:v>
                </c:pt>
                <c:pt idx="242">
                  <c:v>134.44444444444446</c:v>
                </c:pt>
                <c:pt idx="243">
                  <c:v>135</c:v>
                </c:pt>
                <c:pt idx="244">
                  <c:v>135.55555555555554</c:v>
                </c:pt>
                <c:pt idx="245">
                  <c:v>136.11111111111111</c:v>
                </c:pt>
                <c:pt idx="246">
                  <c:v>136.66666666666666</c:v>
                </c:pt>
                <c:pt idx="247">
                  <c:v>137.22222222222223</c:v>
                </c:pt>
                <c:pt idx="248">
                  <c:v>137.77777777777777</c:v>
                </c:pt>
                <c:pt idx="249">
                  <c:v>138.33333333333334</c:v>
                </c:pt>
                <c:pt idx="250">
                  <c:v>138.88888888888889</c:v>
                </c:pt>
                <c:pt idx="251">
                  <c:v>139.44444444444446</c:v>
                </c:pt>
                <c:pt idx="252">
                  <c:v>140</c:v>
                </c:pt>
                <c:pt idx="253">
                  <c:v>140.55555555555554</c:v>
                </c:pt>
                <c:pt idx="254">
                  <c:v>141.11111111111111</c:v>
                </c:pt>
                <c:pt idx="255">
                  <c:v>141.66666666666666</c:v>
                </c:pt>
                <c:pt idx="256">
                  <c:v>142.22222222222223</c:v>
                </c:pt>
                <c:pt idx="257">
                  <c:v>142.77777777777777</c:v>
                </c:pt>
                <c:pt idx="258">
                  <c:v>143.33333333333334</c:v>
                </c:pt>
                <c:pt idx="259">
                  <c:v>143.88888888888889</c:v>
                </c:pt>
                <c:pt idx="260">
                  <c:v>144.44444444444446</c:v>
                </c:pt>
                <c:pt idx="261">
                  <c:v>145</c:v>
                </c:pt>
                <c:pt idx="262">
                  <c:v>145.55555555555554</c:v>
                </c:pt>
                <c:pt idx="263">
                  <c:v>146.11111111111111</c:v>
                </c:pt>
                <c:pt idx="264">
                  <c:v>146.66666666666666</c:v>
                </c:pt>
                <c:pt idx="265">
                  <c:v>147.22222222222223</c:v>
                </c:pt>
                <c:pt idx="266">
                  <c:v>147.77777777777777</c:v>
                </c:pt>
                <c:pt idx="267">
                  <c:v>148.33333333333334</c:v>
                </c:pt>
                <c:pt idx="268">
                  <c:v>148.88888888888889</c:v>
                </c:pt>
                <c:pt idx="269">
                  <c:v>149.44444444444446</c:v>
                </c:pt>
                <c:pt idx="270">
                  <c:v>150</c:v>
                </c:pt>
                <c:pt idx="271">
                  <c:v>150.55555555555554</c:v>
                </c:pt>
                <c:pt idx="272">
                  <c:v>151.11111111111111</c:v>
                </c:pt>
                <c:pt idx="273">
                  <c:v>151.66666666666666</c:v>
                </c:pt>
                <c:pt idx="274">
                  <c:v>152.22222222222223</c:v>
                </c:pt>
                <c:pt idx="275">
                  <c:v>152.77777777777777</c:v>
                </c:pt>
                <c:pt idx="276">
                  <c:v>153.33333333333334</c:v>
                </c:pt>
                <c:pt idx="277">
                  <c:v>153.88888888888889</c:v>
                </c:pt>
                <c:pt idx="278">
                  <c:v>154.44444444444446</c:v>
                </c:pt>
                <c:pt idx="279">
                  <c:v>155</c:v>
                </c:pt>
                <c:pt idx="280">
                  <c:v>155.55555555555554</c:v>
                </c:pt>
                <c:pt idx="281">
                  <c:v>156.11111111111111</c:v>
                </c:pt>
                <c:pt idx="282">
                  <c:v>156.66666666666666</c:v>
                </c:pt>
                <c:pt idx="283">
                  <c:v>157.22222222222223</c:v>
                </c:pt>
                <c:pt idx="284">
                  <c:v>157.77777777777777</c:v>
                </c:pt>
                <c:pt idx="285">
                  <c:v>158.33333333333334</c:v>
                </c:pt>
                <c:pt idx="286">
                  <c:v>158.88888888888889</c:v>
                </c:pt>
                <c:pt idx="287">
                  <c:v>159.44444444444446</c:v>
                </c:pt>
                <c:pt idx="288">
                  <c:v>160</c:v>
                </c:pt>
                <c:pt idx="289">
                  <c:v>160.55555555555554</c:v>
                </c:pt>
                <c:pt idx="290">
                  <c:v>161.11111111111111</c:v>
                </c:pt>
                <c:pt idx="291">
                  <c:v>161.66666666666666</c:v>
                </c:pt>
                <c:pt idx="292">
                  <c:v>162.22222222222223</c:v>
                </c:pt>
                <c:pt idx="293">
                  <c:v>162.77777777777777</c:v>
                </c:pt>
                <c:pt idx="294">
                  <c:v>163.33333333333334</c:v>
                </c:pt>
                <c:pt idx="295">
                  <c:v>163.88888888888889</c:v>
                </c:pt>
                <c:pt idx="296">
                  <c:v>164.44444444444446</c:v>
                </c:pt>
                <c:pt idx="297">
                  <c:v>165</c:v>
                </c:pt>
                <c:pt idx="298">
                  <c:v>165.55555555555554</c:v>
                </c:pt>
                <c:pt idx="299">
                  <c:v>166.11111111111111</c:v>
                </c:pt>
                <c:pt idx="300">
                  <c:v>166.66666666666666</c:v>
                </c:pt>
                <c:pt idx="301">
                  <c:v>167.22222222222223</c:v>
                </c:pt>
                <c:pt idx="302">
                  <c:v>167.77777777777777</c:v>
                </c:pt>
                <c:pt idx="303">
                  <c:v>168.33333333333334</c:v>
                </c:pt>
                <c:pt idx="304">
                  <c:v>168.88888888888889</c:v>
                </c:pt>
                <c:pt idx="305">
                  <c:v>169.44444444444446</c:v>
                </c:pt>
                <c:pt idx="306">
                  <c:v>170</c:v>
                </c:pt>
                <c:pt idx="307">
                  <c:v>170.55555555555554</c:v>
                </c:pt>
                <c:pt idx="308">
                  <c:v>171.11111111111111</c:v>
                </c:pt>
                <c:pt idx="309">
                  <c:v>171.66666666666666</c:v>
                </c:pt>
                <c:pt idx="310">
                  <c:v>172.22222222222223</c:v>
                </c:pt>
                <c:pt idx="311">
                  <c:v>172.77777777777777</c:v>
                </c:pt>
                <c:pt idx="312">
                  <c:v>173.33333333333334</c:v>
                </c:pt>
                <c:pt idx="313">
                  <c:v>173.88888888888889</c:v>
                </c:pt>
                <c:pt idx="314">
                  <c:v>174.44444444444446</c:v>
                </c:pt>
                <c:pt idx="315">
                  <c:v>175</c:v>
                </c:pt>
                <c:pt idx="316">
                  <c:v>175.55555555555554</c:v>
                </c:pt>
                <c:pt idx="317">
                  <c:v>176.11111111111111</c:v>
                </c:pt>
                <c:pt idx="318">
                  <c:v>176.66666666666666</c:v>
                </c:pt>
                <c:pt idx="319">
                  <c:v>177.22222222222223</c:v>
                </c:pt>
                <c:pt idx="320">
                  <c:v>177.77777777777777</c:v>
                </c:pt>
                <c:pt idx="321">
                  <c:v>178.33333333333334</c:v>
                </c:pt>
                <c:pt idx="322">
                  <c:v>178.88888888888889</c:v>
                </c:pt>
                <c:pt idx="323">
                  <c:v>179.44444444444446</c:v>
                </c:pt>
                <c:pt idx="324">
                  <c:v>180</c:v>
                </c:pt>
                <c:pt idx="325">
                  <c:v>180.55555555555554</c:v>
                </c:pt>
                <c:pt idx="326">
                  <c:v>181.11111111111111</c:v>
                </c:pt>
                <c:pt idx="327">
                  <c:v>181.66666666666666</c:v>
                </c:pt>
                <c:pt idx="328">
                  <c:v>182.22222222222223</c:v>
                </c:pt>
                <c:pt idx="329">
                  <c:v>182.77777777777777</c:v>
                </c:pt>
                <c:pt idx="330">
                  <c:v>183.33333333333334</c:v>
                </c:pt>
                <c:pt idx="331">
                  <c:v>183.88888888888889</c:v>
                </c:pt>
                <c:pt idx="332">
                  <c:v>184.44444444444446</c:v>
                </c:pt>
                <c:pt idx="333">
                  <c:v>185</c:v>
                </c:pt>
                <c:pt idx="334">
                  <c:v>185.55555555555554</c:v>
                </c:pt>
                <c:pt idx="335">
                  <c:v>186.11111111111111</c:v>
                </c:pt>
                <c:pt idx="336">
                  <c:v>186.66666666666666</c:v>
                </c:pt>
                <c:pt idx="337">
                  <c:v>187.22222222222223</c:v>
                </c:pt>
                <c:pt idx="338">
                  <c:v>187.77777777777777</c:v>
                </c:pt>
                <c:pt idx="339">
                  <c:v>188.33333333333334</c:v>
                </c:pt>
                <c:pt idx="340">
                  <c:v>188.88888888888889</c:v>
                </c:pt>
                <c:pt idx="341">
                  <c:v>189.44444444444446</c:v>
                </c:pt>
                <c:pt idx="342">
                  <c:v>190</c:v>
                </c:pt>
                <c:pt idx="343">
                  <c:v>190.55555555555554</c:v>
                </c:pt>
                <c:pt idx="344">
                  <c:v>191.11111111111111</c:v>
                </c:pt>
                <c:pt idx="345">
                  <c:v>191.66666666666666</c:v>
                </c:pt>
                <c:pt idx="346">
                  <c:v>192.22222222222223</c:v>
                </c:pt>
                <c:pt idx="347">
                  <c:v>192.77777777777777</c:v>
                </c:pt>
                <c:pt idx="348">
                  <c:v>193.33333333333334</c:v>
                </c:pt>
                <c:pt idx="349">
                  <c:v>193.88888888888889</c:v>
                </c:pt>
                <c:pt idx="350">
                  <c:v>194.44444444444446</c:v>
                </c:pt>
                <c:pt idx="351">
                  <c:v>195</c:v>
                </c:pt>
                <c:pt idx="352">
                  <c:v>195.55555555555554</c:v>
                </c:pt>
                <c:pt idx="353">
                  <c:v>196.11111111111111</c:v>
                </c:pt>
                <c:pt idx="354">
                  <c:v>196.66666666666666</c:v>
                </c:pt>
                <c:pt idx="355">
                  <c:v>197.22222222222223</c:v>
                </c:pt>
                <c:pt idx="356">
                  <c:v>197.77777777777777</c:v>
                </c:pt>
                <c:pt idx="357">
                  <c:v>198.33333333333334</c:v>
                </c:pt>
                <c:pt idx="358">
                  <c:v>198.88888888888889</c:v>
                </c:pt>
                <c:pt idx="359">
                  <c:v>199.44444444444446</c:v>
                </c:pt>
                <c:pt idx="360">
                  <c:v>200</c:v>
                </c:pt>
                <c:pt idx="361">
                  <c:v>200.55555555555554</c:v>
                </c:pt>
                <c:pt idx="362">
                  <c:v>201.11111111111111</c:v>
                </c:pt>
                <c:pt idx="363">
                  <c:v>201.66666666666666</c:v>
                </c:pt>
                <c:pt idx="364">
                  <c:v>202.22222222222223</c:v>
                </c:pt>
                <c:pt idx="365">
                  <c:v>202.77777777777777</c:v>
                </c:pt>
                <c:pt idx="366">
                  <c:v>203.33333333333334</c:v>
                </c:pt>
                <c:pt idx="367">
                  <c:v>203.88888888888889</c:v>
                </c:pt>
                <c:pt idx="368">
                  <c:v>204.44444444444446</c:v>
                </c:pt>
                <c:pt idx="369">
                  <c:v>205</c:v>
                </c:pt>
                <c:pt idx="370">
                  <c:v>205.55555555555554</c:v>
                </c:pt>
                <c:pt idx="371">
                  <c:v>206.11111111111111</c:v>
                </c:pt>
                <c:pt idx="372">
                  <c:v>206.66666666666666</c:v>
                </c:pt>
                <c:pt idx="373">
                  <c:v>207.22222222222223</c:v>
                </c:pt>
                <c:pt idx="374">
                  <c:v>207.77777777777777</c:v>
                </c:pt>
                <c:pt idx="375">
                  <c:v>208.33333333333334</c:v>
                </c:pt>
                <c:pt idx="376">
                  <c:v>208.88888888888889</c:v>
                </c:pt>
                <c:pt idx="377">
                  <c:v>209.44444444444446</c:v>
                </c:pt>
                <c:pt idx="378">
                  <c:v>210</c:v>
                </c:pt>
                <c:pt idx="379">
                  <c:v>210.55555555555554</c:v>
                </c:pt>
                <c:pt idx="380">
                  <c:v>211.11111111111111</c:v>
                </c:pt>
                <c:pt idx="381">
                  <c:v>211.66666666666666</c:v>
                </c:pt>
                <c:pt idx="382">
                  <c:v>212.22222222222223</c:v>
                </c:pt>
                <c:pt idx="383">
                  <c:v>212.77777777777777</c:v>
                </c:pt>
                <c:pt idx="384">
                  <c:v>213.33333333333334</c:v>
                </c:pt>
                <c:pt idx="385">
                  <c:v>213.88888888888889</c:v>
                </c:pt>
                <c:pt idx="386">
                  <c:v>214.44444444444446</c:v>
                </c:pt>
                <c:pt idx="387">
                  <c:v>215</c:v>
                </c:pt>
                <c:pt idx="388">
                  <c:v>215.55555555555554</c:v>
                </c:pt>
                <c:pt idx="389">
                  <c:v>216.11111111111111</c:v>
                </c:pt>
                <c:pt idx="390">
                  <c:v>216.66666666666666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99-4A0A-A0CB-0DDF618A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6720465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in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(2)'!$AE$2</c:f>
              <c:strCache>
                <c:ptCount val="1"/>
                <c:pt idx="0">
                  <c:v>Tipo III e=7[mm]</c:v>
                </c:pt>
              </c:strCache>
            </c:strRef>
          </c:tx>
          <c:spPr>
            <a:ln w="25400" cap="rnd">
              <a:solidFill>
                <a:srgbClr val="F12DE3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(2)'!$AE$3:$AE$503</c:f>
              <c:numCache>
                <c:formatCode>0.0</c:formatCode>
                <c:ptCount val="501"/>
                <c:pt idx="0">
                  <c:v>0</c:v>
                </c:pt>
                <c:pt idx="1">
                  <c:v>0.15037593984962405</c:v>
                </c:pt>
                <c:pt idx="2">
                  <c:v>0.3007518796992481</c:v>
                </c:pt>
                <c:pt idx="3">
                  <c:v>0.45112781954887216</c:v>
                </c:pt>
                <c:pt idx="4">
                  <c:v>0.60150375939849621</c:v>
                </c:pt>
                <c:pt idx="5">
                  <c:v>0.75187969924812026</c:v>
                </c:pt>
                <c:pt idx="6">
                  <c:v>0.90225563909774431</c:v>
                </c:pt>
                <c:pt idx="7">
                  <c:v>1.0526315789473684</c:v>
                </c:pt>
                <c:pt idx="8">
                  <c:v>1.2030075187969924</c:v>
                </c:pt>
                <c:pt idx="9">
                  <c:v>1.3533834586466165</c:v>
                </c:pt>
                <c:pt idx="10">
                  <c:v>1.5037593984962405</c:v>
                </c:pt>
                <c:pt idx="11">
                  <c:v>1.6541353383458646</c:v>
                </c:pt>
                <c:pt idx="12">
                  <c:v>1.8045112781954886</c:v>
                </c:pt>
                <c:pt idx="13">
                  <c:v>1.9548872180451127</c:v>
                </c:pt>
                <c:pt idx="14">
                  <c:v>2.1052631578947367</c:v>
                </c:pt>
                <c:pt idx="15">
                  <c:v>2.255639097744361</c:v>
                </c:pt>
                <c:pt idx="16">
                  <c:v>2.4060150375939848</c:v>
                </c:pt>
                <c:pt idx="17">
                  <c:v>2.5563909774436091</c:v>
                </c:pt>
                <c:pt idx="18">
                  <c:v>2.7067669172932329</c:v>
                </c:pt>
                <c:pt idx="19">
                  <c:v>2.8571428571428572</c:v>
                </c:pt>
                <c:pt idx="20">
                  <c:v>3.007518796992481</c:v>
                </c:pt>
                <c:pt idx="21">
                  <c:v>3.1578947368421053</c:v>
                </c:pt>
                <c:pt idx="22">
                  <c:v>3.3082706766917291</c:v>
                </c:pt>
                <c:pt idx="23">
                  <c:v>3.4586466165413534</c:v>
                </c:pt>
                <c:pt idx="24">
                  <c:v>3.6090225563909772</c:v>
                </c:pt>
                <c:pt idx="25">
                  <c:v>3.7593984962406015</c:v>
                </c:pt>
                <c:pt idx="26">
                  <c:v>3.9097744360902253</c:v>
                </c:pt>
                <c:pt idx="27">
                  <c:v>4.0601503759398501</c:v>
                </c:pt>
                <c:pt idx="28">
                  <c:v>4.2105263157894735</c:v>
                </c:pt>
                <c:pt idx="29">
                  <c:v>4.3609022556390977</c:v>
                </c:pt>
                <c:pt idx="30">
                  <c:v>4.511278195488722</c:v>
                </c:pt>
                <c:pt idx="31">
                  <c:v>4.6616541353383463</c:v>
                </c:pt>
                <c:pt idx="32">
                  <c:v>4.8120300751879697</c:v>
                </c:pt>
                <c:pt idx="33">
                  <c:v>4.9624060150375939</c:v>
                </c:pt>
                <c:pt idx="34">
                  <c:v>5.1127819548872182</c:v>
                </c:pt>
                <c:pt idx="35">
                  <c:v>5.2631578947368425</c:v>
                </c:pt>
                <c:pt idx="36">
                  <c:v>5.4135338345864659</c:v>
                </c:pt>
                <c:pt idx="37">
                  <c:v>5.5639097744360901</c:v>
                </c:pt>
                <c:pt idx="38">
                  <c:v>5.7142857142857144</c:v>
                </c:pt>
                <c:pt idx="39">
                  <c:v>5.8646616541353387</c:v>
                </c:pt>
                <c:pt idx="40">
                  <c:v>6.0150375939849621</c:v>
                </c:pt>
                <c:pt idx="41">
                  <c:v>6.1654135338345863</c:v>
                </c:pt>
                <c:pt idx="42">
                  <c:v>6.3157894736842106</c:v>
                </c:pt>
                <c:pt idx="43">
                  <c:v>6.4661654135338349</c:v>
                </c:pt>
                <c:pt idx="44">
                  <c:v>6.6165413533834583</c:v>
                </c:pt>
                <c:pt idx="45">
                  <c:v>6.7669172932330826</c:v>
                </c:pt>
                <c:pt idx="46">
                  <c:v>6.9172932330827068</c:v>
                </c:pt>
                <c:pt idx="47">
                  <c:v>7.0676691729323311</c:v>
                </c:pt>
                <c:pt idx="48">
                  <c:v>7.2180451127819545</c:v>
                </c:pt>
                <c:pt idx="49">
                  <c:v>7.3684210526315788</c:v>
                </c:pt>
                <c:pt idx="50">
                  <c:v>7.518796992481203</c:v>
                </c:pt>
                <c:pt idx="51">
                  <c:v>7.6691729323308273</c:v>
                </c:pt>
                <c:pt idx="52">
                  <c:v>7.8195488721804507</c:v>
                </c:pt>
                <c:pt idx="53">
                  <c:v>7.969924812030075</c:v>
                </c:pt>
                <c:pt idx="54">
                  <c:v>8.1203007518797001</c:v>
                </c:pt>
                <c:pt idx="55">
                  <c:v>8.2706766917293226</c:v>
                </c:pt>
                <c:pt idx="56">
                  <c:v>8.4210526315789469</c:v>
                </c:pt>
                <c:pt idx="57">
                  <c:v>8.5714285714285712</c:v>
                </c:pt>
                <c:pt idx="58">
                  <c:v>8.7218045112781954</c:v>
                </c:pt>
                <c:pt idx="59">
                  <c:v>8.8721804511278197</c:v>
                </c:pt>
                <c:pt idx="60">
                  <c:v>9.022556390977444</c:v>
                </c:pt>
                <c:pt idx="61">
                  <c:v>9.1729323308270683</c:v>
                </c:pt>
                <c:pt idx="62">
                  <c:v>9.3233082706766925</c:v>
                </c:pt>
                <c:pt idx="63">
                  <c:v>9.473684210526315</c:v>
                </c:pt>
                <c:pt idx="64">
                  <c:v>9.6240601503759393</c:v>
                </c:pt>
                <c:pt idx="65">
                  <c:v>9.7744360902255636</c:v>
                </c:pt>
                <c:pt idx="66">
                  <c:v>9.9248120300751879</c:v>
                </c:pt>
                <c:pt idx="67">
                  <c:v>10.075187969924812</c:v>
                </c:pt>
                <c:pt idx="68">
                  <c:v>10.225563909774436</c:v>
                </c:pt>
                <c:pt idx="69">
                  <c:v>10.375939849624061</c:v>
                </c:pt>
                <c:pt idx="70">
                  <c:v>10.526315789473685</c:v>
                </c:pt>
                <c:pt idx="71">
                  <c:v>10.676691729323307</c:v>
                </c:pt>
                <c:pt idx="72">
                  <c:v>10.827067669172932</c:v>
                </c:pt>
                <c:pt idx="73">
                  <c:v>10.977443609022556</c:v>
                </c:pt>
                <c:pt idx="74">
                  <c:v>11.12781954887218</c:v>
                </c:pt>
                <c:pt idx="75">
                  <c:v>11.278195488721805</c:v>
                </c:pt>
                <c:pt idx="76">
                  <c:v>11.428571428571429</c:v>
                </c:pt>
                <c:pt idx="77">
                  <c:v>11.578947368421053</c:v>
                </c:pt>
                <c:pt idx="78">
                  <c:v>11.729323308270677</c:v>
                </c:pt>
                <c:pt idx="79">
                  <c:v>11.8796992481203</c:v>
                </c:pt>
                <c:pt idx="80">
                  <c:v>12.030075187969924</c:v>
                </c:pt>
                <c:pt idx="81">
                  <c:v>12.180451127819548</c:v>
                </c:pt>
                <c:pt idx="82">
                  <c:v>12.330827067669173</c:v>
                </c:pt>
                <c:pt idx="83">
                  <c:v>12.481203007518797</c:v>
                </c:pt>
                <c:pt idx="84">
                  <c:v>12.631578947368421</c:v>
                </c:pt>
                <c:pt idx="85">
                  <c:v>12.781954887218046</c:v>
                </c:pt>
                <c:pt idx="86">
                  <c:v>12.93233082706767</c:v>
                </c:pt>
                <c:pt idx="87">
                  <c:v>13.082706766917294</c:v>
                </c:pt>
                <c:pt idx="88">
                  <c:v>13.233082706766917</c:v>
                </c:pt>
                <c:pt idx="89">
                  <c:v>13.383458646616541</c:v>
                </c:pt>
                <c:pt idx="90">
                  <c:v>13.533834586466165</c:v>
                </c:pt>
                <c:pt idx="91">
                  <c:v>13.684210526315789</c:v>
                </c:pt>
                <c:pt idx="92">
                  <c:v>13.834586466165414</c:v>
                </c:pt>
                <c:pt idx="93">
                  <c:v>13.984962406015038</c:v>
                </c:pt>
                <c:pt idx="94">
                  <c:v>14.135338345864662</c:v>
                </c:pt>
                <c:pt idx="95">
                  <c:v>14.285714285714286</c:v>
                </c:pt>
                <c:pt idx="96">
                  <c:v>14.436090225563909</c:v>
                </c:pt>
                <c:pt idx="97">
                  <c:v>14.586466165413533</c:v>
                </c:pt>
                <c:pt idx="98">
                  <c:v>14.736842105263158</c:v>
                </c:pt>
                <c:pt idx="99">
                  <c:v>14.887218045112782</c:v>
                </c:pt>
                <c:pt idx="100">
                  <c:v>15.037593984962406</c:v>
                </c:pt>
                <c:pt idx="101">
                  <c:v>15.18796992481203</c:v>
                </c:pt>
                <c:pt idx="102">
                  <c:v>15.338345864661655</c:v>
                </c:pt>
                <c:pt idx="103">
                  <c:v>15.488721804511279</c:v>
                </c:pt>
                <c:pt idx="104">
                  <c:v>15.639097744360901</c:v>
                </c:pt>
                <c:pt idx="105">
                  <c:v>15.789473684210526</c:v>
                </c:pt>
                <c:pt idx="106">
                  <c:v>15.93984962406015</c:v>
                </c:pt>
                <c:pt idx="107">
                  <c:v>16.090225563909776</c:v>
                </c:pt>
                <c:pt idx="108">
                  <c:v>16.2406015037594</c:v>
                </c:pt>
                <c:pt idx="109">
                  <c:v>16.390977443609021</c:v>
                </c:pt>
                <c:pt idx="110">
                  <c:v>16.541353383458645</c:v>
                </c:pt>
                <c:pt idx="111">
                  <c:v>16.69172932330827</c:v>
                </c:pt>
                <c:pt idx="112">
                  <c:v>16.842105263157894</c:v>
                </c:pt>
                <c:pt idx="113">
                  <c:v>16.992481203007518</c:v>
                </c:pt>
                <c:pt idx="114">
                  <c:v>17.142857142857142</c:v>
                </c:pt>
                <c:pt idx="115">
                  <c:v>17.293233082706767</c:v>
                </c:pt>
                <c:pt idx="116">
                  <c:v>17.443609022556391</c:v>
                </c:pt>
                <c:pt idx="117">
                  <c:v>17.593984962406015</c:v>
                </c:pt>
                <c:pt idx="118">
                  <c:v>17.744360902255639</c:v>
                </c:pt>
                <c:pt idx="119">
                  <c:v>17.894736842105264</c:v>
                </c:pt>
                <c:pt idx="120">
                  <c:v>18.045112781954888</c:v>
                </c:pt>
                <c:pt idx="121">
                  <c:v>18.195488721804512</c:v>
                </c:pt>
                <c:pt idx="122">
                  <c:v>18.345864661654137</c:v>
                </c:pt>
                <c:pt idx="123">
                  <c:v>18.496240601503761</c:v>
                </c:pt>
                <c:pt idx="124">
                  <c:v>18.646616541353385</c:v>
                </c:pt>
                <c:pt idx="125">
                  <c:v>18.796992481203006</c:v>
                </c:pt>
                <c:pt idx="126">
                  <c:v>18.94736842105263</c:v>
                </c:pt>
                <c:pt idx="127">
                  <c:v>19.097744360902254</c:v>
                </c:pt>
                <c:pt idx="128">
                  <c:v>19.248120300751879</c:v>
                </c:pt>
                <c:pt idx="129">
                  <c:v>19.398496240601503</c:v>
                </c:pt>
                <c:pt idx="130">
                  <c:v>19.548872180451127</c:v>
                </c:pt>
                <c:pt idx="131">
                  <c:v>19.699248120300751</c:v>
                </c:pt>
                <c:pt idx="132">
                  <c:v>19.849624060150376</c:v>
                </c:pt>
                <c:pt idx="133">
                  <c:v>20</c:v>
                </c:pt>
                <c:pt idx="134">
                  <c:v>20.150375939849624</c:v>
                </c:pt>
                <c:pt idx="135">
                  <c:v>20.300751879699249</c:v>
                </c:pt>
                <c:pt idx="136">
                  <c:v>20.451127819548873</c:v>
                </c:pt>
                <c:pt idx="137">
                  <c:v>20.601503759398497</c:v>
                </c:pt>
                <c:pt idx="138">
                  <c:v>20.751879699248121</c:v>
                </c:pt>
                <c:pt idx="139">
                  <c:v>20.902255639097746</c:v>
                </c:pt>
                <c:pt idx="140">
                  <c:v>21.05263157894737</c:v>
                </c:pt>
                <c:pt idx="141">
                  <c:v>21.203007518796994</c:v>
                </c:pt>
                <c:pt idx="142">
                  <c:v>21.353383458646615</c:v>
                </c:pt>
                <c:pt idx="143">
                  <c:v>21.503759398496239</c:v>
                </c:pt>
                <c:pt idx="144">
                  <c:v>21.654135338345863</c:v>
                </c:pt>
                <c:pt idx="145">
                  <c:v>21.804511278195488</c:v>
                </c:pt>
                <c:pt idx="146">
                  <c:v>21.954887218045112</c:v>
                </c:pt>
                <c:pt idx="147">
                  <c:v>22.105263157894736</c:v>
                </c:pt>
                <c:pt idx="148">
                  <c:v>22.255639097744361</c:v>
                </c:pt>
                <c:pt idx="149">
                  <c:v>22.406015037593985</c:v>
                </c:pt>
                <c:pt idx="150">
                  <c:v>22.556390977443609</c:v>
                </c:pt>
                <c:pt idx="151">
                  <c:v>22.706766917293233</c:v>
                </c:pt>
                <c:pt idx="152">
                  <c:v>22.857142857142858</c:v>
                </c:pt>
                <c:pt idx="153">
                  <c:v>23.007518796992482</c:v>
                </c:pt>
                <c:pt idx="154">
                  <c:v>23.157894736842106</c:v>
                </c:pt>
                <c:pt idx="155">
                  <c:v>23.30827067669173</c:v>
                </c:pt>
                <c:pt idx="156">
                  <c:v>23.458646616541355</c:v>
                </c:pt>
                <c:pt idx="157">
                  <c:v>23.609022556390979</c:v>
                </c:pt>
                <c:pt idx="158">
                  <c:v>23.7593984962406</c:v>
                </c:pt>
                <c:pt idx="159">
                  <c:v>23.909774436090224</c:v>
                </c:pt>
                <c:pt idx="160">
                  <c:v>24.060150375939848</c:v>
                </c:pt>
                <c:pt idx="161">
                  <c:v>24.210526315789473</c:v>
                </c:pt>
                <c:pt idx="162">
                  <c:v>24.360902255639097</c:v>
                </c:pt>
                <c:pt idx="163">
                  <c:v>24.511278195488721</c:v>
                </c:pt>
                <c:pt idx="164">
                  <c:v>24.661654135338345</c:v>
                </c:pt>
                <c:pt idx="165">
                  <c:v>24.81203007518797</c:v>
                </c:pt>
                <c:pt idx="166">
                  <c:v>24.962406015037594</c:v>
                </c:pt>
                <c:pt idx="167">
                  <c:v>25.112781954887218</c:v>
                </c:pt>
                <c:pt idx="168">
                  <c:v>25.263157894736842</c:v>
                </c:pt>
                <c:pt idx="169">
                  <c:v>25.413533834586467</c:v>
                </c:pt>
                <c:pt idx="170">
                  <c:v>25.563909774436091</c:v>
                </c:pt>
                <c:pt idx="171">
                  <c:v>25.714285714285715</c:v>
                </c:pt>
                <c:pt idx="172">
                  <c:v>25.86466165413534</c:v>
                </c:pt>
                <c:pt idx="173">
                  <c:v>26.015037593984964</c:v>
                </c:pt>
                <c:pt idx="174">
                  <c:v>26.165413533834588</c:v>
                </c:pt>
                <c:pt idx="175">
                  <c:v>26.315789473684209</c:v>
                </c:pt>
                <c:pt idx="176">
                  <c:v>26.466165413533833</c:v>
                </c:pt>
                <c:pt idx="177">
                  <c:v>26.616541353383457</c:v>
                </c:pt>
                <c:pt idx="178">
                  <c:v>26.766917293233082</c:v>
                </c:pt>
                <c:pt idx="179">
                  <c:v>26.917293233082706</c:v>
                </c:pt>
                <c:pt idx="180">
                  <c:v>27.06766917293233</c:v>
                </c:pt>
                <c:pt idx="181">
                  <c:v>27.218045112781954</c:v>
                </c:pt>
                <c:pt idx="182">
                  <c:v>27.368421052631579</c:v>
                </c:pt>
                <c:pt idx="183">
                  <c:v>27.518796992481203</c:v>
                </c:pt>
                <c:pt idx="184">
                  <c:v>27.669172932330827</c:v>
                </c:pt>
                <c:pt idx="185">
                  <c:v>27.819548872180452</c:v>
                </c:pt>
                <c:pt idx="186">
                  <c:v>27.969924812030076</c:v>
                </c:pt>
                <c:pt idx="187">
                  <c:v>28.1203007518797</c:v>
                </c:pt>
                <c:pt idx="188">
                  <c:v>28.270676691729324</c:v>
                </c:pt>
                <c:pt idx="189">
                  <c:v>28.421052631578949</c:v>
                </c:pt>
                <c:pt idx="190">
                  <c:v>28.571428571428573</c:v>
                </c:pt>
                <c:pt idx="191">
                  <c:v>28.721804511278197</c:v>
                </c:pt>
                <c:pt idx="192">
                  <c:v>28.872180451127818</c:v>
                </c:pt>
                <c:pt idx="193">
                  <c:v>29.022556390977442</c:v>
                </c:pt>
                <c:pt idx="194">
                  <c:v>29.172932330827066</c:v>
                </c:pt>
                <c:pt idx="195">
                  <c:v>29.323308270676691</c:v>
                </c:pt>
                <c:pt idx="196">
                  <c:v>29.473684210526315</c:v>
                </c:pt>
                <c:pt idx="197">
                  <c:v>29.624060150375939</c:v>
                </c:pt>
                <c:pt idx="198">
                  <c:v>29.774436090225564</c:v>
                </c:pt>
                <c:pt idx="199">
                  <c:v>29.924812030075188</c:v>
                </c:pt>
                <c:pt idx="200">
                  <c:v>30.075187969924812</c:v>
                </c:pt>
                <c:pt idx="201">
                  <c:v>30.225563909774436</c:v>
                </c:pt>
                <c:pt idx="202">
                  <c:v>30.375939849624061</c:v>
                </c:pt>
                <c:pt idx="203">
                  <c:v>30.526315789473685</c:v>
                </c:pt>
                <c:pt idx="204">
                  <c:v>30.676691729323309</c:v>
                </c:pt>
                <c:pt idx="205">
                  <c:v>30.827067669172934</c:v>
                </c:pt>
                <c:pt idx="206">
                  <c:v>30.977443609022558</c:v>
                </c:pt>
                <c:pt idx="207">
                  <c:v>31.127819548872182</c:v>
                </c:pt>
                <c:pt idx="208">
                  <c:v>31.278195488721803</c:v>
                </c:pt>
                <c:pt idx="209">
                  <c:v>31.428571428571427</c:v>
                </c:pt>
                <c:pt idx="210">
                  <c:v>31.578947368421051</c:v>
                </c:pt>
                <c:pt idx="211">
                  <c:v>31.729323308270676</c:v>
                </c:pt>
                <c:pt idx="212">
                  <c:v>31.8796992481203</c:v>
                </c:pt>
                <c:pt idx="213">
                  <c:v>32.030075187969928</c:v>
                </c:pt>
                <c:pt idx="214">
                  <c:v>32.180451127819552</c:v>
                </c:pt>
                <c:pt idx="215">
                  <c:v>32.330827067669176</c:v>
                </c:pt>
                <c:pt idx="216">
                  <c:v>32.481203007518801</c:v>
                </c:pt>
                <c:pt idx="217">
                  <c:v>32.631578947368418</c:v>
                </c:pt>
                <c:pt idx="218">
                  <c:v>32.781954887218042</c:v>
                </c:pt>
                <c:pt idx="219">
                  <c:v>32.932330827067666</c:v>
                </c:pt>
                <c:pt idx="220">
                  <c:v>33.082706766917291</c:v>
                </c:pt>
                <c:pt idx="221">
                  <c:v>33.233082706766915</c:v>
                </c:pt>
                <c:pt idx="222">
                  <c:v>33.383458646616539</c:v>
                </c:pt>
                <c:pt idx="223">
                  <c:v>33.533834586466163</c:v>
                </c:pt>
                <c:pt idx="224">
                  <c:v>33.684210526315788</c:v>
                </c:pt>
                <c:pt idx="225">
                  <c:v>33.834586466165412</c:v>
                </c:pt>
                <c:pt idx="226">
                  <c:v>33.984962406015036</c:v>
                </c:pt>
                <c:pt idx="227">
                  <c:v>34.13533834586466</c:v>
                </c:pt>
                <c:pt idx="228">
                  <c:v>34.285714285714285</c:v>
                </c:pt>
                <c:pt idx="229">
                  <c:v>34.436090225563909</c:v>
                </c:pt>
                <c:pt idx="230">
                  <c:v>34.586466165413533</c:v>
                </c:pt>
                <c:pt idx="231">
                  <c:v>34.736842105263158</c:v>
                </c:pt>
                <c:pt idx="232">
                  <c:v>34.887218045112782</c:v>
                </c:pt>
                <c:pt idx="233">
                  <c:v>35.037593984962406</c:v>
                </c:pt>
                <c:pt idx="234">
                  <c:v>35.18796992481203</c:v>
                </c:pt>
                <c:pt idx="235">
                  <c:v>35.338345864661655</c:v>
                </c:pt>
                <c:pt idx="236">
                  <c:v>35.488721804511279</c:v>
                </c:pt>
                <c:pt idx="237">
                  <c:v>35.639097744360903</c:v>
                </c:pt>
                <c:pt idx="238">
                  <c:v>35.789473684210527</c:v>
                </c:pt>
                <c:pt idx="239">
                  <c:v>35.939849624060152</c:v>
                </c:pt>
                <c:pt idx="240">
                  <c:v>36.090225563909776</c:v>
                </c:pt>
                <c:pt idx="241">
                  <c:v>36.2406015037594</c:v>
                </c:pt>
                <c:pt idx="242">
                  <c:v>36.390977443609025</c:v>
                </c:pt>
                <c:pt idx="243">
                  <c:v>36.541353383458649</c:v>
                </c:pt>
                <c:pt idx="244">
                  <c:v>36.691729323308273</c:v>
                </c:pt>
                <c:pt idx="245">
                  <c:v>36.842105263157897</c:v>
                </c:pt>
                <c:pt idx="246">
                  <c:v>36.992481203007522</c:v>
                </c:pt>
                <c:pt idx="247">
                  <c:v>37.142857142857146</c:v>
                </c:pt>
                <c:pt idx="248">
                  <c:v>37.29323308270677</c:v>
                </c:pt>
                <c:pt idx="249">
                  <c:v>37.443609022556394</c:v>
                </c:pt>
                <c:pt idx="250">
                  <c:v>37.593984962406012</c:v>
                </c:pt>
                <c:pt idx="251">
                  <c:v>37.744360902255636</c:v>
                </c:pt>
                <c:pt idx="252">
                  <c:v>37.89473684210526</c:v>
                </c:pt>
                <c:pt idx="253">
                  <c:v>38.045112781954884</c:v>
                </c:pt>
                <c:pt idx="254">
                  <c:v>38.195488721804509</c:v>
                </c:pt>
                <c:pt idx="255">
                  <c:v>38.345864661654133</c:v>
                </c:pt>
                <c:pt idx="256">
                  <c:v>38.496240601503757</c:v>
                </c:pt>
                <c:pt idx="257">
                  <c:v>38.646616541353382</c:v>
                </c:pt>
                <c:pt idx="258">
                  <c:v>38.796992481203006</c:v>
                </c:pt>
                <c:pt idx="259">
                  <c:v>38.94736842105263</c:v>
                </c:pt>
                <c:pt idx="260">
                  <c:v>39.097744360902254</c:v>
                </c:pt>
                <c:pt idx="261">
                  <c:v>39.248120300751879</c:v>
                </c:pt>
                <c:pt idx="262">
                  <c:v>39.398496240601503</c:v>
                </c:pt>
                <c:pt idx="263">
                  <c:v>39.548872180451127</c:v>
                </c:pt>
                <c:pt idx="264">
                  <c:v>39.699248120300751</c:v>
                </c:pt>
                <c:pt idx="265">
                  <c:v>39.849624060150376</c:v>
                </c:pt>
                <c:pt idx="266">
                  <c:v>40</c:v>
                </c:pt>
                <c:pt idx="267">
                  <c:v>40.150375939849624</c:v>
                </c:pt>
                <c:pt idx="268">
                  <c:v>40.300751879699249</c:v>
                </c:pt>
                <c:pt idx="269">
                  <c:v>40.451127819548873</c:v>
                </c:pt>
                <c:pt idx="270">
                  <c:v>40.601503759398497</c:v>
                </c:pt>
                <c:pt idx="271">
                  <c:v>40.751879699248121</c:v>
                </c:pt>
                <c:pt idx="272">
                  <c:v>40.902255639097746</c:v>
                </c:pt>
                <c:pt idx="273">
                  <c:v>41.05263157894737</c:v>
                </c:pt>
                <c:pt idx="274">
                  <c:v>41.203007518796994</c:v>
                </c:pt>
                <c:pt idx="275">
                  <c:v>41.353383458646618</c:v>
                </c:pt>
                <c:pt idx="276">
                  <c:v>41.503759398496243</c:v>
                </c:pt>
                <c:pt idx="277">
                  <c:v>41.654135338345867</c:v>
                </c:pt>
                <c:pt idx="278">
                  <c:v>41.804511278195491</c:v>
                </c:pt>
                <c:pt idx="279">
                  <c:v>41.954887218045116</c:v>
                </c:pt>
                <c:pt idx="280">
                  <c:v>42.10526315789474</c:v>
                </c:pt>
                <c:pt idx="281">
                  <c:v>42.255639097744364</c:v>
                </c:pt>
                <c:pt idx="282">
                  <c:v>42.406015037593988</c:v>
                </c:pt>
                <c:pt idx="283">
                  <c:v>42.556390977443606</c:v>
                </c:pt>
                <c:pt idx="284">
                  <c:v>42.70676691729323</c:v>
                </c:pt>
                <c:pt idx="285">
                  <c:v>42.857142857142854</c:v>
                </c:pt>
                <c:pt idx="286">
                  <c:v>43.007518796992478</c:v>
                </c:pt>
                <c:pt idx="287">
                  <c:v>43.157894736842103</c:v>
                </c:pt>
                <c:pt idx="288">
                  <c:v>43.308270676691727</c:v>
                </c:pt>
                <c:pt idx="289">
                  <c:v>43.458646616541351</c:v>
                </c:pt>
                <c:pt idx="290">
                  <c:v>43.609022556390975</c:v>
                </c:pt>
                <c:pt idx="291">
                  <c:v>43.7593984962406</c:v>
                </c:pt>
                <c:pt idx="292">
                  <c:v>43.909774436090224</c:v>
                </c:pt>
                <c:pt idx="293">
                  <c:v>44.060150375939848</c:v>
                </c:pt>
                <c:pt idx="294">
                  <c:v>44.210526315789473</c:v>
                </c:pt>
                <c:pt idx="295">
                  <c:v>44.360902255639097</c:v>
                </c:pt>
                <c:pt idx="296">
                  <c:v>44.511278195488721</c:v>
                </c:pt>
                <c:pt idx="297">
                  <c:v>44.661654135338345</c:v>
                </c:pt>
                <c:pt idx="298">
                  <c:v>44.81203007518797</c:v>
                </c:pt>
                <c:pt idx="299">
                  <c:v>44.962406015037594</c:v>
                </c:pt>
                <c:pt idx="300">
                  <c:v>45.112781954887218</c:v>
                </c:pt>
                <c:pt idx="301">
                  <c:v>45.263157894736842</c:v>
                </c:pt>
                <c:pt idx="302">
                  <c:v>45.413533834586467</c:v>
                </c:pt>
                <c:pt idx="303">
                  <c:v>45.563909774436091</c:v>
                </c:pt>
                <c:pt idx="304">
                  <c:v>45.714285714285715</c:v>
                </c:pt>
                <c:pt idx="305">
                  <c:v>45.86466165413534</c:v>
                </c:pt>
                <c:pt idx="306">
                  <c:v>46.015037593984964</c:v>
                </c:pt>
                <c:pt idx="307">
                  <c:v>46.165413533834588</c:v>
                </c:pt>
                <c:pt idx="308">
                  <c:v>46.315789473684212</c:v>
                </c:pt>
                <c:pt idx="309">
                  <c:v>46.466165413533837</c:v>
                </c:pt>
                <c:pt idx="310">
                  <c:v>46.616541353383461</c:v>
                </c:pt>
                <c:pt idx="311">
                  <c:v>46.766917293233085</c:v>
                </c:pt>
                <c:pt idx="312">
                  <c:v>46.917293233082709</c:v>
                </c:pt>
                <c:pt idx="313">
                  <c:v>47.067669172932334</c:v>
                </c:pt>
                <c:pt idx="314">
                  <c:v>47.218045112781958</c:v>
                </c:pt>
                <c:pt idx="315">
                  <c:v>47.368421052631582</c:v>
                </c:pt>
                <c:pt idx="316">
                  <c:v>47.518796992481199</c:v>
                </c:pt>
                <c:pt idx="317">
                  <c:v>47.669172932330824</c:v>
                </c:pt>
                <c:pt idx="318">
                  <c:v>47.819548872180448</c:v>
                </c:pt>
                <c:pt idx="319">
                  <c:v>47.969924812030072</c:v>
                </c:pt>
                <c:pt idx="320">
                  <c:v>48.120300751879697</c:v>
                </c:pt>
                <c:pt idx="321">
                  <c:v>48.270676691729321</c:v>
                </c:pt>
                <c:pt idx="322">
                  <c:v>48.421052631578945</c:v>
                </c:pt>
                <c:pt idx="323">
                  <c:v>48.571428571428569</c:v>
                </c:pt>
                <c:pt idx="324">
                  <c:v>48.721804511278194</c:v>
                </c:pt>
                <c:pt idx="325">
                  <c:v>48.872180451127818</c:v>
                </c:pt>
                <c:pt idx="326">
                  <c:v>49.022556390977442</c:v>
                </c:pt>
                <c:pt idx="327">
                  <c:v>49.172932330827066</c:v>
                </c:pt>
                <c:pt idx="328">
                  <c:v>49.323308270676691</c:v>
                </c:pt>
                <c:pt idx="329">
                  <c:v>49.473684210526315</c:v>
                </c:pt>
                <c:pt idx="330">
                  <c:v>49.624060150375939</c:v>
                </c:pt>
                <c:pt idx="331">
                  <c:v>49.774436090225564</c:v>
                </c:pt>
                <c:pt idx="332">
                  <c:v>49.924812030075188</c:v>
                </c:pt>
                <c:pt idx="333">
                  <c:v>50.075187969924812</c:v>
                </c:pt>
                <c:pt idx="334">
                  <c:v>50.225563909774436</c:v>
                </c:pt>
                <c:pt idx="335">
                  <c:v>50.375939849624061</c:v>
                </c:pt>
                <c:pt idx="336">
                  <c:v>50.526315789473685</c:v>
                </c:pt>
                <c:pt idx="337">
                  <c:v>50.676691729323309</c:v>
                </c:pt>
                <c:pt idx="338">
                  <c:v>50.827067669172934</c:v>
                </c:pt>
                <c:pt idx="339">
                  <c:v>50.977443609022558</c:v>
                </c:pt>
                <c:pt idx="340">
                  <c:v>51.127819548872182</c:v>
                </c:pt>
                <c:pt idx="341">
                  <c:v>51.278195488721806</c:v>
                </c:pt>
                <c:pt idx="342">
                  <c:v>51.428571428571431</c:v>
                </c:pt>
                <c:pt idx="343">
                  <c:v>51.578947368421055</c:v>
                </c:pt>
                <c:pt idx="344">
                  <c:v>51.729323308270679</c:v>
                </c:pt>
                <c:pt idx="345">
                  <c:v>51.879699248120303</c:v>
                </c:pt>
                <c:pt idx="346">
                  <c:v>52.030075187969928</c:v>
                </c:pt>
                <c:pt idx="347">
                  <c:v>52.180451127819552</c:v>
                </c:pt>
                <c:pt idx="348">
                  <c:v>52.330827067669176</c:v>
                </c:pt>
                <c:pt idx="349">
                  <c:v>52.481203007518801</c:v>
                </c:pt>
                <c:pt idx="350">
                  <c:v>52.631578947368418</c:v>
                </c:pt>
                <c:pt idx="351">
                  <c:v>52.781954887218042</c:v>
                </c:pt>
                <c:pt idx="352">
                  <c:v>52.932330827067666</c:v>
                </c:pt>
                <c:pt idx="353">
                  <c:v>53.082706766917291</c:v>
                </c:pt>
                <c:pt idx="354">
                  <c:v>53.233082706766915</c:v>
                </c:pt>
                <c:pt idx="355">
                  <c:v>53.383458646616539</c:v>
                </c:pt>
                <c:pt idx="356">
                  <c:v>53.533834586466163</c:v>
                </c:pt>
                <c:pt idx="357">
                  <c:v>53.684210526315788</c:v>
                </c:pt>
                <c:pt idx="358">
                  <c:v>53.834586466165412</c:v>
                </c:pt>
                <c:pt idx="359">
                  <c:v>53.984962406015036</c:v>
                </c:pt>
                <c:pt idx="360">
                  <c:v>54.13533834586466</c:v>
                </c:pt>
                <c:pt idx="361">
                  <c:v>54.285714285714285</c:v>
                </c:pt>
                <c:pt idx="362">
                  <c:v>54.436090225563909</c:v>
                </c:pt>
                <c:pt idx="363">
                  <c:v>54.586466165413533</c:v>
                </c:pt>
                <c:pt idx="364">
                  <c:v>54.736842105263158</c:v>
                </c:pt>
                <c:pt idx="365">
                  <c:v>54.887218045112782</c:v>
                </c:pt>
                <c:pt idx="366">
                  <c:v>55.037593984962406</c:v>
                </c:pt>
                <c:pt idx="367">
                  <c:v>55.18796992481203</c:v>
                </c:pt>
                <c:pt idx="368">
                  <c:v>55.338345864661655</c:v>
                </c:pt>
                <c:pt idx="369">
                  <c:v>55.488721804511279</c:v>
                </c:pt>
                <c:pt idx="370">
                  <c:v>55.639097744360903</c:v>
                </c:pt>
                <c:pt idx="371">
                  <c:v>55.789473684210527</c:v>
                </c:pt>
                <c:pt idx="372">
                  <c:v>55.939849624060152</c:v>
                </c:pt>
                <c:pt idx="373">
                  <c:v>56.090225563909776</c:v>
                </c:pt>
                <c:pt idx="374">
                  <c:v>56.2406015037594</c:v>
                </c:pt>
                <c:pt idx="375">
                  <c:v>56.390977443609025</c:v>
                </c:pt>
                <c:pt idx="376">
                  <c:v>56.541353383458649</c:v>
                </c:pt>
                <c:pt idx="377">
                  <c:v>56.691729323308273</c:v>
                </c:pt>
                <c:pt idx="378">
                  <c:v>56.842105263157897</c:v>
                </c:pt>
                <c:pt idx="379">
                  <c:v>56.992481203007522</c:v>
                </c:pt>
                <c:pt idx="380">
                  <c:v>57.142857142857146</c:v>
                </c:pt>
                <c:pt idx="381">
                  <c:v>57.29323308270677</c:v>
                </c:pt>
                <c:pt idx="382">
                  <c:v>57.443609022556394</c:v>
                </c:pt>
                <c:pt idx="383">
                  <c:v>57.593984962406012</c:v>
                </c:pt>
                <c:pt idx="384">
                  <c:v>57.744360902255636</c:v>
                </c:pt>
                <c:pt idx="385">
                  <c:v>57.89473684210526</c:v>
                </c:pt>
                <c:pt idx="386">
                  <c:v>58.045112781954884</c:v>
                </c:pt>
                <c:pt idx="387">
                  <c:v>58.195488721804509</c:v>
                </c:pt>
                <c:pt idx="388">
                  <c:v>58.345864661654133</c:v>
                </c:pt>
                <c:pt idx="389">
                  <c:v>58.496240601503757</c:v>
                </c:pt>
                <c:pt idx="390">
                  <c:v>58.646616541353382</c:v>
                </c:pt>
                <c:pt idx="391">
                  <c:v>58.796992481203006</c:v>
                </c:pt>
                <c:pt idx="392">
                  <c:v>58.94736842105263</c:v>
                </c:pt>
                <c:pt idx="393">
                  <c:v>59.097744360902254</c:v>
                </c:pt>
                <c:pt idx="394">
                  <c:v>59.248120300751879</c:v>
                </c:pt>
                <c:pt idx="395">
                  <c:v>59.398496240601503</c:v>
                </c:pt>
                <c:pt idx="396">
                  <c:v>59.548872180451127</c:v>
                </c:pt>
                <c:pt idx="397">
                  <c:v>59.699248120300751</c:v>
                </c:pt>
                <c:pt idx="398">
                  <c:v>59.849624060150376</c:v>
                </c:pt>
                <c:pt idx="399">
                  <c:v>60</c:v>
                </c:pt>
                <c:pt idx="400">
                  <c:v>60.150375939849624</c:v>
                </c:pt>
                <c:pt idx="401">
                  <c:v>60.300751879699249</c:v>
                </c:pt>
                <c:pt idx="402">
                  <c:v>60.451127819548873</c:v>
                </c:pt>
                <c:pt idx="403">
                  <c:v>60.601503759398497</c:v>
                </c:pt>
                <c:pt idx="404">
                  <c:v>60.751879699248121</c:v>
                </c:pt>
                <c:pt idx="405">
                  <c:v>60.902255639097746</c:v>
                </c:pt>
                <c:pt idx="406">
                  <c:v>61.05263157894737</c:v>
                </c:pt>
                <c:pt idx="407">
                  <c:v>61.203007518796994</c:v>
                </c:pt>
                <c:pt idx="408">
                  <c:v>61.353383458646618</c:v>
                </c:pt>
                <c:pt idx="409">
                  <c:v>61.503759398496243</c:v>
                </c:pt>
                <c:pt idx="410">
                  <c:v>61.654135338345867</c:v>
                </c:pt>
                <c:pt idx="411">
                  <c:v>61.804511278195491</c:v>
                </c:pt>
                <c:pt idx="412">
                  <c:v>61.954887218045116</c:v>
                </c:pt>
                <c:pt idx="413">
                  <c:v>62.10526315789474</c:v>
                </c:pt>
                <c:pt idx="414">
                  <c:v>62.255639097744364</c:v>
                </c:pt>
                <c:pt idx="415">
                  <c:v>62.406015037593988</c:v>
                </c:pt>
                <c:pt idx="416">
                  <c:v>62.556390977443606</c:v>
                </c:pt>
                <c:pt idx="417">
                  <c:v>62.70676691729323</c:v>
                </c:pt>
                <c:pt idx="418">
                  <c:v>62.857142857142854</c:v>
                </c:pt>
                <c:pt idx="419">
                  <c:v>63.007518796992478</c:v>
                </c:pt>
                <c:pt idx="420">
                  <c:v>63.157894736842103</c:v>
                </c:pt>
                <c:pt idx="421">
                  <c:v>63.308270676691727</c:v>
                </c:pt>
                <c:pt idx="422">
                  <c:v>63.458646616541351</c:v>
                </c:pt>
                <c:pt idx="423">
                  <c:v>63.609022556390975</c:v>
                </c:pt>
                <c:pt idx="424">
                  <c:v>63.7593984962406</c:v>
                </c:pt>
                <c:pt idx="425">
                  <c:v>63.909774436090224</c:v>
                </c:pt>
                <c:pt idx="426">
                  <c:v>64.060150375939855</c:v>
                </c:pt>
                <c:pt idx="427">
                  <c:v>64.21052631578948</c:v>
                </c:pt>
                <c:pt idx="428">
                  <c:v>64.360902255639104</c:v>
                </c:pt>
                <c:pt idx="429">
                  <c:v>64.511278195488728</c:v>
                </c:pt>
                <c:pt idx="430">
                  <c:v>64.661654135338352</c:v>
                </c:pt>
                <c:pt idx="431">
                  <c:v>64.812030075187977</c:v>
                </c:pt>
                <c:pt idx="432">
                  <c:v>64.962406015037601</c:v>
                </c:pt>
                <c:pt idx="433">
                  <c:v>65.112781954887211</c:v>
                </c:pt>
                <c:pt idx="434">
                  <c:v>65.263157894736835</c:v>
                </c:pt>
                <c:pt idx="435">
                  <c:v>65.41353383458646</c:v>
                </c:pt>
                <c:pt idx="436">
                  <c:v>65.563909774436084</c:v>
                </c:pt>
                <c:pt idx="437">
                  <c:v>65.714285714285708</c:v>
                </c:pt>
                <c:pt idx="438">
                  <c:v>65.864661654135332</c:v>
                </c:pt>
                <c:pt idx="439">
                  <c:v>66.015037593984957</c:v>
                </c:pt>
                <c:pt idx="440">
                  <c:v>66.165413533834581</c:v>
                </c:pt>
                <c:pt idx="441">
                  <c:v>66.315789473684205</c:v>
                </c:pt>
                <c:pt idx="442">
                  <c:v>66.46616541353383</c:v>
                </c:pt>
                <c:pt idx="443">
                  <c:v>66.616541353383454</c:v>
                </c:pt>
                <c:pt idx="444">
                  <c:v>66.766917293233078</c:v>
                </c:pt>
                <c:pt idx="445">
                  <c:v>66.917293233082702</c:v>
                </c:pt>
                <c:pt idx="446">
                  <c:v>67.067669172932327</c:v>
                </c:pt>
                <c:pt idx="447">
                  <c:v>67.218045112781951</c:v>
                </c:pt>
                <c:pt idx="448">
                  <c:v>67.368421052631575</c:v>
                </c:pt>
                <c:pt idx="449">
                  <c:v>67.518796992481199</c:v>
                </c:pt>
                <c:pt idx="450">
                  <c:v>67.669172932330824</c:v>
                </c:pt>
                <c:pt idx="451">
                  <c:v>67.819548872180448</c:v>
                </c:pt>
                <c:pt idx="452">
                  <c:v>67.969924812030072</c:v>
                </c:pt>
                <c:pt idx="453">
                  <c:v>68.120300751879697</c:v>
                </c:pt>
                <c:pt idx="454">
                  <c:v>68.270676691729321</c:v>
                </c:pt>
                <c:pt idx="455">
                  <c:v>68.421052631578945</c:v>
                </c:pt>
                <c:pt idx="456">
                  <c:v>68.571428571428569</c:v>
                </c:pt>
                <c:pt idx="457">
                  <c:v>68.721804511278194</c:v>
                </c:pt>
                <c:pt idx="458">
                  <c:v>68.872180451127818</c:v>
                </c:pt>
                <c:pt idx="459">
                  <c:v>69.022556390977442</c:v>
                </c:pt>
                <c:pt idx="460">
                  <c:v>69.172932330827066</c:v>
                </c:pt>
                <c:pt idx="461">
                  <c:v>69.323308270676691</c:v>
                </c:pt>
                <c:pt idx="462">
                  <c:v>69.473684210526315</c:v>
                </c:pt>
                <c:pt idx="463">
                  <c:v>69.624060150375939</c:v>
                </c:pt>
                <c:pt idx="464">
                  <c:v>69.774436090225564</c:v>
                </c:pt>
                <c:pt idx="465">
                  <c:v>69.924812030075188</c:v>
                </c:pt>
                <c:pt idx="466">
                  <c:v>70.075187969924812</c:v>
                </c:pt>
                <c:pt idx="467">
                  <c:v>70.225563909774436</c:v>
                </c:pt>
                <c:pt idx="468">
                  <c:v>70.375939849624061</c:v>
                </c:pt>
                <c:pt idx="469">
                  <c:v>70.526315789473685</c:v>
                </c:pt>
                <c:pt idx="470">
                  <c:v>70.676691729323309</c:v>
                </c:pt>
                <c:pt idx="471">
                  <c:v>70.827067669172934</c:v>
                </c:pt>
                <c:pt idx="472">
                  <c:v>70.977443609022558</c:v>
                </c:pt>
                <c:pt idx="473">
                  <c:v>71.127819548872182</c:v>
                </c:pt>
                <c:pt idx="474">
                  <c:v>71.278195488721806</c:v>
                </c:pt>
                <c:pt idx="475">
                  <c:v>71.428571428571431</c:v>
                </c:pt>
                <c:pt idx="476">
                  <c:v>71.578947368421055</c:v>
                </c:pt>
                <c:pt idx="477">
                  <c:v>71.729323308270679</c:v>
                </c:pt>
                <c:pt idx="478">
                  <c:v>71.879699248120303</c:v>
                </c:pt>
                <c:pt idx="479">
                  <c:v>72.030075187969928</c:v>
                </c:pt>
                <c:pt idx="480">
                  <c:v>72.180451127819552</c:v>
                </c:pt>
                <c:pt idx="481">
                  <c:v>72.330827067669176</c:v>
                </c:pt>
                <c:pt idx="482">
                  <c:v>72.481203007518801</c:v>
                </c:pt>
                <c:pt idx="483">
                  <c:v>72.631578947368425</c:v>
                </c:pt>
                <c:pt idx="484">
                  <c:v>72.781954887218049</c:v>
                </c:pt>
                <c:pt idx="485">
                  <c:v>72.932330827067673</c:v>
                </c:pt>
                <c:pt idx="486">
                  <c:v>73.082706766917298</c:v>
                </c:pt>
                <c:pt idx="487">
                  <c:v>73.233082706766922</c:v>
                </c:pt>
                <c:pt idx="488">
                  <c:v>73.383458646616546</c:v>
                </c:pt>
                <c:pt idx="489">
                  <c:v>73.53383458646617</c:v>
                </c:pt>
                <c:pt idx="490">
                  <c:v>73.684210526315795</c:v>
                </c:pt>
                <c:pt idx="491">
                  <c:v>73.834586466165419</c:v>
                </c:pt>
                <c:pt idx="492">
                  <c:v>73.984962406015043</c:v>
                </c:pt>
                <c:pt idx="493">
                  <c:v>74.135338345864668</c:v>
                </c:pt>
                <c:pt idx="494">
                  <c:v>74.285714285714292</c:v>
                </c:pt>
                <c:pt idx="495">
                  <c:v>74.436090225563916</c:v>
                </c:pt>
                <c:pt idx="496">
                  <c:v>74.58646616541354</c:v>
                </c:pt>
                <c:pt idx="497">
                  <c:v>74.736842105263165</c:v>
                </c:pt>
                <c:pt idx="498">
                  <c:v>74.887218045112789</c:v>
                </c:pt>
                <c:pt idx="499">
                  <c:v>75.037593984962399</c:v>
                </c:pt>
                <c:pt idx="500">
                  <c:v>75.187969924812023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4-4549-8C2E-B45EA217EE9F}"/>
            </c:ext>
          </c:extLst>
        </c:ser>
        <c:ser>
          <c:idx val="1"/>
          <c:order val="1"/>
          <c:tx>
            <c:strRef>
              <c:f>'esfuerzos por FT (2)'!$AF$2</c:f>
              <c:strCache>
                <c:ptCount val="1"/>
                <c:pt idx="0">
                  <c:v>Tipo III e=8[mm]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(2)'!$AF$3:$AF$503</c:f>
              <c:numCache>
                <c:formatCode>0.0</c:formatCode>
                <c:ptCount val="501"/>
                <c:pt idx="0">
                  <c:v>0</c:v>
                </c:pt>
                <c:pt idx="1">
                  <c:v>0.13157894736842105</c:v>
                </c:pt>
                <c:pt idx="2">
                  <c:v>0.26315789473684209</c:v>
                </c:pt>
                <c:pt idx="3">
                  <c:v>0.39473684210526316</c:v>
                </c:pt>
                <c:pt idx="4">
                  <c:v>0.52631578947368418</c:v>
                </c:pt>
                <c:pt idx="5">
                  <c:v>0.65789473684210531</c:v>
                </c:pt>
                <c:pt idx="6">
                  <c:v>0.78947368421052633</c:v>
                </c:pt>
                <c:pt idx="7">
                  <c:v>0.92105263157894735</c:v>
                </c:pt>
                <c:pt idx="8">
                  <c:v>1.0526315789473684</c:v>
                </c:pt>
                <c:pt idx="9">
                  <c:v>1.1842105263157894</c:v>
                </c:pt>
                <c:pt idx="10">
                  <c:v>1.3157894736842106</c:v>
                </c:pt>
                <c:pt idx="11">
                  <c:v>1.4473684210526316</c:v>
                </c:pt>
                <c:pt idx="12">
                  <c:v>1.5789473684210527</c:v>
                </c:pt>
                <c:pt idx="13">
                  <c:v>1.7105263157894737</c:v>
                </c:pt>
                <c:pt idx="14">
                  <c:v>1.8421052631578947</c:v>
                </c:pt>
                <c:pt idx="15">
                  <c:v>1.9736842105263157</c:v>
                </c:pt>
                <c:pt idx="16">
                  <c:v>2.1052631578947367</c:v>
                </c:pt>
                <c:pt idx="17">
                  <c:v>2.236842105263158</c:v>
                </c:pt>
                <c:pt idx="18">
                  <c:v>2.3684210526315788</c:v>
                </c:pt>
                <c:pt idx="19">
                  <c:v>2.5</c:v>
                </c:pt>
                <c:pt idx="20">
                  <c:v>2.6315789473684212</c:v>
                </c:pt>
                <c:pt idx="21">
                  <c:v>2.763157894736842</c:v>
                </c:pt>
                <c:pt idx="22">
                  <c:v>2.8947368421052633</c:v>
                </c:pt>
                <c:pt idx="23">
                  <c:v>3.0263157894736841</c:v>
                </c:pt>
                <c:pt idx="24">
                  <c:v>3.1578947368421053</c:v>
                </c:pt>
                <c:pt idx="25">
                  <c:v>3.2894736842105261</c:v>
                </c:pt>
                <c:pt idx="26">
                  <c:v>3.4210526315789473</c:v>
                </c:pt>
                <c:pt idx="27">
                  <c:v>3.5526315789473686</c:v>
                </c:pt>
                <c:pt idx="28">
                  <c:v>3.6842105263157894</c:v>
                </c:pt>
                <c:pt idx="29">
                  <c:v>3.8157894736842106</c:v>
                </c:pt>
                <c:pt idx="30">
                  <c:v>3.9473684210526314</c:v>
                </c:pt>
                <c:pt idx="31">
                  <c:v>4.0789473684210522</c:v>
                </c:pt>
                <c:pt idx="32">
                  <c:v>4.2105263157894735</c:v>
                </c:pt>
                <c:pt idx="33">
                  <c:v>4.3421052631578947</c:v>
                </c:pt>
                <c:pt idx="34">
                  <c:v>4.4736842105263159</c:v>
                </c:pt>
                <c:pt idx="35">
                  <c:v>4.6052631578947372</c:v>
                </c:pt>
                <c:pt idx="36">
                  <c:v>4.7368421052631575</c:v>
                </c:pt>
                <c:pt idx="37">
                  <c:v>4.8684210526315788</c:v>
                </c:pt>
                <c:pt idx="38">
                  <c:v>5</c:v>
                </c:pt>
                <c:pt idx="39">
                  <c:v>5.1315789473684212</c:v>
                </c:pt>
                <c:pt idx="40">
                  <c:v>5.2631578947368425</c:v>
                </c:pt>
                <c:pt idx="41">
                  <c:v>5.3947368421052628</c:v>
                </c:pt>
                <c:pt idx="42">
                  <c:v>5.5263157894736841</c:v>
                </c:pt>
                <c:pt idx="43">
                  <c:v>5.6578947368421053</c:v>
                </c:pt>
                <c:pt idx="44">
                  <c:v>5.7894736842105265</c:v>
                </c:pt>
                <c:pt idx="45">
                  <c:v>5.9210526315789478</c:v>
                </c:pt>
                <c:pt idx="46">
                  <c:v>6.0526315789473681</c:v>
                </c:pt>
                <c:pt idx="47">
                  <c:v>6.1842105263157894</c:v>
                </c:pt>
                <c:pt idx="48">
                  <c:v>6.3157894736842106</c:v>
                </c:pt>
                <c:pt idx="49">
                  <c:v>6.4473684210526319</c:v>
                </c:pt>
                <c:pt idx="50">
                  <c:v>6.5789473684210522</c:v>
                </c:pt>
                <c:pt idx="51">
                  <c:v>6.7105263157894735</c:v>
                </c:pt>
                <c:pt idx="52">
                  <c:v>6.8421052631578947</c:v>
                </c:pt>
                <c:pt idx="53">
                  <c:v>6.9736842105263159</c:v>
                </c:pt>
                <c:pt idx="54">
                  <c:v>7.1052631578947372</c:v>
                </c:pt>
                <c:pt idx="55">
                  <c:v>7.2368421052631575</c:v>
                </c:pt>
                <c:pt idx="56">
                  <c:v>7.3684210526315788</c:v>
                </c:pt>
                <c:pt idx="57">
                  <c:v>7.5</c:v>
                </c:pt>
                <c:pt idx="58">
                  <c:v>7.6315789473684212</c:v>
                </c:pt>
                <c:pt idx="59">
                  <c:v>7.7631578947368425</c:v>
                </c:pt>
                <c:pt idx="60">
                  <c:v>7.8947368421052628</c:v>
                </c:pt>
                <c:pt idx="61">
                  <c:v>8.026315789473685</c:v>
                </c:pt>
                <c:pt idx="62">
                  <c:v>8.1578947368421044</c:v>
                </c:pt>
                <c:pt idx="63">
                  <c:v>8.2894736842105257</c:v>
                </c:pt>
                <c:pt idx="64">
                  <c:v>8.4210526315789469</c:v>
                </c:pt>
                <c:pt idx="65">
                  <c:v>8.5526315789473681</c:v>
                </c:pt>
                <c:pt idx="66">
                  <c:v>8.6842105263157894</c:v>
                </c:pt>
                <c:pt idx="67">
                  <c:v>8.8157894736842106</c:v>
                </c:pt>
                <c:pt idx="68">
                  <c:v>8.9473684210526319</c:v>
                </c:pt>
                <c:pt idx="69">
                  <c:v>9.0789473684210531</c:v>
                </c:pt>
                <c:pt idx="70">
                  <c:v>9.2105263157894743</c:v>
                </c:pt>
                <c:pt idx="71">
                  <c:v>9.3421052631578956</c:v>
                </c:pt>
                <c:pt idx="72">
                  <c:v>9.473684210526315</c:v>
                </c:pt>
                <c:pt idx="73">
                  <c:v>9.6052631578947363</c:v>
                </c:pt>
                <c:pt idx="74">
                  <c:v>9.7368421052631575</c:v>
                </c:pt>
                <c:pt idx="75">
                  <c:v>9.8684210526315788</c:v>
                </c:pt>
                <c:pt idx="76">
                  <c:v>10</c:v>
                </c:pt>
                <c:pt idx="77">
                  <c:v>10.131578947368421</c:v>
                </c:pt>
                <c:pt idx="78">
                  <c:v>10.263157894736842</c:v>
                </c:pt>
                <c:pt idx="79">
                  <c:v>10.394736842105264</c:v>
                </c:pt>
                <c:pt idx="80">
                  <c:v>10.526315789473685</c:v>
                </c:pt>
                <c:pt idx="81">
                  <c:v>10.657894736842104</c:v>
                </c:pt>
                <c:pt idx="82">
                  <c:v>10.789473684210526</c:v>
                </c:pt>
                <c:pt idx="83">
                  <c:v>10.921052631578947</c:v>
                </c:pt>
                <c:pt idx="84">
                  <c:v>11.052631578947368</c:v>
                </c:pt>
                <c:pt idx="85">
                  <c:v>11.184210526315789</c:v>
                </c:pt>
                <c:pt idx="86">
                  <c:v>11.315789473684211</c:v>
                </c:pt>
                <c:pt idx="87">
                  <c:v>11.447368421052632</c:v>
                </c:pt>
                <c:pt idx="88">
                  <c:v>11.578947368421053</c:v>
                </c:pt>
                <c:pt idx="89">
                  <c:v>11.710526315789474</c:v>
                </c:pt>
                <c:pt idx="90">
                  <c:v>11.842105263157896</c:v>
                </c:pt>
                <c:pt idx="91">
                  <c:v>11.973684210526315</c:v>
                </c:pt>
                <c:pt idx="92">
                  <c:v>12.105263157894736</c:v>
                </c:pt>
                <c:pt idx="93">
                  <c:v>12.236842105263158</c:v>
                </c:pt>
                <c:pt idx="94">
                  <c:v>12.368421052631579</c:v>
                </c:pt>
                <c:pt idx="95">
                  <c:v>12.5</c:v>
                </c:pt>
                <c:pt idx="96">
                  <c:v>12.631578947368421</c:v>
                </c:pt>
                <c:pt idx="97">
                  <c:v>12.763157894736842</c:v>
                </c:pt>
                <c:pt idx="98">
                  <c:v>12.894736842105264</c:v>
                </c:pt>
                <c:pt idx="99">
                  <c:v>13.026315789473685</c:v>
                </c:pt>
                <c:pt idx="100">
                  <c:v>13.157894736842104</c:v>
                </c:pt>
                <c:pt idx="101">
                  <c:v>13.289473684210526</c:v>
                </c:pt>
                <c:pt idx="102">
                  <c:v>13.421052631578947</c:v>
                </c:pt>
                <c:pt idx="103">
                  <c:v>13.552631578947368</c:v>
                </c:pt>
                <c:pt idx="104">
                  <c:v>13.684210526315789</c:v>
                </c:pt>
                <c:pt idx="105">
                  <c:v>13.815789473684211</c:v>
                </c:pt>
                <c:pt idx="106">
                  <c:v>13.947368421052632</c:v>
                </c:pt>
                <c:pt idx="107">
                  <c:v>14.078947368421053</c:v>
                </c:pt>
                <c:pt idx="108">
                  <c:v>14.210526315789474</c:v>
                </c:pt>
                <c:pt idx="109">
                  <c:v>14.342105263157896</c:v>
                </c:pt>
                <c:pt idx="110">
                  <c:v>14.473684210526315</c:v>
                </c:pt>
                <c:pt idx="111">
                  <c:v>14.605263157894736</c:v>
                </c:pt>
                <c:pt idx="112">
                  <c:v>14.736842105263158</c:v>
                </c:pt>
                <c:pt idx="113">
                  <c:v>14.868421052631579</c:v>
                </c:pt>
                <c:pt idx="114">
                  <c:v>15</c:v>
                </c:pt>
                <c:pt idx="115">
                  <c:v>15.131578947368421</c:v>
                </c:pt>
                <c:pt idx="116">
                  <c:v>15.263157894736842</c:v>
                </c:pt>
                <c:pt idx="117">
                  <c:v>15.394736842105264</c:v>
                </c:pt>
                <c:pt idx="118">
                  <c:v>15.526315789473685</c:v>
                </c:pt>
                <c:pt idx="119">
                  <c:v>15.657894736842104</c:v>
                </c:pt>
                <c:pt idx="120">
                  <c:v>15.789473684210526</c:v>
                </c:pt>
                <c:pt idx="121">
                  <c:v>15.921052631578947</c:v>
                </c:pt>
                <c:pt idx="122">
                  <c:v>16.05263157894737</c:v>
                </c:pt>
                <c:pt idx="123">
                  <c:v>16.184210526315791</c:v>
                </c:pt>
                <c:pt idx="124">
                  <c:v>16.315789473684209</c:v>
                </c:pt>
                <c:pt idx="125">
                  <c:v>16.44736842105263</c:v>
                </c:pt>
                <c:pt idx="126">
                  <c:v>16.578947368421051</c:v>
                </c:pt>
                <c:pt idx="127">
                  <c:v>16.710526315789473</c:v>
                </c:pt>
                <c:pt idx="128">
                  <c:v>16.842105263157894</c:v>
                </c:pt>
                <c:pt idx="129">
                  <c:v>16.973684210526315</c:v>
                </c:pt>
                <c:pt idx="130">
                  <c:v>17.105263157894736</c:v>
                </c:pt>
                <c:pt idx="131">
                  <c:v>17.236842105263158</c:v>
                </c:pt>
                <c:pt idx="132">
                  <c:v>17.368421052631579</c:v>
                </c:pt>
                <c:pt idx="133">
                  <c:v>17.5</c:v>
                </c:pt>
                <c:pt idx="134">
                  <c:v>17.631578947368421</c:v>
                </c:pt>
                <c:pt idx="135">
                  <c:v>17.763157894736842</c:v>
                </c:pt>
                <c:pt idx="136">
                  <c:v>17.894736842105264</c:v>
                </c:pt>
                <c:pt idx="137">
                  <c:v>18.026315789473685</c:v>
                </c:pt>
                <c:pt idx="138">
                  <c:v>18.157894736842106</c:v>
                </c:pt>
                <c:pt idx="139">
                  <c:v>18.289473684210527</c:v>
                </c:pt>
                <c:pt idx="140">
                  <c:v>18.421052631578949</c:v>
                </c:pt>
                <c:pt idx="141">
                  <c:v>18.55263157894737</c:v>
                </c:pt>
                <c:pt idx="142">
                  <c:v>18.684210526315791</c:v>
                </c:pt>
                <c:pt idx="143">
                  <c:v>18.815789473684209</c:v>
                </c:pt>
                <c:pt idx="144">
                  <c:v>18.94736842105263</c:v>
                </c:pt>
                <c:pt idx="145">
                  <c:v>19.078947368421051</c:v>
                </c:pt>
                <c:pt idx="146">
                  <c:v>19.210526315789473</c:v>
                </c:pt>
                <c:pt idx="147">
                  <c:v>19.342105263157894</c:v>
                </c:pt>
                <c:pt idx="148">
                  <c:v>19.473684210526315</c:v>
                </c:pt>
                <c:pt idx="149">
                  <c:v>19.605263157894736</c:v>
                </c:pt>
                <c:pt idx="150">
                  <c:v>19.736842105263158</c:v>
                </c:pt>
                <c:pt idx="151">
                  <c:v>19.868421052631579</c:v>
                </c:pt>
                <c:pt idx="152">
                  <c:v>20</c:v>
                </c:pt>
                <c:pt idx="153">
                  <c:v>20.131578947368421</c:v>
                </c:pt>
                <c:pt idx="154">
                  <c:v>20.263157894736842</c:v>
                </c:pt>
                <c:pt idx="155">
                  <c:v>20.394736842105264</c:v>
                </c:pt>
                <c:pt idx="156">
                  <c:v>20.526315789473685</c:v>
                </c:pt>
                <c:pt idx="157">
                  <c:v>20.657894736842106</c:v>
                </c:pt>
                <c:pt idx="158">
                  <c:v>20.789473684210527</c:v>
                </c:pt>
                <c:pt idx="159">
                  <c:v>20.921052631578949</c:v>
                </c:pt>
                <c:pt idx="160">
                  <c:v>21.05263157894737</c:v>
                </c:pt>
                <c:pt idx="161">
                  <c:v>21.184210526315791</c:v>
                </c:pt>
                <c:pt idx="162">
                  <c:v>21.315789473684209</c:v>
                </c:pt>
                <c:pt idx="163">
                  <c:v>21.44736842105263</c:v>
                </c:pt>
                <c:pt idx="164">
                  <c:v>21.578947368421051</c:v>
                </c:pt>
                <c:pt idx="165">
                  <c:v>21.710526315789473</c:v>
                </c:pt>
                <c:pt idx="166">
                  <c:v>21.842105263157894</c:v>
                </c:pt>
                <c:pt idx="167">
                  <c:v>21.973684210526315</c:v>
                </c:pt>
                <c:pt idx="168">
                  <c:v>22.105263157894736</c:v>
                </c:pt>
                <c:pt idx="169">
                  <c:v>22.236842105263158</c:v>
                </c:pt>
                <c:pt idx="170">
                  <c:v>22.368421052631579</c:v>
                </c:pt>
                <c:pt idx="171">
                  <c:v>22.5</c:v>
                </c:pt>
                <c:pt idx="172">
                  <c:v>22.631578947368421</c:v>
                </c:pt>
                <c:pt idx="173">
                  <c:v>22.763157894736842</c:v>
                </c:pt>
                <c:pt idx="174">
                  <c:v>22.894736842105264</c:v>
                </c:pt>
                <c:pt idx="175">
                  <c:v>23.026315789473685</c:v>
                </c:pt>
                <c:pt idx="176">
                  <c:v>23.157894736842106</c:v>
                </c:pt>
                <c:pt idx="177">
                  <c:v>23.289473684210527</c:v>
                </c:pt>
                <c:pt idx="178">
                  <c:v>23.421052631578949</c:v>
                </c:pt>
                <c:pt idx="179">
                  <c:v>23.55263157894737</c:v>
                </c:pt>
                <c:pt idx="180">
                  <c:v>23.684210526315791</c:v>
                </c:pt>
                <c:pt idx="181">
                  <c:v>23.815789473684209</c:v>
                </c:pt>
                <c:pt idx="182">
                  <c:v>23.94736842105263</c:v>
                </c:pt>
                <c:pt idx="183">
                  <c:v>24.078947368421051</c:v>
                </c:pt>
                <c:pt idx="184">
                  <c:v>24.210526315789473</c:v>
                </c:pt>
                <c:pt idx="185">
                  <c:v>24.342105263157894</c:v>
                </c:pt>
                <c:pt idx="186">
                  <c:v>24.473684210526315</c:v>
                </c:pt>
                <c:pt idx="187">
                  <c:v>24.605263157894736</c:v>
                </c:pt>
                <c:pt idx="188">
                  <c:v>24.736842105263158</c:v>
                </c:pt>
                <c:pt idx="189">
                  <c:v>24.868421052631579</c:v>
                </c:pt>
                <c:pt idx="190">
                  <c:v>25</c:v>
                </c:pt>
                <c:pt idx="191">
                  <c:v>25.131578947368421</c:v>
                </c:pt>
                <c:pt idx="192">
                  <c:v>25.263157894736842</c:v>
                </c:pt>
                <c:pt idx="193">
                  <c:v>25.394736842105264</c:v>
                </c:pt>
                <c:pt idx="194">
                  <c:v>25.526315789473685</c:v>
                </c:pt>
                <c:pt idx="195">
                  <c:v>25.657894736842106</c:v>
                </c:pt>
                <c:pt idx="196">
                  <c:v>25.789473684210527</c:v>
                </c:pt>
                <c:pt idx="197">
                  <c:v>25.921052631578949</c:v>
                </c:pt>
                <c:pt idx="198">
                  <c:v>26.05263157894737</c:v>
                </c:pt>
                <c:pt idx="199">
                  <c:v>26.184210526315791</c:v>
                </c:pt>
                <c:pt idx="200">
                  <c:v>26.315789473684209</c:v>
                </c:pt>
                <c:pt idx="201">
                  <c:v>26.44736842105263</c:v>
                </c:pt>
                <c:pt idx="202">
                  <c:v>26.578947368421051</c:v>
                </c:pt>
                <c:pt idx="203">
                  <c:v>26.710526315789473</c:v>
                </c:pt>
                <c:pt idx="204">
                  <c:v>26.842105263157894</c:v>
                </c:pt>
                <c:pt idx="205">
                  <c:v>26.973684210526315</c:v>
                </c:pt>
                <c:pt idx="206">
                  <c:v>27.105263157894736</c:v>
                </c:pt>
                <c:pt idx="207">
                  <c:v>27.236842105263158</c:v>
                </c:pt>
                <c:pt idx="208">
                  <c:v>27.368421052631579</c:v>
                </c:pt>
                <c:pt idx="209">
                  <c:v>27.5</c:v>
                </c:pt>
                <c:pt idx="210">
                  <c:v>27.631578947368421</c:v>
                </c:pt>
                <c:pt idx="211">
                  <c:v>27.763157894736842</c:v>
                </c:pt>
                <c:pt idx="212">
                  <c:v>27.894736842105264</c:v>
                </c:pt>
                <c:pt idx="213">
                  <c:v>28.026315789473685</c:v>
                </c:pt>
                <c:pt idx="214">
                  <c:v>28.157894736842106</c:v>
                </c:pt>
                <c:pt idx="215">
                  <c:v>28.289473684210527</c:v>
                </c:pt>
                <c:pt idx="216">
                  <c:v>28.421052631578949</c:v>
                </c:pt>
                <c:pt idx="217">
                  <c:v>28.55263157894737</c:v>
                </c:pt>
                <c:pt idx="218">
                  <c:v>28.684210526315791</c:v>
                </c:pt>
                <c:pt idx="219">
                  <c:v>28.815789473684209</c:v>
                </c:pt>
                <c:pt idx="220">
                  <c:v>28.94736842105263</c:v>
                </c:pt>
                <c:pt idx="221">
                  <c:v>29.078947368421051</c:v>
                </c:pt>
                <c:pt idx="222">
                  <c:v>29.210526315789473</c:v>
                </c:pt>
                <c:pt idx="223">
                  <c:v>29.342105263157894</c:v>
                </c:pt>
                <c:pt idx="224">
                  <c:v>29.473684210526315</c:v>
                </c:pt>
                <c:pt idx="225">
                  <c:v>29.605263157894736</c:v>
                </c:pt>
                <c:pt idx="226">
                  <c:v>29.736842105263158</c:v>
                </c:pt>
                <c:pt idx="227">
                  <c:v>29.868421052631579</c:v>
                </c:pt>
                <c:pt idx="228">
                  <c:v>30</c:v>
                </c:pt>
                <c:pt idx="229">
                  <c:v>30.131578947368421</c:v>
                </c:pt>
                <c:pt idx="230">
                  <c:v>30.263157894736842</c:v>
                </c:pt>
                <c:pt idx="231">
                  <c:v>30.394736842105264</c:v>
                </c:pt>
                <c:pt idx="232">
                  <c:v>30.526315789473685</c:v>
                </c:pt>
                <c:pt idx="233">
                  <c:v>30.657894736842106</c:v>
                </c:pt>
                <c:pt idx="234">
                  <c:v>30.789473684210527</c:v>
                </c:pt>
                <c:pt idx="235">
                  <c:v>30.921052631578949</c:v>
                </c:pt>
                <c:pt idx="236">
                  <c:v>31.05263157894737</c:v>
                </c:pt>
                <c:pt idx="237">
                  <c:v>31.184210526315791</c:v>
                </c:pt>
                <c:pt idx="238">
                  <c:v>31.315789473684209</c:v>
                </c:pt>
                <c:pt idx="239">
                  <c:v>31.44736842105263</c:v>
                </c:pt>
                <c:pt idx="240">
                  <c:v>31.578947368421051</c:v>
                </c:pt>
                <c:pt idx="241">
                  <c:v>31.710526315789473</c:v>
                </c:pt>
                <c:pt idx="242">
                  <c:v>31.842105263157894</c:v>
                </c:pt>
                <c:pt idx="243">
                  <c:v>31.973684210526315</c:v>
                </c:pt>
                <c:pt idx="244">
                  <c:v>32.10526315789474</c:v>
                </c:pt>
                <c:pt idx="245">
                  <c:v>32.236842105263158</c:v>
                </c:pt>
                <c:pt idx="246">
                  <c:v>32.368421052631582</c:v>
                </c:pt>
                <c:pt idx="247">
                  <c:v>32.5</c:v>
                </c:pt>
                <c:pt idx="248">
                  <c:v>32.631578947368418</c:v>
                </c:pt>
                <c:pt idx="249">
                  <c:v>32.763157894736842</c:v>
                </c:pt>
                <c:pt idx="250">
                  <c:v>32.89473684210526</c:v>
                </c:pt>
                <c:pt idx="251">
                  <c:v>33.026315789473685</c:v>
                </c:pt>
                <c:pt idx="252">
                  <c:v>33.157894736842103</c:v>
                </c:pt>
                <c:pt idx="253">
                  <c:v>33.289473684210527</c:v>
                </c:pt>
                <c:pt idx="254">
                  <c:v>33.421052631578945</c:v>
                </c:pt>
                <c:pt idx="255">
                  <c:v>33.55263157894737</c:v>
                </c:pt>
                <c:pt idx="256">
                  <c:v>33.684210526315788</c:v>
                </c:pt>
                <c:pt idx="257">
                  <c:v>33.815789473684212</c:v>
                </c:pt>
                <c:pt idx="258">
                  <c:v>33.94736842105263</c:v>
                </c:pt>
                <c:pt idx="259">
                  <c:v>34.078947368421055</c:v>
                </c:pt>
                <c:pt idx="260">
                  <c:v>34.210526315789473</c:v>
                </c:pt>
                <c:pt idx="261">
                  <c:v>34.342105263157897</c:v>
                </c:pt>
                <c:pt idx="262">
                  <c:v>34.473684210526315</c:v>
                </c:pt>
                <c:pt idx="263">
                  <c:v>34.60526315789474</c:v>
                </c:pt>
                <c:pt idx="264">
                  <c:v>34.736842105263158</c:v>
                </c:pt>
                <c:pt idx="265">
                  <c:v>34.868421052631582</c:v>
                </c:pt>
                <c:pt idx="266">
                  <c:v>35</c:v>
                </c:pt>
                <c:pt idx="267">
                  <c:v>35.131578947368418</c:v>
                </c:pt>
                <c:pt idx="268">
                  <c:v>35.263157894736842</c:v>
                </c:pt>
                <c:pt idx="269">
                  <c:v>35.39473684210526</c:v>
                </c:pt>
                <c:pt idx="270">
                  <c:v>35.526315789473685</c:v>
                </c:pt>
                <c:pt idx="271">
                  <c:v>35.657894736842103</c:v>
                </c:pt>
                <c:pt idx="272">
                  <c:v>35.789473684210527</c:v>
                </c:pt>
                <c:pt idx="273">
                  <c:v>35.921052631578945</c:v>
                </c:pt>
                <c:pt idx="274">
                  <c:v>36.05263157894737</c:v>
                </c:pt>
                <c:pt idx="275">
                  <c:v>36.184210526315788</c:v>
                </c:pt>
                <c:pt idx="276">
                  <c:v>36.315789473684212</c:v>
                </c:pt>
                <c:pt idx="277">
                  <c:v>36.44736842105263</c:v>
                </c:pt>
                <c:pt idx="278">
                  <c:v>36.578947368421055</c:v>
                </c:pt>
                <c:pt idx="279">
                  <c:v>36.710526315789473</c:v>
                </c:pt>
                <c:pt idx="280">
                  <c:v>36.842105263157897</c:v>
                </c:pt>
                <c:pt idx="281">
                  <c:v>36.973684210526315</c:v>
                </c:pt>
                <c:pt idx="282">
                  <c:v>37.10526315789474</c:v>
                </c:pt>
                <c:pt idx="283">
                  <c:v>37.236842105263158</c:v>
                </c:pt>
                <c:pt idx="284">
                  <c:v>37.368421052631582</c:v>
                </c:pt>
                <c:pt idx="285">
                  <c:v>37.5</c:v>
                </c:pt>
                <c:pt idx="286">
                  <c:v>37.631578947368418</c:v>
                </c:pt>
                <c:pt idx="287">
                  <c:v>37.763157894736842</c:v>
                </c:pt>
                <c:pt idx="288">
                  <c:v>37.89473684210526</c:v>
                </c:pt>
                <c:pt idx="289">
                  <c:v>38.026315789473685</c:v>
                </c:pt>
                <c:pt idx="290">
                  <c:v>38.157894736842103</c:v>
                </c:pt>
                <c:pt idx="291">
                  <c:v>38.289473684210527</c:v>
                </c:pt>
                <c:pt idx="292">
                  <c:v>38.421052631578945</c:v>
                </c:pt>
                <c:pt idx="293">
                  <c:v>38.55263157894737</c:v>
                </c:pt>
                <c:pt idx="294">
                  <c:v>38.684210526315788</c:v>
                </c:pt>
                <c:pt idx="295">
                  <c:v>38.815789473684212</c:v>
                </c:pt>
                <c:pt idx="296">
                  <c:v>38.94736842105263</c:v>
                </c:pt>
                <c:pt idx="297">
                  <c:v>39.078947368421055</c:v>
                </c:pt>
                <c:pt idx="298">
                  <c:v>39.210526315789473</c:v>
                </c:pt>
                <c:pt idx="299">
                  <c:v>39.342105263157897</c:v>
                </c:pt>
                <c:pt idx="300">
                  <c:v>39.473684210526315</c:v>
                </c:pt>
                <c:pt idx="301">
                  <c:v>39.60526315789474</c:v>
                </c:pt>
                <c:pt idx="302">
                  <c:v>39.736842105263158</c:v>
                </c:pt>
                <c:pt idx="303">
                  <c:v>39.868421052631582</c:v>
                </c:pt>
                <c:pt idx="304">
                  <c:v>40</c:v>
                </c:pt>
                <c:pt idx="305">
                  <c:v>40.131578947368418</c:v>
                </c:pt>
                <c:pt idx="306">
                  <c:v>40.263157894736842</c:v>
                </c:pt>
                <c:pt idx="307">
                  <c:v>40.39473684210526</c:v>
                </c:pt>
                <c:pt idx="308">
                  <c:v>40.526315789473685</c:v>
                </c:pt>
                <c:pt idx="309">
                  <c:v>40.657894736842103</c:v>
                </c:pt>
                <c:pt idx="310">
                  <c:v>40.789473684210527</c:v>
                </c:pt>
                <c:pt idx="311">
                  <c:v>40.921052631578945</c:v>
                </c:pt>
                <c:pt idx="312">
                  <c:v>41.05263157894737</c:v>
                </c:pt>
                <c:pt idx="313">
                  <c:v>41.184210526315788</c:v>
                </c:pt>
                <c:pt idx="314">
                  <c:v>41.315789473684212</c:v>
                </c:pt>
                <c:pt idx="315">
                  <c:v>41.44736842105263</c:v>
                </c:pt>
                <c:pt idx="316">
                  <c:v>41.578947368421055</c:v>
                </c:pt>
                <c:pt idx="317">
                  <c:v>41.710526315789473</c:v>
                </c:pt>
                <c:pt idx="318">
                  <c:v>41.842105263157897</c:v>
                </c:pt>
                <c:pt idx="319">
                  <c:v>41.973684210526315</c:v>
                </c:pt>
                <c:pt idx="320">
                  <c:v>42.10526315789474</c:v>
                </c:pt>
                <c:pt idx="321">
                  <c:v>42.236842105263158</c:v>
                </c:pt>
                <c:pt idx="322">
                  <c:v>42.368421052631582</c:v>
                </c:pt>
                <c:pt idx="323">
                  <c:v>42.5</c:v>
                </c:pt>
                <c:pt idx="324">
                  <c:v>42.631578947368418</c:v>
                </c:pt>
                <c:pt idx="325">
                  <c:v>42.763157894736842</c:v>
                </c:pt>
                <c:pt idx="326">
                  <c:v>42.89473684210526</c:v>
                </c:pt>
                <c:pt idx="327">
                  <c:v>43.026315789473685</c:v>
                </c:pt>
                <c:pt idx="328">
                  <c:v>43.157894736842103</c:v>
                </c:pt>
                <c:pt idx="329">
                  <c:v>43.289473684210527</c:v>
                </c:pt>
                <c:pt idx="330">
                  <c:v>43.421052631578945</c:v>
                </c:pt>
                <c:pt idx="331">
                  <c:v>43.55263157894737</c:v>
                </c:pt>
                <c:pt idx="332">
                  <c:v>43.684210526315788</c:v>
                </c:pt>
                <c:pt idx="333">
                  <c:v>43.815789473684212</c:v>
                </c:pt>
                <c:pt idx="334">
                  <c:v>43.94736842105263</c:v>
                </c:pt>
                <c:pt idx="335">
                  <c:v>44.078947368421055</c:v>
                </c:pt>
                <c:pt idx="336">
                  <c:v>44.210526315789473</c:v>
                </c:pt>
                <c:pt idx="337">
                  <c:v>44.342105263157897</c:v>
                </c:pt>
                <c:pt idx="338">
                  <c:v>44.473684210526315</c:v>
                </c:pt>
                <c:pt idx="339">
                  <c:v>44.60526315789474</c:v>
                </c:pt>
                <c:pt idx="340">
                  <c:v>44.736842105263158</c:v>
                </c:pt>
                <c:pt idx="341">
                  <c:v>44.868421052631582</c:v>
                </c:pt>
                <c:pt idx="342">
                  <c:v>45</c:v>
                </c:pt>
                <c:pt idx="343">
                  <c:v>45.131578947368418</c:v>
                </c:pt>
                <c:pt idx="344">
                  <c:v>45.263157894736842</c:v>
                </c:pt>
                <c:pt idx="345">
                  <c:v>45.39473684210526</c:v>
                </c:pt>
                <c:pt idx="346">
                  <c:v>45.526315789473685</c:v>
                </c:pt>
                <c:pt idx="347">
                  <c:v>45.657894736842103</c:v>
                </c:pt>
                <c:pt idx="348">
                  <c:v>45.789473684210527</c:v>
                </c:pt>
                <c:pt idx="349">
                  <c:v>45.921052631578945</c:v>
                </c:pt>
                <c:pt idx="350">
                  <c:v>46.05263157894737</c:v>
                </c:pt>
                <c:pt idx="351">
                  <c:v>46.184210526315788</c:v>
                </c:pt>
                <c:pt idx="352">
                  <c:v>46.315789473684212</c:v>
                </c:pt>
                <c:pt idx="353">
                  <c:v>46.44736842105263</c:v>
                </c:pt>
                <c:pt idx="354">
                  <c:v>46.578947368421055</c:v>
                </c:pt>
                <c:pt idx="355">
                  <c:v>46.710526315789473</c:v>
                </c:pt>
                <c:pt idx="356">
                  <c:v>46.842105263157897</c:v>
                </c:pt>
                <c:pt idx="357">
                  <c:v>46.973684210526315</c:v>
                </c:pt>
                <c:pt idx="358">
                  <c:v>47.10526315789474</c:v>
                </c:pt>
                <c:pt idx="359">
                  <c:v>47.236842105263158</c:v>
                </c:pt>
                <c:pt idx="360">
                  <c:v>47.368421052631582</c:v>
                </c:pt>
                <c:pt idx="361">
                  <c:v>47.5</c:v>
                </c:pt>
                <c:pt idx="362">
                  <c:v>47.631578947368418</c:v>
                </c:pt>
                <c:pt idx="363">
                  <c:v>47.763157894736842</c:v>
                </c:pt>
                <c:pt idx="364">
                  <c:v>47.89473684210526</c:v>
                </c:pt>
                <c:pt idx="365">
                  <c:v>48.026315789473685</c:v>
                </c:pt>
                <c:pt idx="366">
                  <c:v>48.157894736842103</c:v>
                </c:pt>
                <c:pt idx="367">
                  <c:v>48.289473684210527</c:v>
                </c:pt>
                <c:pt idx="368">
                  <c:v>48.421052631578945</c:v>
                </c:pt>
                <c:pt idx="369">
                  <c:v>48.55263157894737</c:v>
                </c:pt>
                <c:pt idx="370">
                  <c:v>48.684210526315788</c:v>
                </c:pt>
                <c:pt idx="371">
                  <c:v>48.815789473684212</c:v>
                </c:pt>
                <c:pt idx="372">
                  <c:v>48.94736842105263</c:v>
                </c:pt>
                <c:pt idx="373">
                  <c:v>49.078947368421055</c:v>
                </c:pt>
                <c:pt idx="374">
                  <c:v>49.210526315789473</c:v>
                </c:pt>
                <c:pt idx="375">
                  <c:v>49.342105263157897</c:v>
                </c:pt>
                <c:pt idx="376">
                  <c:v>49.473684210526315</c:v>
                </c:pt>
                <c:pt idx="377">
                  <c:v>49.60526315789474</c:v>
                </c:pt>
                <c:pt idx="378">
                  <c:v>49.736842105263158</c:v>
                </c:pt>
                <c:pt idx="379">
                  <c:v>49.868421052631582</c:v>
                </c:pt>
                <c:pt idx="380">
                  <c:v>50</c:v>
                </c:pt>
                <c:pt idx="381">
                  <c:v>50.131578947368418</c:v>
                </c:pt>
                <c:pt idx="382">
                  <c:v>50.263157894736842</c:v>
                </c:pt>
                <c:pt idx="383">
                  <c:v>50.39473684210526</c:v>
                </c:pt>
                <c:pt idx="384">
                  <c:v>50.526315789473685</c:v>
                </c:pt>
                <c:pt idx="385">
                  <c:v>50.657894736842103</c:v>
                </c:pt>
                <c:pt idx="386">
                  <c:v>50.789473684210527</c:v>
                </c:pt>
                <c:pt idx="387">
                  <c:v>50.921052631578945</c:v>
                </c:pt>
                <c:pt idx="388">
                  <c:v>51.05263157894737</c:v>
                </c:pt>
                <c:pt idx="389">
                  <c:v>51.184210526315788</c:v>
                </c:pt>
                <c:pt idx="390">
                  <c:v>51.315789473684212</c:v>
                </c:pt>
                <c:pt idx="391">
                  <c:v>51.44736842105263</c:v>
                </c:pt>
                <c:pt idx="392">
                  <c:v>51.578947368421055</c:v>
                </c:pt>
                <c:pt idx="393">
                  <c:v>51.710526315789473</c:v>
                </c:pt>
                <c:pt idx="394">
                  <c:v>51.842105263157897</c:v>
                </c:pt>
                <c:pt idx="395">
                  <c:v>51.973684210526315</c:v>
                </c:pt>
                <c:pt idx="396">
                  <c:v>52.10526315789474</c:v>
                </c:pt>
                <c:pt idx="397">
                  <c:v>52.236842105263158</c:v>
                </c:pt>
                <c:pt idx="398">
                  <c:v>52.368421052631582</c:v>
                </c:pt>
                <c:pt idx="399">
                  <c:v>52.5</c:v>
                </c:pt>
                <c:pt idx="400">
                  <c:v>52.631578947368418</c:v>
                </c:pt>
                <c:pt idx="401">
                  <c:v>52.763157894736842</c:v>
                </c:pt>
                <c:pt idx="402">
                  <c:v>52.89473684210526</c:v>
                </c:pt>
                <c:pt idx="403">
                  <c:v>53.026315789473685</c:v>
                </c:pt>
                <c:pt idx="404">
                  <c:v>53.157894736842103</c:v>
                </c:pt>
                <c:pt idx="405">
                  <c:v>53.289473684210527</c:v>
                </c:pt>
                <c:pt idx="406">
                  <c:v>53.421052631578945</c:v>
                </c:pt>
                <c:pt idx="407">
                  <c:v>53.55263157894737</c:v>
                </c:pt>
                <c:pt idx="408">
                  <c:v>53.684210526315788</c:v>
                </c:pt>
                <c:pt idx="409">
                  <c:v>53.815789473684212</c:v>
                </c:pt>
                <c:pt idx="410">
                  <c:v>53.94736842105263</c:v>
                </c:pt>
                <c:pt idx="411">
                  <c:v>54.078947368421055</c:v>
                </c:pt>
                <c:pt idx="412">
                  <c:v>54.210526315789473</c:v>
                </c:pt>
                <c:pt idx="413">
                  <c:v>54.342105263157897</c:v>
                </c:pt>
                <c:pt idx="414">
                  <c:v>54.473684210526315</c:v>
                </c:pt>
                <c:pt idx="415">
                  <c:v>54.60526315789474</c:v>
                </c:pt>
                <c:pt idx="416">
                  <c:v>54.736842105263158</c:v>
                </c:pt>
                <c:pt idx="417">
                  <c:v>54.868421052631582</c:v>
                </c:pt>
                <c:pt idx="418">
                  <c:v>55</c:v>
                </c:pt>
                <c:pt idx="419">
                  <c:v>55.131578947368418</c:v>
                </c:pt>
                <c:pt idx="420">
                  <c:v>55.263157894736842</c:v>
                </c:pt>
                <c:pt idx="421">
                  <c:v>55.39473684210526</c:v>
                </c:pt>
                <c:pt idx="422">
                  <c:v>55.526315789473685</c:v>
                </c:pt>
                <c:pt idx="423">
                  <c:v>55.657894736842103</c:v>
                </c:pt>
                <c:pt idx="424">
                  <c:v>55.789473684210527</c:v>
                </c:pt>
                <c:pt idx="425">
                  <c:v>55.921052631578945</c:v>
                </c:pt>
                <c:pt idx="426">
                  <c:v>56.05263157894737</c:v>
                </c:pt>
                <c:pt idx="427">
                  <c:v>56.184210526315788</c:v>
                </c:pt>
                <c:pt idx="428">
                  <c:v>56.315789473684212</c:v>
                </c:pt>
                <c:pt idx="429">
                  <c:v>56.44736842105263</c:v>
                </c:pt>
                <c:pt idx="430">
                  <c:v>56.578947368421055</c:v>
                </c:pt>
                <c:pt idx="431">
                  <c:v>56.710526315789473</c:v>
                </c:pt>
                <c:pt idx="432">
                  <c:v>56.842105263157897</c:v>
                </c:pt>
                <c:pt idx="433">
                  <c:v>56.973684210526315</c:v>
                </c:pt>
                <c:pt idx="434">
                  <c:v>57.10526315789474</c:v>
                </c:pt>
                <c:pt idx="435">
                  <c:v>57.236842105263158</c:v>
                </c:pt>
                <c:pt idx="436">
                  <c:v>57.368421052631582</c:v>
                </c:pt>
                <c:pt idx="437">
                  <c:v>57.5</c:v>
                </c:pt>
                <c:pt idx="438">
                  <c:v>57.631578947368418</c:v>
                </c:pt>
                <c:pt idx="439">
                  <c:v>57.763157894736842</c:v>
                </c:pt>
                <c:pt idx="440">
                  <c:v>57.89473684210526</c:v>
                </c:pt>
                <c:pt idx="441">
                  <c:v>58.026315789473685</c:v>
                </c:pt>
                <c:pt idx="442">
                  <c:v>58.157894736842103</c:v>
                </c:pt>
                <c:pt idx="443">
                  <c:v>58.289473684210527</c:v>
                </c:pt>
                <c:pt idx="444">
                  <c:v>58.421052631578945</c:v>
                </c:pt>
                <c:pt idx="445">
                  <c:v>58.55263157894737</c:v>
                </c:pt>
                <c:pt idx="446">
                  <c:v>58.684210526315788</c:v>
                </c:pt>
                <c:pt idx="447">
                  <c:v>58.815789473684212</c:v>
                </c:pt>
                <c:pt idx="448">
                  <c:v>58.94736842105263</c:v>
                </c:pt>
                <c:pt idx="449">
                  <c:v>59.078947368421055</c:v>
                </c:pt>
                <c:pt idx="450">
                  <c:v>59.210526315789473</c:v>
                </c:pt>
                <c:pt idx="451">
                  <c:v>59.342105263157897</c:v>
                </c:pt>
                <c:pt idx="452">
                  <c:v>59.473684210526315</c:v>
                </c:pt>
                <c:pt idx="453">
                  <c:v>59.60526315789474</c:v>
                </c:pt>
                <c:pt idx="454">
                  <c:v>59.736842105263158</c:v>
                </c:pt>
                <c:pt idx="455">
                  <c:v>59.868421052631582</c:v>
                </c:pt>
                <c:pt idx="456">
                  <c:v>60</c:v>
                </c:pt>
                <c:pt idx="457">
                  <c:v>60.131578947368418</c:v>
                </c:pt>
                <c:pt idx="458">
                  <c:v>60.263157894736842</c:v>
                </c:pt>
                <c:pt idx="459">
                  <c:v>60.39473684210526</c:v>
                </c:pt>
                <c:pt idx="460">
                  <c:v>60.526315789473685</c:v>
                </c:pt>
                <c:pt idx="461">
                  <c:v>60.657894736842103</c:v>
                </c:pt>
                <c:pt idx="462">
                  <c:v>60.789473684210527</c:v>
                </c:pt>
                <c:pt idx="463">
                  <c:v>60.921052631578945</c:v>
                </c:pt>
                <c:pt idx="464">
                  <c:v>61.05263157894737</c:v>
                </c:pt>
                <c:pt idx="465">
                  <c:v>61.184210526315788</c:v>
                </c:pt>
                <c:pt idx="466">
                  <c:v>61.315789473684212</c:v>
                </c:pt>
                <c:pt idx="467">
                  <c:v>61.44736842105263</c:v>
                </c:pt>
                <c:pt idx="468">
                  <c:v>61.578947368421055</c:v>
                </c:pt>
                <c:pt idx="469">
                  <c:v>61.710526315789473</c:v>
                </c:pt>
                <c:pt idx="470">
                  <c:v>61.842105263157897</c:v>
                </c:pt>
                <c:pt idx="471">
                  <c:v>61.973684210526315</c:v>
                </c:pt>
                <c:pt idx="472">
                  <c:v>62.10526315789474</c:v>
                </c:pt>
                <c:pt idx="473">
                  <c:v>62.236842105263158</c:v>
                </c:pt>
                <c:pt idx="474">
                  <c:v>62.368421052631582</c:v>
                </c:pt>
                <c:pt idx="475">
                  <c:v>62.5</c:v>
                </c:pt>
                <c:pt idx="476">
                  <c:v>62.631578947368418</c:v>
                </c:pt>
                <c:pt idx="477">
                  <c:v>62.763157894736842</c:v>
                </c:pt>
                <c:pt idx="478">
                  <c:v>62.89473684210526</c:v>
                </c:pt>
                <c:pt idx="479">
                  <c:v>63.026315789473685</c:v>
                </c:pt>
                <c:pt idx="480">
                  <c:v>63.157894736842103</c:v>
                </c:pt>
                <c:pt idx="481">
                  <c:v>63.289473684210527</c:v>
                </c:pt>
                <c:pt idx="482">
                  <c:v>63.421052631578945</c:v>
                </c:pt>
                <c:pt idx="483">
                  <c:v>63.55263157894737</c:v>
                </c:pt>
                <c:pt idx="484">
                  <c:v>63.684210526315788</c:v>
                </c:pt>
                <c:pt idx="485">
                  <c:v>63.815789473684212</c:v>
                </c:pt>
                <c:pt idx="486">
                  <c:v>63.94736842105263</c:v>
                </c:pt>
                <c:pt idx="487">
                  <c:v>64.078947368421055</c:v>
                </c:pt>
                <c:pt idx="488">
                  <c:v>64.21052631578948</c:v>
                </c:pt>
                <c:pt idx="489">
                  <c:v>64.34210526315789</c:v>
                </c:pt>
                <c:pt idx="490">
                  <c:v>64.473684210526315</c:v>
                </c:pt>
                <c:pt idx="491">
                  <c:v>64.60526315789474</c:v>
                </c:pt>
                <c:pt idx="492">
                  <c:v>64.736842105263165</c:v>
                </c:pt>
                <c:pt idx="493">
                  <c:v>64.868421052631575</c:v>
                </c:pt>
                <c:pt idx="494">
                  <c:v>65</c:v>
                </c:pt>
                <c:pt idx="495">
                  <c:v>65.131578947368425</c:v>
                </c:pt>
                <c:pt idx="496">
                  <c:v>65.263157894736835</c:v>
                </c:pt>
                <c:pt idx="497">
                  <c:v>65.39473684210526</c:v>
                </c:pt>
                <c:pt idx="498">
                  <c:v>65.526315789473685</c:v>
                </c:pt>
                <c:pt idx="499">
                  <c:v>65.65789473684211</c:v>
                </c:pt>
                <c:pt idx="500">
                  <c:v>65.78947368421052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44-4549-8C2E-B45EA217EE9F}"/>
            </c:ext>
          </c:extLst>
        </c:ser>
        <c:ser>
          <c:idx val="2"/>
          <c:order val="2"/>
          <c:tx>
            <c:strRef>
              <c:f>'esfuerzos por FT (2)'!$AG$2</c:f>
              <c:strCache>
                <c:ptCount val="1"/>
                <c:pt idx="0">
                  <c:v>Tipo III e=9[mm]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(2)'!$AG$3:$AG$503</c:f>
              <c:numCache>
                <c:formatCode>0.0</c:formatCode>
                <c:ptCount val="501"/>
                <c:pt idx="0">
                  <c:v>0</c:v>
                </c:pt>
                <c:pt idx="1">
                  <c:v>0.11695906432748537</c:v>
                </c:pt>
                <c:pt idx="2">
                  <c:v>0.23391812865497075</c:v>
                </c:pt>
                <c:pt idx="3">
                  <c:v>0.35087719298245612</c:v>
                </c:pt>
                <c:pt idx="4">
                  <c:v>0.46783625730994149</c:v>
                </c:pt>
                <c:pt idx="5">
                  <c:v>0.58479532163742687</c:v>
                </c:pt>
                <c:pt idx="6">
                  <c:v>0.70175438596491224</c:v>
                </c:pt>
                <c:pt idx="7">
                  <c:v>0.81871345029239762</c:v>
                </c:pt>
                <c:pt idx="8">
                  <c:v>0.93567251461988299</c:v>
                </c:pt>
                <c:pt idx="9">
                  <c:v>1.0526315789473684</c:v>
                </c:pt>
                <c:pt idx="10">
                  <c:v>1.1695906432748537</c:v>
                </c:pt>
                <c:pt idx="11">
                  <c:v>1.2865497076023391</c:v>
                </c:pt>
                <c:pt idx="12">
                  <c:v>1.4035087719298245</c:v>
                </c:pt>
                <c:pt idx="13">
                  <c:v>1.5204678362573099</c:v>
                </c:pt>
                <c:pt idx="14">
                  <c:v>1.6374269005847952</c:v>
                </c:pt>
                <c:pt idx="15">
                  <c:v>1.7543859649122806</c:v>
                </c:pt>
                <c:pt idx="16">
                  <c:v>1.871345029239766</c:v>
                </c:pt>
                <c:pt idx="17">
                  <c:v>1.9883040935672514</c:v>
                </c:pt>
                <c:pt idx="18">
                  <c:v>2.1052631578947367</c:v>
                </c:pt>
                <c:pt idx="19">
                  <c:v>2.2222222222222223</c:v>
                </c:pt>
                <c:pt idx="20">
                  <c:v>2.3391812865497075</c:v>
                </c:pt>
                <c:pt idx="21">
                  <c:v>2.4561403508771931</c:v>
                </c:pt>
                <c:pt idx="22">
                  <c:v>2.5730994152046782</c:v>
                </c:pt>
                <c:pt idx="23">
                  <c:v>2.6900584795321638</c:v>
                </c:pt>
                <c:pt idx="24">
                  <c:v>2.807017543859649</c:v>
                </c:pt>
                <c:pt idx="25">
                  <c:v>2.9239766081871346</c:v>
                </c:pt>
                <c:pt idx="26">
                  <c:v>3.0409356725146197</c:v>
                </c:pt>
                <c:pt idx="27">
                  <c:v>3.1578947368421053</c:v>
                </c:pt>
                <c:pt idx="28">
                  <c:v>3.2748538011695905</c:v>
                </c:pt>
                <c:pt idx="29">
                  <c:v>3.3918128654970761</c:v>
                </c:pt>
                <c:pt idx="30">
                  <c:v>3.5087719298245612</c:v>
                </c:pt>
                <c:pt idx="31">
                  <c:v>3.6257309941520468</c:v>
                </c:pt>
                <c:pt idx="32">
                  <c:v>3.742690058479532</c:v>
                </c:pt>
                <c:pt idx="33">
                  <c:v>3.8596491228070176</c:v>
                </c:pt>
                <c:pt idx="34">
                  <c:v>3.9766081871345027</c:v>
                </c:pt>
                <c:pt idx="35">
                  <c:v>4.0935672514619883</c:v>
                </c:pt>
                <c:pt idx="36">
                  <c:v>4.2105263157894735</c:v>
                </c:pt>
                <c:pt idx="37">
                  <c:v>4.3274853801169595</c:v>
                </c:pt>
                <c:pt idx="38">
                  <c:v>4.4444444444444446</c:v>
                </c:pt>
                <c:pt idx="39">
                  <c:v>4.5614035087719298</c:v>
                </c:pt>
                <c:pt idx="40">
                  <c:v>4.6783625730994149</c:v>
                </c:pt>
                <c:pt idx="41">
                  <c:v>4.795321637426901</c:v>
                </c:pt>
                <c:pt idx="42">
                  <c:v>4.9122807017543861</c:v>
                </c:pt>
                <c:pt idx="43">
                  <c:v>5.0292397660818713</c:v>
                </c:pt>
                <c:pt idx="44">
                  <c:v>5.1461988304093564</c:v>
                </c:pt>
                <c:pt idx="45">
                  <c:v>5.2631578947368425</c:v>
                </c:pt>
                <c:pt idx="46">
                  <c:v>5.3801169590643276</c:v>
                </c:pt>
                <c:pt idx="47">
                  <c:v>5.4970760233918128</c:v>
                </c:pt>
                <c:pt idx="48">
                  <c:v>5.6140350877192979</c:v>
                </c:pt>
                <c:pt idx="49">
                  <c:v>5.730994152046784</c:v>
                </c:pt>
                <c:pt idx="50">
                  <c:v>5.8479532163742691</c:v>
                </c:pt>
                <c:pt idx="51">
                  <c:v>5.9649122807017543</c:v>
                </c:pt>
                <c:pt idx="52">
                  <c:v>6.0818713450292394</c:v>
                </c:pt>
                <c:pt idx="53">
                  <c:v>6.1988304093567255</c:v>
                </c:pt>
                <c:pt idx="54">
                  <c:v>6.3157894736842106</c:v>
                </c:pt>
                <c:pt idx="55">
                  <c:v>6.4327485380116958</c:v>
                </c:pt>
                <c:pt idx="56">
                  <c:v>6.5497076023391809</c:v>
                </c:pt>
                <c:pt idx="57">
                  <c:v>6.666666666666667</c:v>
                </c:pt>
                <c:pt idx="58">
                  <c:v>6.7836257309941521</c:v>
                </c:pt>
                <c:pt idx="59">
                  <c:v>6.9005847953216373</c:v>
                </c:pt>
                <c:pt idx="60">
                  <c:v>7.0175438596491224</c:v>
                </c:pt>
                <c:pt idx="61">
                  <c:v>7.1345029239766085</c:v>
                </c:pt>
                <c:pt idx="62">
                  <c:v>7.2514619883040936</c:v>
                </c:pt>
                <c:pt idx="63">
                  <c:v>7.3684210526315788</c:v>
                </c:pt>
                <c:pt idx="64">
                  <c:v>7.4853801169590639</c:v>
                </c:pt>
                <c:pt idx="65">
                  <c:v>7.60233918128655</c:v>
                </c:pt>
                <c:pt idx="66">
                  <c:v>7.7192982456140351</c:v>
                </c:pt>
                <c:pt idx="67">
                  <c:v>7.8362573099415203</c:v>
                </c:pt>
                <c:pt idx="68">
                  <c:v>7.9532163742690054</c:v>
                </c:pt>
                <c:pt idx="69">
                  <c:v>8.0701754385964914</c:v>
                </c:pt>
                <c:pt idx="70">
                  <c:v>8.1871345029239766</c:v>
                </c:pt>
                <c:pt idx="71">
                  <c:v>8.3040935672514617</c:v>
                </c:pt>
                <c:pt idx="72">
                  <c:v>8.4210526315789469</c:v>
                </c:pt>
                <c:pt idx="73">
                  <c:v>8.5380116959064321</c:v>
                </c:pt>
                <c:pt idx="74">
                  <c:v>8.654970760233919</c:v>
                </c:pt>
                <c:pt idx="75">
                  <c:v>8.7719298245614041</c:v>
                </c:pt>
                <c:pt idx="76">
                  <c:v>8.8888888888888893</c:v>
                </c:pt>
                <c:pt idx="77">
                  <c:v>9.0058479532163744</c:v>
                </c:pt>
                <c:pt idx="78">
                  <c:v>9.1228070175438596</c:v>
                </c:pt>
                <c:pt idx="79">
                  <c:v>9.2397660818713447</c:v>
                </c:pt>
                <c:pt idx="80">
                  <c:v>9.3567251461988299</c:v>
                </c:pt>
                <c:pt idx="81">
                  <c:v>9.473684210526315</c:v>
                </c:pt>
                <c:pt idx="82">
                  <c:v>9.590643274853802</c:v>
                </c:pt>
                <c:pt idx="83">
                  <c:v>9.7076023391812871</c:v>
                </c:pt>
                <c:pt idx="84">
                  <c:v>9.8245614035087723</c:v>
                </c:pt>
                <c:pt idx="85">
                  <c:v>9.9415204678362574</c:v>
                </c:pt>
                <c:pt idx="86">
                  <c:v>10.058479532163743</c:v>
                </c:pt>
                <c:pt idx="87">
                  <c:v>10.175438596491228</c:v>
                </c:pt>
                <c:pt idx="88">
                  <c:v>10.292397660818713</c:v>
                </c:pt>
                <c:pt idx="89">
                  <c:v>10.409356725146198</c:v>
                </c:pt>
                <c:pt idx="90">
                  <c:v>10.526315789473685</c:v>
                </c:pt>
                <c:pt idx="91">
                  <c:v>10.64327485380117</c:v>
                </c:pt>
                <c:pt idx="92">
                  <c:v>10.760233918128655</c:v>
                </c:pt>
                <c:pt idx="93">
                  <c:v>10.87719298245614</c:v>
                </c:pt>
                <c:pt idx="94">
                  <c:v>10.994152046783626</c:v>
                </c:pt>
                <c:pt idx="95">
                  <c:v>11.111111111111111</c:v>
                </c:pt>
                <c:pt idx="96">
                  <c:v>11.228070175438596</c:v>
                </c:pt>
                <c:pt idx="97">
                  <c:v>11.345029239766081</c:v>
                </c:pt>
                <c:pt idx="98">
                  <c:v>11.461988304093568</c:v>
                </c:pt>
                <c:pt idx="99">
                  <c:v>11.578947368421053</c:v>
                </c:pt>
                <c:pt idx="100">
                  <c:v>11.695906432748538</c:v>
                </c:pt>
                <c:pt idx="101">
                  <c:v>11.812865497076023</c:v>
                </c:pt>
                <c:pt idx="102">
                  <c:v>11.929824561403509</c:v>
                </c:pt>
                <c:pt idx="103">
                  <c:v>12.046783625730994</c:v>
                </c:pt>
                <c:pt idx="104">
                  <c:v>12.163742690058479</c:v>
                </c:pt>
                <c:pt idx="105">
                  <c:v>12.280701754385966</c:v>
                </c:pt>
                <c:pt idx="106">
                  <c:v>12.397660818713451</c:v>
                </c:pt>
                <c:pt idx="107">
                  <c:v>12.514619883040936</c:v>
                </c:pt>
                <c:pt idx="108">
                  <c:v>12.631578947368421</c:v>
                </c:pt>
                <c:pt idx="109">
                  <c:v>12.748538011695906</c:v>
                </c:pt>
                <c:pt idx="110">
                  <c:v>12.865497076023392</c:v>
                </c:pt>
                <c:pt idx="111">
                  <c:v>12.982456140350877</c:v>
                </c:pt>
                <c:pt idx="112">
                  <c:v>13.099415204678362</c:v>
                </c:pt>
                <c:pt idx="113">
                  <c:v>13.216374269005849</c:v>
                </c:pt>
                <c:pt idx="114">
                  <c:v>13.333333333333334</c:v>
                </c:pt>
                <c:pt idx="115">
                  <c:v>13.450292397660819</c:v>
                </c:pt>
                <c:pt idx="116">
                  <c:v>13.567251461988304</c:v>
                </c:pt>
                <c:pt idx="117">
                  <c:v>13.684210526315789</c:v>
                </c:pt>
                <c:pt idx="118">
                  <c:v>13.801169590643275</c:v>
                </c:pt>
                <c:pt idx="119">
                  <c:v>13.91812865497076</c:v>
                </c:pt>
                <c:pt idx="120">
                  <c:v>14.035087719298245</c:v>
                </c:pt>
                <c:pt idx="121">
                  <c:v>14.152046783625732</c:v>
                </c:pt>
                <c:pt idx="122">
                  <c:v>14.269005847953217</c:v>
                </c:pt>
                <c:pt idx="123">
                  <c:v>14.385964912280702</c:v>
                </c:pt>
                <c:pt idx="124">
                  <c:v>14.502923976608187</c:v>
                </c:pt>
                <c:pt idx="125">
                  <c:v>14.619883040935672</c:v>
                </c:pt>
                <c:pt idx="126">
                  <c:v>14.736842105263158</c:v>
                </c:pt>
                <c:pt idx="127">
                  <c:v>14.853801169590643</c:v>
                </c:pt>
                <c:pt idx="128">
                  <c:v>14.970760233918128</c:v>
                </c:pt>
                <c:pt idx="129">
                  <c:v>15.087719298245615</c:v>
                </c:pt>
                <c:pt idx="130">
                  <c:v>15.2046783625731</c:v>
                </c:pt>
                <c:pt idx="131">
                  <c:v>15.321637426900585</c:v>
                </c:pt>
                <c:pt idx="132">
                  <c:v>15.43859649122807</c:v>
                </c:pt>
                <c:pt idx="133">
                  <c:v>15.555555555555555</c:v>
                </c:pt>
                <c:pt idx="134">
                  <c:v>15.672514619883041</c:v>
                </c:pt>
                <c:pt idx="135">
                  <c:v>15.789473684210526</c:v>
                </c:pt>
                <c:pt idx="136">
                  <c:v>15.906432748538011</c:v>
                </c:pt>
                <c:pt idx="137">
                  <c:v>16.023391812865498</c:v>
                </c:pt>
                <c:pt idx="138">
                  <c:v>16.140350877192983</c:v>
                </c:pt>
                <c:pt idx="139">
                  <c:v>16.257309941520468</c:v>
                </c:pt>
                <c:pt idx="140">
                  <c:v>16.374269005847953</c:v>
                </c:pt>
                <c:pt idx="141">
                  <c:v>16.491228070175438</c:v>
                </c:pt>
                <c:pt idx="142">
                  <c:v>16.608187134502923</c:v>
                </c:pt>
                <c:pt idx="143">
                  <c:v>16.725146198830409</c:v>
                </c:pt>
                <c:pt idx="144">
                  <c:v>16.842105263157894</c:v>
                </c:pt>
                <c:pt idx="145">
                  <c:v>16.959064327485379</c:v>
                </c:pt>
                <c:pt idx="146">
                  <c:v>17.076023391812864</c:v>
                </c:pt>
                <c:pt idx="147">
                  <c:v>17.192982456140349</c:v>
                </c:pt>
                <c:pt idx="148">
                  <c:v>17.309941520467838</c:v>
                </c:pt>
                <c:pt idx="149">
                  <c:v>17.426900584795323</c:v>
                </c:pt>
                <c:pt idx="150">
                  <c:v>17.543859649122808</c:v>
                </c:pt>
                <c:pt idx="151">
                  <c:v>17.660818713450293</c:v>
                </c:pt>
                <c:pt idx="152">
                  <c:v>17.777777777777779</c:v>
                </c:pt>
                <c:pt idx="153">
                  <c:v>17.894736842105264</c:v>
                </c:pt>
                <c:pt idx="154">
                  <c:v>18.011695906432749</c:v>
                </c:pt>
                <c:pt idx="155">
                  <c:v>18.128654970760234</c:v>
                </c:pt>
                <c:pt idx="156">
                  <c:v>18.245614035087719</c:v>
                </c:pt>
                <c:pt idx="157">
                  <c:v>18.362573099415204</c:v>
                </c:pt>
                <c:pt idx="158">
                  <c:v>18.479532163742689</c:v>
                </c:pt>
                <c:pt idx="159">
                  <c:v>18.596491228070175</c:v>
                </c:pt>
                <c:pt idx="160">
                  <c:v>18.71345029239766</c:v>
                </c:pt>
                <c:pt idx="161">
                  <c:v>18.830409356725145</c:v>
                </c:pt>
                <c:pt idx="162">
                  <c:v>18.94736842105263</c:v>
                </c:pt>
                <c:pt idx="163">
                  <c:v>19.064327485380115</c:v>
                </c:pt>
                <c:pt idx="164">
                  <c:v>19.181286549707604</c:v>
                </c:pt>
                <c:pt idx="165">
                  <c:v>19.298245614035089</c:v>
                </c:pt>
                <c:pt idx="166">
                  <c:v>19.415204678362574</c:v>
                </c:pt>
                <c:pt idx="167">
                  <c:v>19.532163742690059</c:v>
                </c:pt>
                <c:pt idx="168">
                  <c:v>19.649122807017545</c:v>
                </c:pt>
                <c:pt idx="169">
                  <c:v>19.76608187134503</c:v>
                </c:pt>
                <c:pt idx="170">
                  <c:v>19.883040935672515</c:v>
                </c:pt>
                <c:pt idx="171">
                  <c:v>20</c:v>
                </c:pt>
                <c:pt idx="172">
                  <c:v>20.116959064327485</c:v>
                </c:pt>
                <c:pt idx="173">
                  <c:v>20.23391812865497</c:v>
                </c:pt>
                <c:pt idx="174">
                  <c:v>20.350877192982455</c:v>
                </c:pt>
                <c:pt idx="175">
                  <c:v>20.467836257309941</c:v>
                </c:pt>
                <c:pt idx="176">
                  <c:v>20.584795321637426</c:v>
                </c:pt>
                <c:pt idx="177">
                  <c:v>20.701754385964911</c:v>
                </c:pt>
                <c:pt idx="178">
                  <c:v>20.818713450292396</c:v>
                </c:pt>
                <c:pt idx="179">
                  <c:v>20.935672514619885</c:v>
                </c:pt>
                <c:pt idx="180">
                  <c:v>21.05263157894737</c:v>
                </c:pt>
                <c:pt idx="181">
                  <c:v>21.169590643274855</c:v>
                </c:pt>
                <c:pt idx="182">
                  <c:v>21.28654970760234</c:v>
                </c:pt>
                <c:pt idx="183">
                  <c:v>21.403508771929825</c:v>
                </c:pt>
                <c:pt idx="184">
                  <c:v>21.520467836257311</c:v>
                </c:pt>
                <c:pt idx="185">
                  <c:v>21.637426900584796</c:v>
                </c:pt>
                <c:pt idx="186">
                  <c:v>21.754385964912281</c:v>
                </c:pt>
                <c:pt idx="187">
                  <c:v>21.871345029239766</c:v>
                </c:pt>
                <c:pt idx="188">
                  <c:v>21.988304093567251</c:v>
                </c:pt>
                <c:pt idx="189">
                  <c:v>22.105263157894736</c:v>
                </c:pt>
                <c:pt idx="190">
                  <c:v>22.222222222222221</c:v>
                </c:pt>
                <c:pt idx="191">
                  <c:v>22.339181286549707</c:v>
                </c:pt>
                <c:pt idx="192">
                  <c:v>22.456140350877192</c:v>
                </c:pt>
                <c:pt idx="193">
                  <c:v>22.573099415204677</c:v>
                </c:pt>
                <c:pt idx="194">
                  <c:v>22.690058479532162</c:v>
                </c:pt>
                <c:pt idx="195">
                  <c:v>22.807017543859651</c:v>
                </c:pt>
                <c:pt idx="196">
                  <c:v>22.923976608187136</c:v>
                </c:pt>
                <c:pt idx="197">
                  <c:v>23.040935672514621</c:v>
                </c:pt>
                <c:pt idx="198">
                  <c:v>23.157894736842106</c:v>
                </c:pt>
                <c:pt idx="199">
                  <c:v>23.274853801169591</c:v>
                </c:pt>
                <c:pt idx="200">
                  <c:v>23.391812865497077</c:v>
                </c:pt>
                <c:pt idx="201">
                  <c:v>23.508771929824562</c:v>
                </c:pt>
                <c:pt idx="202">
                  <c:v>23.625730994152047</c:v>
                </c:pt>
                <c:pt idx="203">
                  <c:v>23.742690058479532</c:v>
                </c:pt>
                <c:pt idx="204">
                  <c:v>23.859649122807017</c:v>
                </c:pt>
                <c:pt idx="205">
                  <c:v>23.976608187134502</c:v>
                </c:pt>
                <c:pt idx="206">
                  <c:v>24.093567251461987</c:v>
                </c:pt>
                <c:pt idx="207">
                  <c:v>24.210526315789473</c:v>
                </c:pt>
                <c:pt idx="208">
                  <c:v>24.327485380116958</c:v>
                </c:pt>
                <c:pt idx="209">
                  <c:v>24.444444444444443</c:v>
                </c:pt>
                <c:pt idx="210">
                  <c:v>24.561403508771932</c:v>
                </c:pt>
                <c:pt idx="211">
                  <c:v>24.678362573099417</c:v>
                </c:pt>
                <c:pt idx="212">
                  <c:v>24.795321637426902</c:v>
                </c:pt>
                <c:pt idx="213">
                  <c:v>24.912280701754387</c:v>
                </c:pt>
                <c:pt idx="214">
                  <c:v>25.029239766081872</c:v>
                </c:pt>
                <c:pt idx="215">
                  <c:v>25.146198830409357</c:v>
                </c:pt>
                <c:pt idx="216">
                  <c:v>25.263157894736842</c:v>
                </c:pt>
                <c:pt idx="217">
                  <c:v>25.380116959064328</c:v>
                </c:pt>
                <c:pt idx="218">
                  <c:v>25.497076023391813</c:v>
                </c:pt>
                <c:pt idx="219">
                  <c:v>25.614035087719298</c:v>
                </c:pt>
                <c:pt idx="220">
                  <c:v>25.730994152046783</c:v>
                </c:pt>
                <c:pt idx="221">
                  <c:v>25.847953216374268</c:v>
                </c:pt>
                <c:pt idx="222">
                  <c:v>25.964912280701753</c:v>
                </c:pt>
                <c:pt idx="223">
                  <c:v>26.081871345029239</c:v>
                </c:pt>
                <c:pt idx="224">
                  <c:v>26.198830409356724</c:v>
                </c:pt>
                <c:pt idx="225">
                  <c:v>26.315789473684209</c:v>
                </c:pt>
                <c:pt idx="226">
                  <c:v>26.432748538011698</c:v>
                </c:pt>
                <c:pt idx="227">
                  <c:v>26.549707602339183</c:v>
                </c:pt>
                <c:pt idx="228">
                  <c:v>26.666666666666668</c:v>
                </c:pt>
                <c:pt idx="229">
                  <c:v>26.783625730994153</c:v>
                </c:pt>
                <c:pt idx="230">
                  <c:v>26.900584795321638</c:v>
                </c:pt>
                <c:pt idx="231">
                  <c:v>27.017543859649123</c:v>
                </c:pt>
                <c:pt idx="232">
                  <c:v>27.134502923976608</c:v>
                </c:pt>
                <c:pt idx="233">
                  <c:v>27.251461988304094</c:v>
                </c:pt>
                <c:pt idx="234">
                  <c:v>27.368421052631579</c:v>
                </c:pt>
                <c:pt idx="235">
                  <c:v>27.485380116959064</c:v>
                </c:pt>
                <c:pt idx="236">
                  <c:v>27.602339181286549</c:v>
                </c:pt>
                <c:pt idx="237">
                  <c:v>27.719298245614034</c:v>
                </c:pt>
                <c:pt idx="238">
                  <c:v>27.836257309941519</c:v>
                </c:pt>
                <c:pt idx="239">
                  <c:v>27.953216374269005</c:v>
                </c:pt>
                <c:pt idx="240">
                  <c:v>28.07017543859649</c:v>
                </c:pt>
                <c:pt idx="241">
                  <c:v>28.187134502923978</c:v>
                </c:pt>
                <c:pt idx="242">
                  <c:v>28.304093567251464</c:v>
                </c:pt>
                <c:pt idx="243">
                  <c:v>28.421052631578949</c:v>
                </c:pt>
                <c:pt idx="244">
                  <c:v>28.538011695906434</c:v>
                </c:pt>
                <c:pt idx="245">
                  <c:v>28.654970760233919</c:v>
                </c:pt>
                <c:pt idx="246">
                  <c:v>28.771929824561404</c:v>
                </c:pt>
                <c:pt idx="247">
                  <c:v>28.888888888888889</c:v>
                </c:pt>
                <c:pt idx="248">
                  <c:v>29.005847953216374</c:v>
                </c:pt>
                <c:pt idx="249">
                  <c:v>29.12280701754386</c:v>
                </c:pt>
                <c:pt idx="250">
                  <c:v>29.239766081871345</c:v>
                </c:pt>
                <c:pt idx="251">
                  <c:v>29.35672514619883</c:v>
                </c:pt>
                <c:pt idx="252">
                  <c:v>29.473684210526315</c:v>
                </c:pt>
                <c:pt idx="253">
                  <c:v>29.5906432748538</c:v>
                </c:pt>
                <c:pt idx="254">
                  <c:v>29.707602339181285</c:v>
                </c:pt>
                <c:pt idx="255">
                  <c:v>29.82456140350877</c:v>
                </c:pt>
                <c:pt idx="256">
                  <c:v>29.941520467836256</c:v>
                </c:pt>
                <c:pt idx="257">
                  <c:v>30.058479532163744</c:v>
                </c:pt>
                <c:pt idx="258">
                  <c:v>30.17543859649123</c:v>
                </c:pt>
                <c:pt idx="259">
                  <c:v>30.292397660818715</c:v>
                </c:pt>
                <c:pt idx="260">
                  <c:v>30.4093567251462</c:v>
                </c:pt>
                <c:pt idx="261">
                  <c:v>30.526315789473685</c:v>
                </c:pt>
                <c:pt idx="262">
                  <c:v>30.64327485380117</c:v>
                </c:pt>
                <c:pt idx="263">
                  <c:v>30.760233918128655</c:v>
                </c:pt>
                <c:pt idx="264">
                  <c:v>30.87719298245614</c:v>
                </c:pt>
                <c:pt idx="265">
                  <c:v>30.994152046783626</c:v>
                </c:pt>
                <c:pt idx="266">
                  <c:v>31.111111111111111</c:v>
                </c:pt>
                <c:pt idx="267">
                  <c:v>31.228070175438596</c:v>
                </c:pt>
                <c:pt idx="268">
                  <c:v>31.345029239766081</c:v>
                </c:pt>
                <c:pt idx="269">
                  <c:v>31.461988304093566</c:v>
                </c:pt>
                <c:pt idx="270">
                  <c:v>31.578947368421051</c:v>
                </c:pt>
                <c:pt idx="271">
                  <c:v>31.695906432748536</c:v>
                </c:pt>
                <c:pt idx="272">
                  <c:v>31.812865497076022</c:v>
                </c:pt>
                <c:pt idx="273">
                  <c:v>31.92982456140351</c:v>
                </c:pt>
                <c:pt idx="274">
                  <c:v>32.046783625730995</c:v>
                </c:pt>
                <c:pt idx="275">
                  <c:v>32.163742690058477</c:v>
                </c:pt>
                <c:pt idx="276">
                  <c:v>32.280701754385966</c:v>
                </c:pt>
                <c:pt idx="277">
                  <c:v>32.397660818713447</c:v>
                </c:pt>
                <c:pt idx="278">
                  <c:v>32.514619883040936</c:v>
                </c:pt>
                <c:pt idx="279">
                  <c:v>32.631578947368418</c:v>
                </c:pt>
                <c:pt idx="280">
                  <c:v>32.748538011695906</c:v>
                </c:pt>
                <c:pt idx="281">
                  <c:v>32.865497076023395</c:v>
                </c:pt>
                <c:pt idx="282">
                  <c:v>32.982456140350877</c:v>
                </c:pt>
                <c:pt idx="283">
                  <c:v>33.099415204678365</c:v>
                </c:pt>
                <c:pt idx="284">
                  <c:v>33.216374269005847</c:v>
                </c:pt>
                <c:pt idx="285">
                  <c:v>33.333333333333336</c:v>
                </c:pt>
                <c:pt idx="286">
                  <c:v>33.450292397660817</c:v>
                </c:pt>
                <c:pt idx="287">
                  <c:v>33.567251461988306</c:v>
                </c:pt>
                <c:pt idx="288">
                  <c:v>33.684210526315788</c:v>
                </c:pt>
                <c:pt idx="289">
                  <c:v>33.801169590643276</c:v>
                </c:pt>
                <c:pt idx="290">
                  <c:v>33.918128654970758</c:v>
                </c:pt>
                <c:pt idx="291">
                  <c:v>34.035087719298247</c:v>
                </c:pt>
                <c:pt idx="292">
                  <c:v>34.152046783625728</c:v>
                </c:pt>
                <c:pt idx="293">
                  <c:v>34.269005847953217</c:v>
                </c:pt>
                <c:pt idx="294">
                  <c:v>34.385964912280699</c:v>
                </c:pt>
                <c:pt idx="295">
                  <c:v>34.502923976608187</c:v>
                </c:pt>
                <c:pt idx="296">
                  <c:v>34.619883040935676</c:v>
                </c:pt>
                <c:pt idx="297">
                  <c:v>34.736842105263158</c:v>
                </c:pt>
                <c:pt idx="298">
                  <c:v>34.853801169590646</c:v>
                </c:pt>
                <c:pt idx="299">
                  <c:v>34.970760233918128</c:v>
                </c:pt>
                <c:pt idx="300">
                  <c:v>35.087719298245617</c:v>
                </c:pt>
                <c:pt idx="301">
                  <c:v>35.204678362573098</c:v>
                </c:pt>
                <c:pt idx="302">
                  <c:v>35.321637426900587</c:v>
                </c:pt>
                <c:pt idx="303">
                  <c:v>35.438596491228068</c:v>
                </c:pt>
                <c:pt idx="304">
                  <c:v>35.555555555555557</c:v>
                </c:pt>
                <c:pt idx="305">
                  <c:v>35.672514619883039</c:v>
                </c:pt>
                <c:pt idx="306">
                  <c:v>35.789473684210527</c:v>
                </c:pt>
                <c:pt idx="307">
                  <c:v>35.906432748538009</c:v>
                </c:pt>
                <c:pt idx="308">
                  <c:v>36.023391812865498</c:v>
                </c:pt>
                <c:pt idx="309">
                  <c:v>36.140350877192979</c:v>
                </c:pt>
                <c:pt idx="310">
                  <c:v>36.257309941520468</c:v>
                </c:pt>
                <c:pt idx="311">
                  <c:v>36.374269005847957</c:v>
                </c:pt>
                <c:pt idx="312">
                  <c:v>36.491228070175438</c:v>
                </c:pt>
                <c:pt idx="313">
                  <c:v>36.608187134502927</c:v>
                </c:pt>
                <c:pt idx="314">
                  <c:v>36.725146198830409</c:v>
                </c:pt>
                <c:pt idx="315">
                  <c:v>36.842105263157897</c:v>
                </c:pt>
                <c:pt idx="316">
                  <c:v>36.959064327485379</c:v>
                </c:pt>
                <c:pt idx="317">
                  <c:v>37.076023391812868</c:v>
                </c:pt>
                <c:pt idx="318">
                  <c:v>37.192982456140349</c:v>
                </c:pt>
                <c:pt idx="319">
                  <c:v>37.309941520467838</c:v>
                </c:pt>
                <c:pt idx="320">
                  <c:v>37.42690058479532</c:v>
                </c:pt>
                <c:pt idx="321">
                  <c:v>37.543859649122808</c:v>
                </c:pt>
                <c:pt idx="322">
                  <c:v>37.66081871345029</c:v>
                </c:pt>
                <c:pt idx="323">
                  <c:v>37.777777777777779</c:v>
                </c:pt>
                <c:pt idx="324">
                  <c:v>37.89473684210526</c:v>
                </c:pt>
                <c:pt idx="325">
                  <c:v>38.011695906432749</c:v>
                </c:pt>
                <c:pt idx="326">
                  <c:v>38.12865497076023</c:v>
                </c:pt>
                <c:pt idx="327">
                  <c:v>38.245614035087719</c:v>
                </c:pt>
                <c:pt idx="328">
                  <c:v>38.362573099415208</c:v>
                </c:pt>
                <c:pt idx="329">
                  <c:v>38.479532163742689</c:v>
                </c:pt>
                <c:pt idx="330">
                  <c:v>38.596491228070178</c:v>
                </c:pt>
                <c:pt idx="331">
                  <c:v>38.71345029239766</c:v>
                </c:pt>
                <c:pt idx="332">
                  <c:v>38.830409356725148</c:v>
                </c:pt>
                <c:pt idx="333">
                  <c:v>38.94736842105263</c:v>
                </c:pt>
                <c:pt idx="334">
                  <c:v>39.064327485380119</c:v>
                </c:pt>
                <c:pt idx="335">
                  <c:v>39.1812865497076</c:v>
                </c:pt>
                <c:pt idx="336">
                  <c:v>39.298245614035089</c:v>
                </c:pt>
                <c:pt idx="337">
                  <c:v>39.415204678362571</c:v>
                </c:pt>
                <c:pt idx="338">
                  <c:v>39.532163742690059</c:v>
                </c:pt>
                <c:pt idx="339">
                  <c:v>39.649122807017541</c:v>
                </c:pt>
                <c:pt idx="340">
                  <c:v>39.76608187134503</c:v>
                </c:pt>
                <c:pt idx="341">
                  <c:v>39.883040935672511</c:v>
                </c:pt>
                <c:pt idx="342">
                  <c:v>40</c:v>
                </c:pt>
                <c:pt idx="343">
                  <c:v>40.116959064327489</c:v>
                </c:pt>
                <c:pt idx="344">
                  <c:v>40.23391812865497</c:v>
                </c:pt>
                <c:pt idx="345">
                  <c:v>40.350877192982459</c:v>
                </c:pt>
                <c:pt idx="346">
                  <c:v>40.467836257309941</c:v>
                </c:pt>
                <c:pt idx="347">
                  <c:v>40.584795321637429</c:v>
                </c:pt>
                <c:pt idx="348">
                  <c:v>40.701754385964911</c:v>
                </c:pt>
                <c:pt idx="349">
                  <c:v>40.8187134502924</c:v>
                </c:pt>
                <c:pt idx="350">
                  <c:v>40.935672514619881</c:v>
                </c:pt>
                <c:pt idx="351">
                  <c:v>41.05263157894737</c:v>
                </c:pt>
                <c:pt idx="352">
                  <c:v>41.169590643274852</c:v>
                </c:pt>
                <c:pt idx="353">
                  <c:v>41.28654970760234</c:v>
                </c:pt>
                <c:pt idx="354">
                  <c:v>41.403508771929822</c:v>
                </c:pt>
                <c:pt idx="355">
                  <c:v>41.520467836257311</c:v>
                </c:pt>
                <c:pt idx="356">
                  <c:v>41.637426900584792</c:v>
                </c:pt>
                <c:pt idx="357">
                  <c:v>41.754385964912281</c:v>
                </c:pt>
                <c:pt idx="358">
                  <c:v>41.87134502923977</c:v>
                </c:pt>
                <c:pt idx="359">
                  <c:v>41.988304093567251</c:v>
                </c:pt>
                <c:pt idx="360">
                  <c:v>42.10526315789474</c:v>
                </c:pt>
                <c:pt idx="361">
                  <c:v>42.222222222222221</c:v>
                </c:pt>
                <c:pt idx="362">
                  <c:v>42.33918128654971</c:v>
                </c:pt>
                <c:pt idx="363">
                  <c:v>42.456140350877192</c:v>
                </c:pt>
                <c:pt idx="364">
                  <c:v>42.57309941520468</c:v>
                </c:pt>
                <c:pt idx="365">
                  <c:v>42.690058479532162</c:v>
                </c:pt>
                <c:pt idx="366">
                  <c:v>42.807017543859651</c:v>
                </c:pt>
                <c:pt idx="367">
                  <c:v>42.923976608187132</c:v>
                </c:pt>
                <c:pt idx="368">
                  <c:v>43.040935672514621</c:v>
                </c:pt>
                <c:pt idx="369">
                  <c:v>43.157894736842103</c:v>
                </c:pt>
                <c:pt idx="370">
                  <c:v>43.274853801169591</c:v>
                </c:pt>
                <c:pt idx="371">
                  <c:v>43.391812865497073</c:v>
                </c:pt>
                <c:pt idx="372">
                  <c:v>43.508771929824562</c:v>
                </c:pt>
                <c:pt idx="373">
                  <c:v>43.625730994152043</c:v>
                </c:pt>
                <c:pt idx="374">
                  <c:v>43.742690058479532</c:v>
                </c:pt>
                <c:pt idx="375">
                  <c:v>43.859649122807021</c:v>
                </c:pt>
                <c:pt idx="376">
                  <c:v>43.976608187134502</c:v>
                </c:pt>
                <c:pt idx="377">
                  <c:v>44.093567251461991</c:v>
                </c:pt>
                <c:pt idx="378">
                  <c:v>44.210526315789473</c:v>
                </c:pt>
                <c:pt idx="379">
                  <c:v>44.327485380116961</c:v>
                </c:pt>
                <c:pt idx="380">
                  <c:v>44.444444444444443</c:v>
                </c:pt>
                <c:pt idx="381">
                  <c:v>44.561403508771932</c:v>
                </c:pt>
                <c:pt idx="382">
                  <c:v>44.678362573099413</c:v>
                </c:pt>
                <c:pt idx="383">
                  <c:v>44.795321637426902</c:v>
                </c:pt>
                <c:pt idx="384">
                  <c:v>44.912280701754383</c:v>
                </c:pt>
                <c:pt idx="385">
                  <c:v>45.029239766081872</c:v>
                </c:pt>
                <c:pt idx="386">
                  <c:v>45.146198830409354</c:v>
                </c:pt>
                <c:pt idx="387">
                  <c:v>45.263157894736842</c:v>
                </c:pt>
                <c:pt idx="388">
                  <c:v>45.380116959064324</c:v>
                </c:pt>
                <c:pt idx="389">
                  <c:v>45.497076023391813</c:v>
                </c:pt>
                <c:pt idx="390">
                  <c:v>45.614035087719301</c:v>
                </c:pt>
                <c:pt idx="391">
                  <c:v>45.730994152046783</c:v>
                </c:pt>
                <c:pt idx="392">
                  <c:v>45.847953216374272</c:v>
                </c:pt>
                <c:pt idx="393">
                  <c:v>45.964912280701753</c:v>
                </c:pt>
                <c:pt idx="394">
                  <c:v>46.081871345029242</c:v>
                </c:pt>
                <c:pt idx="395">
                  <c:v>46.198830409356724</c:v>
                </c:pt>
                <c:pt idx="396">
                  <c:v>46.315789473684212</c:v>
                </c:pt>
                <c:pt idx="397">
                  <c:v>46.432748538011694</c:v>
                </c:pt>
                <c:pt idx="398">
                  <c:v>46.549707602339183</c:v>
                </c:pt>
                <c:pt idx="399">
                  <c:v>46.666666666666664</c:v>
                </c:pt>
                <c:pt idx="400">
                  <c:v>46.783625730994153</c:v>
                </c:pt>
                <c:pt idx="401">
                  <c:v>46.900584795321635</c:v>
                </c:pt>
                <c:pt idx="402">
                  <c:v>47.017543859649123</c:v>
                </c:pt>
                <c:pt idx="403">
                  <c:v>47.134502923976605</c:v>
                </c:pt>
                <c:pt idx="404">
                  <c:v>47.251461988304094</c:v>
                </c:pt>
                <c:pt idx="405">
                  <c:v>47.368421052631582</c:v>
                </c:pt>
                <c:pt idx="406">
                  <c:v>47.485380116959064</c:v>
                </c:pt>
                <c:pt idx="407">
                  <c:v>47.602339181286553</c:v>
                </c:pt>
                <c:pt idx="408">
                  <c:v>47.719298245614034</c:v>
                </c:pt>
                <c:pt idx="409">
                  <c:v>47.836257309941523</c:v>
                </c:pt>
                <c:pt idx="410">
                  <c:v>47.953216374269005</c:v>
                </c:pt>
                <c:pt idx="411">
                  <c:v>48.070175438596493</c:v>
                </c:pt>
                <c:pt idx="412">
                  <c:v>48.187134502923975</c:v>
                </c:pt>
                <c:pt idx="413">
                  <c:v>48.304093567251464</c:v>
                </c:pt>
                <c:pt idx="414">
                  <c:v>48.421052631578945</c:v>
                </c:pt>
                <c:pt idx="415">
                  <c:v>48.538011695906434</c:v>
                </c:pt>
                <c:pt idx="416">
                  <c:v>48.654970760233915</c:v>
                </c:pt>
                <c:pt idx="417">
                  <c:v>48.771929824561404</c:v>
                </c:pt>
                <c:pt idx="418">
                  <c:v>48.888888888888886</c:v>
                </c:pt>
                <c:pt idx="419">
                  <c:v>49.005847953216374</c:v>
                </c:pt>
                <c:pt idx="420">
                  <c:v>49.122807017543863</c:v>
                </c:pt>
                <c:pt idx="421">
                  <c:v>49.239766081871345</c:v>
                </c:pt>
                <c:pt idx="422">
                  <c:v>49.356725146198833</c:v>
                </c:pt>
                <c:pt idx="423">
                  <c:v>49.473684210526315</c:v>
                </c:pt>
                <c:pt idx="424">
                  <c:v>49.590643274853804</c:v>
                </c:pt>
                <c:pt idx="425">
                  <c:v>49.707602339181285</c:v>
                </c:pt>
                <c:pt idx="426">
                  <c:v>49.824561403508774</c:v>
                </c:pt>
                <c:pt idx="427">
                  <c:v>49.941520467836256</c:v>
                </c:pt>
                <c:pt idx="428">
                  <c:v>50.058479532163744</c:v>
                </c:pt>
                <c:pt idx="429">
                  <c:v>50.175438596491226</c:v>
                </c:pt>
                <c:pt idx="430">
                  <c:v>50.292397660818715</c:v>
                </c:pt>
                <c:pt idx="431">
                  <c:v>50.409356725146196</c:v>
                </c:pt>
                <c:pt idx="432">
                  <c:v>50.526315789473685</c:v>
                </c:pt>
                <c:pt idx="433">
                  <c:v>50.643274853801167</c:v>
                </c:pt>
                <c:pt idx="434">
                  <c:v>50.760233918128655</c:v>
                </c:pt>
                <c:pt idx="435">
                  <c:v>50.877192982456137</c:v>
                </c:pt>
                <c:pt idx="436">
                  <c:v>50.994152046783626</c:v>
                </c:pt>
                <c:pt idx="437">
                  <c:v>51.111111111111114</c:v>
                </c:pt>
                <c:pt idx="438">
                  <c:v>51.228070175438596</c:v>
                </c:pt>
                <c:pt idx="439">
                  <c:v>51.345029239766085</c:v>
                </c:pt>
                <c:pt idx="440">
                  <c:v>51.461988304093566</c:v>
                </c:pt>
                <c:pt idx="441">
                  <c:v>51.578947368421055</c:v>
                </c:pt>
                <c:pt idx="442">
                  <c:v>51.695906432748536</c:v>
                </c:pt>
                <c:pt idx="443">
                  <c:v>51.812865497076025</c:v>
                </c:pt>
                <c:pt idx="444">
                  <c:v>51.929824561403507</c:v>
                </c:pt>
                <c:pt idx="445">
                  <c:v>52.046783625730995</c:v>
                </c:pt>
                <c:pt idx="446">
                  <c:v>52.163742690058477</c:v>
                </c:pt>
                <c:pt idx="447">
                  <c:v>52.280701754385966</c:v>
                </c:pt>
                <c:pt idx="448">
                  <c:v>52.397660818713447</c:v>
                </c:pt>
                <c:pt idx="449">
                  <c:v>52.514619883040936</c:v>
                </c:pt>
                <c:pt idx="450">
                  <c:v>52.631578947368418</c:v>
                </c:pt>
                <c:pt idx="451">
                  <c:v>52.748538011695906</c:v>
                </c:pt>
                <c:pt idx="452">
                  <c:v>52.865497076023395</c:v>
                </c:pt>
                <c:pt idx="453">
                  <c:v>52.982456140350877</c:v>
                </c:pt>
                <c:pt idx="454">
                  <c:v>53.099415204678365</c:v>
                </c:pt>
                <c:pt idx="455">
                  <c:v>53.216374269005847</c:v>
                </c:pt>
                <c:pt idx="456">
                  <c:v>53.333333333333336</c:v>
                </c:pt>
                <c:pt idx="457">
                  <c:v>53.450292397660817</c:v>
                </c:pt>
                <c:pt idx="458">
                  <c:v>53.567251461988306</c:v>
                </c:pt>
                <c:pt idx="459">
                  <c:v>53.684210526315788</c:v>
                </c:pt>
                <c:pt idx="460">
                  <c:v>53.801169590643276</c:v>
                </c:pt>
                <c:pt idx="461">
                  <c:v>53.918128654970758</c:v>
                </c:pt>
                <c:pt idx="462">
                  <c:v>54.035087719298247</c:v>
                </c:pt>
                <c:pt idx="463">
                  <c:v>54.152046783625728</c:v>
                </c:pt>
                <c:pt idx="464">
                  <c:v>54.269005847953217</c:v>
                </c:pt>
                <c:pt idx="465">
                  <c:v>54.385964912280699</c:v>
                </c:pt>
                <c:pt idx="466">
                  <c:v>54.502923976608187</c:v>
                </c:pt>
                <c:pt idx="467">
                  <c:v>54.619883040935676</c:v>
                </c:pt>
                <c:pt idx="468">
                  <c:v>54.736842105263158</c:v>
                </c:pt>
                <c:pt idx="469">
                  <c:v>54.853801169590646</c:v>
                </c:pt>
                <c:pt idx="470">
                  <c:v>54.970760233918128</c:v>
                </c:pt>
                <c:pt idx="471">
                  <c:v>55.087719298245617</c:v>
                </c:pt>
                <c:pt idx="472">
                  <c:v>55.204678362573098</c:v>
                </c:pt>
                <c:pt idx="473">
                  <c:v>55.321637426900587</c:v>
                </c:pt>
                <c:pt idx="474">
                  <c:v>55.438596491228068</c:v>
                </c:pt>
                <c:pt idx="475">
                  <c:v>55.555555555555557</c:v>
                </c:pt>
                <c:pt idx="476">
                  <c:v>55.672514619883039</c:v>
                </c:pt>
                <c:pt idx="477">
                  <c:v>55.789473684210527</c:v>
                </c:pt>
                <c:pt idx="478">
                  <c:v>55.906432748538009</c:v>
                </c:pt>
                <c:pt idx="479">
                  <c:v>56.023391812865498</c:v>
                </c:pt>
                <c:pt idx="480">
                  <c:v>56.140350877192979</c:v>
                </c:pt>
                <c:pt idx="481">
                  <c:v>56.257309941520468</c:v>
                </c:pt>
                <c:pt idx="482">
                  <c:v>56.374269005847957</c:v>
                </c:pt>
                <c:pt idx="483">
                  <c:v>56.491228070175438</c:v>
                </c:pt>
                <c:pt idx="484">
                  <c:v>56.608187134502927</c:v>
                </c:pt>
                <c:pt idx="485">
                  <c:v>56.725146198830409</c:v>
                </c:pt>
                <c:pt idx="486">
                  <c:v>56.842105263157897</c:v>
                </c:pt>
                <c:pt idx="487">
                  <c:v>56.959064327485379</c:v>
                </c:pt>
                <c:pt idx="488">
                  <c:v>57.076023391812868</c:v>
                </c:pt>
                <c:pt idx="489">
                  <c:v>57.192982456140349</c:v>
                </c:pt>
                <c:pt idx="490">
                  <c:v>57.309941520467838</c:v>
                </c:pt>
                <c:pt idx="491">
                  <c:v>57.42690058479532</c:v>
                </c:pt>
                <c:pt idx="492">
                  <c:v>57.543859649122808</c:v>
                </c:pt>
                <c:pt idx="493">
                  <c:v>57.66081871345029</c:v>
                </c:pt>
                <c:pt idx="494">
                  <c:v>57.777777777777779</c:v>
                </c:pt>
                <c:pt idx="495">
                  <c:v>57.89473684210526</c:v>
                </c:pt>
                <c:pt idx="496">
                  <c:v>58.011695906432749</c:v>
                </c:pt>
                <c:pt idx="497">
                  <c:v>58.12865497076023</c:v>
                </c:pt>
                <c:pt idx="498">
                  <c:v>58.245614035087719</c:v>
                </c:pt>
                <c:pt idx="499">
                  <c:v>58.362573099415208</c:v>
                </c:pt>
                <c:pt idx="500">
                  <c:v>58.479532163742689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44-4549-8C2E-B45EA217EE9F}"/>
            </c:ext>
          </c:extLst>
        </c:ser>
        <c:ser>
          <c:idx val="3"/>
          <c:order val="3"/>
          <c:tx>
            <c:strRef>
              <c:f>'esfuerzos por FT (2)'!$AH$2</c:f>
              <c:strCache>
                <c:ptCount val="1"/>
                <c:pt idx="0">
                  <c:v>Tipo III e=10[mm]</c:v>
                </c:pt>
              </c:strCache>
            </c:strRef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(2)'!$AH$3:$AH$503</c:f>
              <c:numCache>
                <c:formatCode>0.0</c:formatCode>
                <c:ptCount val="501"/>
                <c:pt idx="0">
                  <c:v>0</c:v>
                </c:pt>
                <c:pt idx="1">
                  <c:v>0.10526315789473684</c:v>
                </c:pt>
                <c:pt idx="2">
                  <c:v>0.21052631578947367</c:v>
                </c:pt>
                <c:pt idx="3">
                  <c:v>0.31578947368421051</c:v>
                </c:pt>
                <c:pt idx="4">
                  <c:v>0.42105263157894735</c:v>
                </c:pt>
                <c:pt idx="5">
                  <c:v>0.52631578947368418</c:v>
                </c:pt>
                <c:pt idx="6">
                  <c:v>0.63157894736842102</c:v>
                </c:pt>
                <c:pt idx="7">
                  <c:v>0.73684210526315785</c:v>
                </c:pt>
                <c:pt idx="8">
                  <c:v>0.84210526315789469</c:v>
                </c:pt>
                <c:pt idx="9">
                  <c:v>0.94736842105263153</c:v>
                </c:pt>
                <c:pt idx="10">
                  <c:v>1.0526315789473684</c:v>
                </c:pt>
                <c:pt idx="11">
                  <c:v>1.1578947368421053</c:v>
                </c:pt>
                <c:pt idx="12">
                  <c:v>1.263157894736842</c:v>
                </c:pt>
                <c:pt idx="13">
                  <c:v>1.368421052631579</c:v>
                </c:pt>
                <c:pt idx="14">
                  <c:v>1.4736842105263157</c:v>
                </c:pt>
                <c:pt idx="15">
                  <c:v>1.5789473684210527</c:v>
                </c:pt>
                <c:pt idx="16">
                  <c:v>1.6842105263157894</c:v>
                </c:pt>
                <c:pt idx="17">
                  <c:v>1.7894736842105263</c:v>
                </c:pt>
                <c:pt idx="18">
                  <c:v>1.8947368421052631</c:v>
                </c:pt>
                <c:pt idx="19">
                  <c:v>2</c:v>
                </c:pt>
                <c:pt idx="20">
                  <c:v>2.1052631578947367</c:v>
                </c:pt>
                <c:pt idx="21">
                  <c:v>2.2105263157894739</c:v>
                </c:pt>
                <c:pt idx="22">
                  <c:v>2.3157894736842106</c:v>
                </c:pt>
                <c:pt idx="23">
                  <c:v>2.4210526315789473</c:v>
                </c:pt>
                <c:pt idx="24">
                  <c:v>2.5263157894736841</c:v>
                </c:pt>
                <c:pt idx="25">
                  <c:v>2.6315789473684212</c:v>
                </c:pt>
                <c:pt idx="26">
                  <c:v>2.736842105263158</c:v>
                </c:pt>
                <c:pt idx="27">
                  <c:v>2.8421052631578947</c:v>
                </c:pt>
                <c:pt idx="28">
                  <c:v>2.9473684210526314</c:v>
                </c:pt>
                <c:pt idx="29">
                  <c:v>3.0526315789473686</c:v>
                </c:pt>
                <c:pt idx="30">
                  <c:v>3.1578947368421053</c:v>
                </c:pt>
                <c:pt idx="31">
                  <c:v>3.263157894736842</c:v>
                </c:pt>
                <c:pt idx="32">
                  <c:v>3.3684210526315788</c:v>
                </c:pt>
                <c:pt idx="33">
                  <c:v>3.4736842105263159</c:v>
                </c:pt>
                <c:pt idx="34">
                  <c:v>3.5789473684210527</c:v>
                </c:pt>
                <c:pt idx="35">
                  <c:v>3.6842105263157894</c:v>
                </c:pt>
                <c:pt idx="36">
                  <c:v>3.7894736842105261</c:v>
                </c:pt>
                <c:pt idx="37">
                  <c:v>3.8947368421052633</c:v>
                </c:pt>
                <c:pt idx="38">
                  <c:v>4</c:v>
                </c:pt>
                <c:pt idx="39">
                  <c:v>4.1052631578947372</c:v>
                </c:pt>
                <c:pt idx="40">
                  <c:v>4.2105263157894735</c:v>
                </c:pt>
                <c:pt idx="41">
                  <c:v>4.3157894736842106</c:v>
                </c:pt>
                <c:pt idx="42">
                  <c:v>4.4210526315789478</c:v>
                </c:pt>
                <c:pt idx="43">
                  <c:v>4.5263157894736841</c:v>
                </c:pt>
                <c:pt idx="44">
                  <c:v>4.6315789473684212</c:v>
                </c:pt>
                <c:pt idx="45">
                  <c:v>4.7368421052631575</c:v>
                </c:pt>
                <c:pt idx="46">
                  <c:v>4.8421052631578947</c:v>
                </c:pt>
                <c:pt idx="47">
                  <c:v>4.9473684210526319</c:v>
                </c:pt>
                <c:pt idx="48">
                  <c:v>5.0526315789473681</c:v>
                </c:pt>
                <c:pt idx="49">
                  <c:v>5.1578947368421053</c:v>
                </c:pt>
                <c:pt idx="50">
                  <c:v>5.2631578947368425</c:v>
                </c:pt>
                <c:pt idx="51">
                  <c:v>5.3684210526315788</c:v>
                </c:pt>
                <c:pt idx="52">
                  <c:v>5.4736842105263159</c:v>
                </c:pt>
                <c:pt idx="53">
                  <c:v>5.5789473684210522</c:v>
                </c:pt>
                <c:pt idx="54">
                  <c:v>5.6842105263157894</c:v>
                </c:pt>
                <c:pt idx="55">
                  <c:v>5.7894736842105265</c:v>
                </c:pt>
                <c:pt idx="56">
                  <c:v>5.8947368421052628</c:v>
                </c:pt>
                <c:pt idx="57">
                  <c:v>6</c:v>
                </c:pt>
                <c:pt idx="58">
                  <c:v>6.1052631578947372</c:v>
                </c:pt>
                <c:pt idx="59">
                  <c:v>6.2105263157894735</c:v>
                </c:pt>
                <c:pt idx="60">
                  <c:v>6.3157894736842106</c:v>
                </c:pt>
                <c:pt idx="61">
                  <c:v>6.4210526315789478</c:v>
                </c:pt>
                <c:pt idx="62">
                  <c:v>6.5263157894736841</c:v>
                </c:pt>
                <c:pt idx="63">
                  <c:v>6.6315789473684212</c:v>
                </c:pt>
                <c:pt idx="64">
                  <c:v>6.7368421052631575</c:v>
                </c:pt>
                <c:pt idx="65">
                  <c:v>6.8421052631578947</c:v>
                </c:pt>
                <c:pt idx="66">
                  <c:v>6.9473684210526319</c:v>
                </c:pt>
                <c:pt idx="67">
                  <c:v>7.0526315789473681</c:v>
                </c:pt>
                <c:pt idx="68">
                  <c:v>7.1578947368421053</c:v>
                </c:pt>
                <c:pt idx="69">
                  <c:v>7.2631578947368425</c:v>
                </c:pt>
                <c:pt idx="70">
                  <c:v>7.3684210526315788</c:v>
                </c:pt>
                <c:pt idx="71">
                  <c:v>7.4736842105263159</c:v>
                </c:pt>
                <c:pt idx="72">
                  <c:v>7.5789473684210522</c:v>
                </c:pt>
                <c:pt idx="73">
                  <c:v>7.6842105263157894</c:v>
                </c:pt>
                <c:pt idx="74">
                  <c:v>7.7894736842105265</c:v>
                </c:pt>
                <c:pt idx="75">
                  <c:v>7.8947368421052628</c:v>
                </c:pt>
                <c:pt idx="76">
                  <c:v>8</c:v>
                </c:pt>
                <c:pt idx="77">
                  <c:v>8.1052631578947363</c:v>
                </c:pt>
                <c:pt idx="78">
                  <c:v>8.2105263157894743</c:v>
                </c:pt>
                <c:pt idx="79">
                  <c:v>8.3157894736842106</c:v>
                </c:pt>
                <c:pt idx="80">
                  <c:v>8.4210526315789469</c:v>
                </c:pt>
                <c:pt idx="81">
                  <c:v>8.526315789473685</c:v>
                </c:pt>
                <c:pt idx="82">
                  <c:v>8.6315789473684212</c:v>
                </c:pt>
                <c:pt idx="83">
                  <c:v>8.7368421052631575</c:v>
                </c:pt>
                <c:pt idx="84">
                  <c:v>8.8421052631578956</c:v>
                </c:pt>
                <c:pt idx="85">
                  <c:v>8.9473684210526319</c:v>
                </c:pt>
                <c:pt idx="86">
                  <c:v>9.0526315789473681</c:v>
                </c:pt>
                <c:pt idx="87">
                  <c:v>9.1578947368421044</c:v>
                </c:pt>
                <c:pt idx="88">
                  <c:v>9.2631578947368425</c:v>
                </c:pt>
                <c:pt idx="89">
                  <c:v>9.3684210526315788</c:v>
                </c:pt>
                <c:pt idx="90">
                  <c:v>9.473684210526315</c:v>
                </c:pt>
                <c:pt idx="91">
                  <c:v>9.5789473684210531</c:v>
                </c:pt>
                <c:pt idx="92">
                  <c:v>9.6842105263157894</c:v>
                </c:pt>
                <c:pt idx="93">
                  <c:v>9.7894736842105257</c:v>
                </c:pt>
                <c:pt idx="94">
                  <c:v>9.8947368421052637</c:v>
                </c:pt>
                <c:pt idx="95">
                  <c:v>10</c:v>
                </c:pt>
                <c:pt idx="96">
                  <c:v>10.105263157894736</c:v>
                </c:pt>
                <c:pt idx="97">
                  <c:v>10.210526315789474</c:v>
                </c:pt>
                <c:pt idx="98">
                  <c:v>10.315789473684211</c:v>
                </c:pt>
                <c:pt idx="99">
                  <c:v>10.421052631578947</c:v>
                </c:pt>
                <c:pt idx="100">
                  <c:v>10.526315789473685</c:v>
                </c:pt>
                <c:pt idx="101">
                  <c:v>10.631578947368421</c:v>
                </c:pt>
                <c:pt idx="102">
                  <c:v>10.736842105263158</c:v>
                </c:pt>
                <c:pt idx="103">
                  <c:v>10.842105263157896</c:v>
                </c:pt>
                <c:pt idx="104">
                  <c:v>10.947368421052632</c:v>
                </c:pt>
                <c:pt idx="105">
                  <c:v>11.052631578947368</c:v>
                </c:pt>
                <c:pt idx="106">
                  <c:v>11.157894736842104</c:v>
                </c:pt>
                <c:pt idx="107">
                  <c:v>11.263157894736842</c:v>
                </c:pt>
                <c:pt idx="108">
                  <c:v>11.368421052631579</c:v>
                </c:pt>
                <c:pt idx="109">
                  <c:v>11.473684210526315</c:v>
                </c:pt>
                <c:pt idx="110">
                  <c:v>11.578947368421053</c:v>
                </c:pt>
                <c:pt idx="111">
                  <c:v>11.684210526315789</c:v>
                </c:pt>
                <c:pt idx="112">
                  <c:v>11.789473684210526</c:v>
                </c:pt>
                <c:pt idx="113">
                  <c:v>11.894736842105264</c:v>
                </c:pt>
                <c:pt idx="114">
                  <c:v>12</c:v>
                </c:pt>
                <c:pt idx="115">
                  <c:v>12.105263157894736</c:v>
                </c:pt>
                <c:pt idx="116">
                  <c:v>12.210526315789474</c:v>
                </c:pt>
                <c:pt idx="117">
                  <c:v>12.315789473684211</c:v>
                </c:pt>
                <c:pt idx="118">
                  <c:v>12.421052631578947</c:v>
                </c:pt>
                <c:pt idx="119">
                  <c:v>12.526315789473685</c:v>
                </c:pt>
                <c:pt idx="120">
                  <c:v>12.631578947368421</c:v>
                </c:pt>
                <c:pt idx="121">
                  <c:v>12.736842105263158</c:v>
                </c:pt>
                <c:pt idx="122">
                  <c:v>12.842105263157896</c:v>
                </c:pt>
                <c:pt idx="123">
                  <c:v>12.947368421052632</c:v>
                </c:pt>
                <c:pt idx="124">
                  <c:v>13.052631578947368</c:v>
                </c:pt>
                <c:pt idx="125">
                  <c:v>13.157894736842104</c:v>
                </c:pt>
                <c:pt idx="126">
                  <c:v>13.263157894736842</c:v>
                </c:pt>
                <c:pt idx="127">
                  <c:v>13.368421052631579</c:v>
                </c:pt>
                <c:pt idx="128">
                  <c:v>13.473684210526315</c:v>
                </c:pt>
                <c:pt idx="129">
                  <c:v>13.578947368421053</c:v>
                </c:pt>
                <c:pt idx="130">
                  <c:v>13.684210526315789</c:v>
                </c:pt>
                <c:pt idx="131">
                  <c:v>13.789473684210526</c:v>
                </c:pt>
                <c:pt idx="132">
                  <c:v>13.894736842105264</c:v>
                </c:pt>
                <c:pt idx="133">
                  <c:v>14</c:v>
                </c:pt>
                <c:pt idx="134">
                  <c:v>14.105263157894736</c:v>
                </c:pt>
                <c:pt idx="135">
                  <c:v>14.210526315789474</c:v>
                </c:pt>
                <c:pt idx="136">
                  <c:v>14.315789473684211</c:v>
                </c:pt>
                <c:pt idx="137">
                  <c:v>14.421052631578947</c:v>
                </c:pt>
                <c:pt idx="138">
                  <c:v>14.526315789473685</c:v>
                </c:pt>
                <c:pt idx="139">
                  <c:v>14.631578947368421</c:v>
                </c:pt>
                <c:pt idx="140">
                  <c:v>14.736842105263158</c:v>
                </c:pt>
                <c:pt idx="141">
                  <c:v>14.842105263157896</c:v>
                </c:pt>
                <c:pt idx="142">
                  <c:v>14.947368421052632</c:v>
                </c:pt>
                <c:pt idx="143">
                  <c:v>15.052631578947368</c:v>
                </c:pt>
                <c:pt idx="144">
                  <c:v>15.157894736842104</c:v>
                </c:pt>
                <c:pt idx="145">
                  <c:v>15.263157894736842</c:v>
                </c:pt>
                <c:pt idx="146">
                  <c:v>15.368421052631579</c:v>
                </c:pt>
                <c:pt idx="147">
                  <c:v>15.473684210526315</c:v>
                </c:pt>
                <c:pt idx="148">
                  <c:v>15.578947368421053</c:v>
                </c:pt>
                <c:pt idx="149">
                  <c:v>15.684210526315789</c:v>
                </c:pt>
                <c:pt idx="150">
                  <c:v>15.789473684210526</c:v>
                </c:pt>
                <c:pt idx="151">
                  <c:v>15.894736842105264</c:v>
                </c:pt>
                <c:pt idx="152">
                  <c:v>16</c:v>
                </c:pt>
                <c:pt idx="153">
                  <c:v>16.105263157894736</c:v>
                </c:pt>
                <c:pt idx="154">
                  <c:v>16.210526315789473</c:v>
                </c:pt>
                <c:pt idx="155">
                  <c:v>16.315789473684209</c:v>
                </c:pt>
                <c:pt idx="156">
                  <c:v>16.421052631578949</c:v>
                </c:pt>
                <c:pt idx="157">
                  <c:v>16.526315789473685</c:v>
                </c:pt>
                <c:pt idx="158">
                  <c:v>16.631578947368421</c:v>
                </c:pt>
                <c:pt idx="159">
                  <c:v>16.736842105263158</c:v>
                </c:pt>
                <c:pt idx="160">
                  <c:v>16.842105263157894</c:v>
                </c:pt>
                <c:pt idx="161">
                  <c:v>16.94736842105263</c:v>
                </c:pt>
                <c:pt idx="162">
                  <c:v>17.05263157894737</c:v>
                </c:pt>
                <c:pt idx="163">
                  <c:v>17.157894736842106</c:v>
                </c:pt>
                <c:pt idx="164">
                  <c:v>17.263157894736842</c:v>
                </c:pt>
                <c:pt idx="165">
                  <c:v>17.368421052631579</c:v>
                </c:pt>
                <c:pt idx="166">
                  <c:v>17.473684210526315</c:v>
                </c:pt>
                <c:pt idx="167">
                  <c:v>17.578947368421051</c:v>
                </c:pt>
                <c:pt idx="168">
                  <c:v>17.684210526315791</c:v>
                </c:pt>
                <c:pt idx="169">
                  <c:v>17.789473684210527</c:v>
                </c:pt>
                <c:pt idx="170">
                  <c:v>17.894736842105264</c:v>
                </c:pt>
                <c:pt idx="171">
                  <c:v>18</c:v>
                </c:pt>
                <c:pt idx="172">
                  <c:v>18.105263157894736</c:v>
                </c:pt>
                <c:pt idx="173">
                  <c:v>18.210526315789473</c:v>
                </c:pt>
                <c:pt idx="174">
                  <c:v>18.315789473684209</c:v>
                </c:pt>
                <c:pt idx="175">
                  <c:v>18.421052631578949</c:v>
                </c:pt>
                <c:pt idx="176">
                  <c:v>18.526315789473685</c:v>
                </c:pt>
                <c:pt idx="177">
                  <c:v>18.631578947368421</c:v>
                </c:pt>
                <c:pt idx="178">
                  <c:v>18.736842105263158</c:v>
                </c:pt>
                <c:pt idx="179">
                  <c:v>18.842105263157894</c:v>
                </c:pt>
                <c:pt idx="180">
                  <c:v>18.94736842105263</c:v>
                </c:pt>
                <c:pt idx="181">
                  <c:v>19.05263157894737</c:v>
                </c:pt>
                <c:pt idx="182">
                  <c:v>19.157894736842106</c:v>
                </c:pt>
                <c:pt idx="183">
                  <c:v>19.263157894736842</c:v>
                </c:pt>
                <c:pt idx="184">
                  <c:v>19.368421052631579</c:v>
                </c:pt>
                <c:pt idx="185">
                  <c:v>19.473684210526315</c:v>
                </c:pt>
                <c:pt idx="186">
                  <c:v>19.578947368421051</c:v>
                </c:pt>
                <c:pt idx="187">
                  <c:v>19.684210526315791</c:v>
                </c:pt>
                <c:pt idx="188">
                  <c:v>19.789473684210527</c:v>
                </c:pt>
                <c:pt idx="189">
                  <c:v>19.894736842105264</c:v>
                </c:pt>
                <c:pt idx="190">
                  <c:v>20</c:v>
                </c:pt>
                <c:pt idx="191">
                  <c:v>20.105263157894736</c:v>
                </c:pt>
                <c:pt idx="192">
                  <c:v>20.210526315789473</c:v>
                </c:pt>
                <c:pt idx="193">
                  <c:v>20.315789473684209</c:v>
                </c:pt>
                <c:pt idx="194">
                  <c:v>20.421052631578949</c:v>
                </c:pt>
                <c:pt idx="195">
                  <c:v>20.526315789473685</c:v>
                </c:pt>
                <c:pt idx="196">
                  <c:v>20.631578947368421</c:v>
                </c:pt>
                <c:pt idx="197">
                  <c:v>20.736842105263158</c:v>
                </c:pt>
                <c:pt idx="198">
                  <c:v>20.842105263157894</c:v>
                </c:pt>
                <c:pt idx="199">
                  <c:v>20.94736842105263</c:v>
                </c:pt>
                <c:pt idx="200">
                  <c:v>21.05263157894737</c:v>
                </c:pt>
                <c:pt idx="201">
                  <c:v>21.157894736842106</c:v>
                </c:pt>
                <c:pt idx="202">
                  <c:v>21.263157894736842</c:v>
                </c:pt>
                <c:pt idx="203">
                  <c:v>21.368421052631579</c:v>
                </c:pt>
                <c:pt idx="204">
                  <c:v>21.473684210526315</c:v>
                </c:pt>
                <c:pt idx="205">
                  <c:v>21.578947368421051</c:v>
                </c:pt>
                <c:pt idx="206">
                  <c:v>21.684210526315791</c:v>
                </c:pt>
                <c:pt idx="207">
                  <c:v>21.789473684210527</c:v>
                </c:pt>
                <c:pt idx="208">
                  <c:v>21.894736842105264</c:v>
                </c:pt>
                <c:pt idx="209">
                  <c:v>22</c:v>
                </c:pt>
                <c:pt idx="210">
                  <c:v>22.105263157894736</c:v>
                </c:pt>
                <c:pt idx="211">
                  <c:v>22.210526315789473</c:v>
                </c:pt>
                <c:pt idx="212">
                  <c:v>22.315789473684209</c:v>
                </c:pt>
                <c:pt idx="213">
                  <c:v>22.421052631578949</c:v>
                </c:pt>
                <c:pt idx="214">
                  <c:v>22.526315789473685</c:v>
                </c:pt>
                <c:pt idx="215">
                  <c:v>22.631578947368421</c:v>
                </c:pt>
                <c:pt idx="216">
                  <c:v>22.736842105263158</c:v>
                </c:pt>
                <c:pt idx="217">
                  <c:v>22.842105263157894</c:v>
                </c:pt>
                <c:pt idx="218">
                  <c:v>22.94736842105263</c:v>
                </c:pt>
                <c:pt idx="219">
                  <c:v>23.05263157894737</c:v>
                </c:pt>
                <c:pt idx="220">
                  <c:v>23.157894736842106</c:v>
                </c:pt>
                <c:pt idx="221">
                  <c:v>23.263157894736842</c:v>
                </c:pt>
                <c:pt idx="222">
                  <c:v>23.368421052631579</c:v>
                </c:pt>
                <c:pt idx="223">
                  <c:v>23.473684210526315</c:v>
                </c:pt>
                <c:pt idx="224">
                  <c:v>23.578947368421051</c:v>
                </c:pt>
                <c:pt idx="225">
                  <c:v>23.684210526315791</c:v>
                </c:pt>
                <c:pt idx="226">
                  <c:v>23.789473684210527</c:v>
                </c:pt>
                <c:pt idx="227">
                  <c:v>23.894736842105264</c:v>
                </c:pt>
                <c:pt idx="228">
                  <c:v>24</c:v>
                </c:pt>
                <c:pt idx="229">
                  <c:v>24.105263157894736</c:v>
                </c:pt>
                <c:pt idx="230">
                  <c:v>24.210526315789473</c:v>
                </c:pt>
                <c:pt idx="231">
                  <c:v>24.315789473684209</c:v>
                </c:pt>
                <c:pt idx="232">
                  <c:v>24.421052631578949</c:v>
                </c:pt>
                <c:pt idx="233">
                  <c:v>24.526315789473685</c:v>
                </c:pt>
                <c:pt idx="234">
                  <c:v>24.631578947368421</c:v>
                </c:pt>
                <c:pt idx="235">
                  <c:v>24.736842105263158</c:v>
                </c:pt>
                <c:pt idx="236">
                  <c:v>24.842105263157894</c:v>
                </c:pt>
                <c:pt idx="237">
                  <c:v>24.94736842105263</c:v>
                </c:pt>
                <c:pt idx="238">
                  <c:v>25.05263157894737</c:v>
                </c:pt>
                <c:pt idx="239">
                  <c:v>25.157894736842106</c:v>
                </c:pt>
                <c:pt idx="240">
                  <c:v>25.263157894736842</c:v>
                </c:pt>
                <c:pt idx="241">
                  <c:v>25.368421052631579</c:v>
                </c:pt>
                <c:pt idx="242">
                  <c:v>25.473684210526315</c:v>
                </c:pt>
                <c:pt idx="243">
                  <c:v>25.578947368421051</c:v>
                </c:pt>
                <c:pt idx="244">
                  <c:v>25.684210526315791</c:v>
                </c:pt>
                <c:pt idx="245">
                  <c:v>25.789473684210527</c:v>
                </c:pt>
                <c:pt idx="246">
                  <c:v>25.894736842105264</c:v>
                </c:pt>
                <c:pt idx="247">
                  <c:v>26</c:v>
                </c:pt>
                <c:pt idx="248">
                  <c:v>26.105263157894736</c:v>
                </c:pt>
                <c:pt idx="249">
                  <c:v>26.210526315789473</c:v>
                </c:pt>
                <c:pt idx="250">
                  <c:v>26.315789473684209</c:v>
                </c:pt>
                <c:pt idx="251">
                  <c:v>26.421052631578949</c:v>
                </c:pt>
                <c:pt idx="252">
                  <c:v>26.526315789473685</c:v>
                </c:pt>
                <c:pt idx="253">
                  <c:v>26.631578947368421</c:v>
                </c:pt>
                <c:pt idx="254">
                  <c:v>26.736842105263158</c:v>
                </c:pt>
                <c:pt idx="255">
                  <c:v>26.842105263157894</c:v>
                </c:pt>
                <c:pt idx="256">
                  <c:v>26.94736842105263</c:v>
                </c:pt>
                <c:pt idx="257">
                  <c:v>27.05263157894737</c:v>
                </c:pt>
                <c:pt idx="258">
                  <c:v>27.157894736842106</c:v>
                </c:pt>
                <c:pt idx="259">
                  <c:v>27.263157894736842</c:v>
                </c:pt>
                <c:pt idx="260">
                  <c:v>27.368421052631579</c:v>
                </c:pt>
                <c:pt idx="261">
                  <c:v>27.473684210526315</c:v>
                </c:pt>
                <c:pt idx="262">
                  <c:v>27.578947368421051</c:v>
                </c:pt>
                <c:pt idx="263">
                  <c:v>27.684210526315791</c:v>
                </c:pt>
                <c:pt idx="264">
                  <c:v>27.789473684210527</c:v>
                </c:pt>
                <c:pt idx="265">
                  <c:v>27.894736842105264</c:v>
                </c:pt>
                <c:pt idx="266">
                  <c:v>28</c:v>
                </c:pt>
                <c:pt idx="267">
                  <c:v>28.105263157894736</c:v>
                </c:pt>
                <c:pt idx="268">
                  <c:v>28.210526315789473</c:v>
                </c:pt>
                <c:pt idx="269">
                  <c:v>28.315789473684209</c:v>
                </c:pt>
                <c:pt idx="270">
                  <c:v>28.421052631578949</c:v>
                </c:pt>
                <c:pt idx="271">
                  <c:v>28.526315789473685</c:v>
                </c:pt>
                <c:pt idx="272">
                  <c:v>28.631578947368421</c:v>
                </c:pt>
                <c:pt idx="273">
                  <c:v>28.736842105263158</c:v>
                </c:pt>
                <c:pt idx="274">
                  <c:v>28.842105263157894</c:v>
                </c:pt>
                <c:pt idx="275">
                  <c:v>28.94736842105263</c:v>
                </c:pt>
                <c:pt idx="276">
                  <c:v>29.05263157894737</c:v>
                </c:pt>
                <c:pt idx="277">
                  <c:v>29.157894736842106</c:v>
                </c:pt>
                <c:pt idx="278">
                  <c:v>29.263157894736842</c:v>
                </c:pt>
                <c:pt idx="279">
                  <c:v>29.368421052631579</c:v>
                </c:pt>
                <c:pt idx="280">
                  <c:v>29.473684210526315</c:v>
                </c:pt>
                <c:pt idx="281">
                  <c:v>29.578947368421051</c:v>
                </c:pt>
                <c:pt idx="282">
                  <c:v>29.684210526315791</c:v>
                </c:pt>
                <c:pt idx="283">
                  <c:v>29.789473684210527</c:v>
                </c:pt>
                <c:pt idx="284">
                  <c:v>29.894736842105264</c:v>
                </c:pt>
                <c:pt idx="285">
                  <c:v>30</c:v>
                </c:pt>
                <c:pt idx="286">
                  <c:v>30.105263157894736</c:v>
                </c:pt>
                <c:pt idx="287">
                  <c:v>30.210526315789473</c:v>
                </c:pt>
                <c:pt idx="288">
                  <c:v>30.315789473684209</c:v>
                </c:pt>
                <c:pt idx="289">
                  <c:v>30.421052631578949</c:v>
                </c:pt>
                <c:pt idx="290">
                  <c:v>30.526315789473685</c:v>
                </c:pt>
                <c:pt idx="291">
                  <c:v>30.631578947368421</c:v>
                </c:pt>
                <c:pt idx="292">
                  <c:v>30.736842105263158</c:v>
                </c:pt>
                <c:pt idx="293">
                  <c:v>30.842105263157894</c:v>
                </c:pt>
                <c:pt idx="294">
                  <c:v>30.94736842105263</c:v>
                </c:pt>
                <c:pt idx="295">
                  <c:v>31.05263157894737</c:v>
                </c:pt>
                <c:pt idx="296">
                  <c:v>31.157894736842106</c:v>
                </c:pt>
                <c:pt idx="297">
                  <c:v>31.263157894736842</c:v>
                </c:pt>
                <c:pt idx="298">
                  <c:v>31.368421052631579</c:v>
                </c:pt>
                <c:pt idx="299">
                  <c:v>31.473684210526315</c:v>
                </c:pt>
                <c:pt idx="300">
                  <c:v>31.578947368421051</c:v>
                </c:pt>
                <c:pt idx="301">
                  <c:v>31.684210526315791</c:v>
                </c:pt>
                <c:pt idx="302">
                  <c:v>31.789473684210527</c:v>
                </c:pt>
                <c:pt idx="303">
                  <c:v>31.894736842105264</c:v>
                </c:pt>
                <c:pt idx="304">
                  <c:v>32</c:v>
                </c:pt>
                <c:pt idx="305">
                  <c:v>32.10526315789474</c:v>
                </c:pt>
                <c:pt idx="306">
                  <c:v>32.210526315789473</c:v>
                </c:pt>
                <c:pt idx="307">
                  <c:v>32.315789473684212</c:v>
                </c:pt>
                <c:pt idx="308">
                  <c:v>32.421052631578945</c:v>
                </c:pt>
                <c:pt idx="309">
                  <c:v>32.526315789473685</c:v>
                </c:pt>
                <c:pt idx="310">
                  <c:v>32.631578947368418</c:v>
                </c:pt>
                <c:pt idx="311">
                  <c:v>32.736842105263158</c:v>
                </c:pt>
                <c:pt idx="312">
                  <c:v>32.842105263157897</c:v>
                </c:pt>
                <c:pt idx="313">
                  <c:v>32.94736842105263</c:v>
                </c:pt>
                <c:pt idx="314">
                  <c:v>33.05263157894737</c:v>
                </c:pt>
                <c:pt idx="315">
                  <c:v>33.157894736842103</c:v>
                </c:pt>
                <c:pt idx="316">
                  <c:v>33.263157894736842</c:v>
                </c:pt>
                <c:pt idx="317">
                  <c:v>33.368421052631582</c:v>
                </c:pt>
                <c:pt idx="318">
                  <c:v>33.473684210526315</c:v>
                </c:pt>
                <c:pt idx="319">
                  <c:v>33.578947368421055</c:v>
                </c:pt>
                <c:pt idx="320">
                  <c:v>33.684210526315788</c:v>
                </c:pt>
                <c:pt idx="321">
                  <c:v>33.789473684210527</c:v>
                </c:pt>
                <c:pt idx="322">
                  <c:v>33.89473684210526</c:v>
                </c:pt>
                <c:pt idx="323">
                  <c:v>34</c:v>
                </c:pt>
                <c:pt idx="324">
                  <c:v>34.10526315789474</c:v>
                </c:pt>
                <c:pt idx="325">
                  <c:v>34.210526315789473</c:v>
                </c:pt>
                <c:pt idx="326">
                  <c:v>34.315789473684212</c:v>
                </c:pt>
                <c:pt idx="327">
                  <c:v>34.421052631578945</c:v>
                </c:pt>
                <c:pt idx="328">
                  <c:v>34.526315789473685</c:v>
                </c:pt>
                <c:pt idx="329">
                  <c:v>34.631578947368418</c:v>
                </c:pt>
                <c:pt idx="330">
                  <c:v>34.736842105263158</c:v>
                </c:pt>
                <c:pt idx="331">
                  <c:v>34.842105263157897</c:v>
                </c:pt>
                <c:pt idx="332">
                  <c:v>34.94736842105263</c:v>
                </c:pt>
                <c:pt idx="333">
                  <c:v>35.05263157894737</c:v>
                </c:pt>
                <c:pt idx="334">
                  <c:v>35.157894736842103</c:v>
                </c:pt>
                <c:pt idx="335">
                  <c:v>35.263157894736842</c:v>
                </c:pt>
                <c:pt idx="336">
                  <c:v>35.368421052631582</c:v>
                </c:pt>
                <c:pt idx="337">
                  <c:v>35.473684210526315</c:v>
                </c:pt>
                <c:pt idx="338">
                  <c:v>35.578947368421055</c:v>
                </c:pt>
                <c:pt idx="339">
                  <c:v>35.684210526315788</c:v>
                </c:pt>
                <c:pt idx="340">
                  <c:v>35.789473684210527</c:v>
                </c:pt>
                <c:pt idx="341">
                  <c:v>35.89473684210526</c:v>
                </c:pt>
                <c:pt idx="342">
                  <c:v>36</c:v>
                </c:pt>
                <c:pt idx="343">
                  <c:v>36.10526315789474</c:v>
                </c:pt>
                <c:pt idx="344">
                  <c:v>36.210526315789473</c:v>
                </c:pt>
                <c:pt idx="345">
                  <c:v>36.315789473684212</c:v>
                </c:pt>
                <c:pt idx="346">
                  <c:v>36.421052631578945</c:v>
                </c:pt>
                <c:pt idx="347">
                  <c:v>36.526315789473685</c:v>
                </c:pt>
                <c:pt idx="348">
                  <c:v>36.631578947368418</c:v>
                </c:pt>
                <c:pt idx="349">
                  <c:v>36.736842105263158</c:v>
                </c:pt>
                <c:pt idx="350">
                  <c:v>36.842105263157897</c:v>
                </c:pt>
                <c:pt idx="351">
                  <c:v>36.94736842105263</c:v>
                </c:pt>
                <c:pt idx="352">
                  <c:v>37.05263157894737</c:v>
                </c:pt>
                <c:pt idx="353">
                  <c:v>37.157894736842103</c:v>
                </c:pt>
                <c:pt idx="354">
                  <c:v>37.263157894736842</c:v>
                </c:pt>
                <c:pt idx="355">
                  <c:v>37.368421052631582</c:v>
                </c:pt>
                <c:pt idx="356">
                  <c:v>37.473684210526315</c:v>
                </c:pt>
                <c:pt idx="357">
                  <c:v>37.578947368421055</c:v>
                </c:pt>
                <c:pt idx="358">
                  <c:v>37.684210526315788</c:v>
                </c:pt>
                <c:pt idx="359">
                  <c:v>37.789473684210527</c:v>
                </c:pt>
                <c:pt idx="360">
                  <c:v>37.89473684210526</c:v>
                </c:pt>
                <c:pt idx="361">
                  <c:v>38</c:v>
                </c:pt>
                <c:pt idx="362">
                  <c:v>38.10526315789474</c:v>
                </c:pt>
                <c:pt idx="363">
                  <c:v>38.210526315789473</c:v>
                </c:pt>
                <c:pt idx="364">
                  <c:v>38.315789473684212</c:v>
                </c:pt>
                <c:pt idx="365">
                  <c:v>38.421052631578945</c:v>
                </c:pt>
                <c:pt idx="366">
                  <c:v>38.526315789473685</c:v>
                </c:pt>
                <c:pt idx="367">
                  <c:v>38.631578947368418</c:v>
                </c:pt>
                <c:pt idx="368">
                  <c:v>38.736842105263158</c:v>
                </c:pt>
                <c:pt idx="369">
                  <c:v>38.842105263157897</c:v>
                </c:pt>
                <c:pt idx="370">
                  <c:v>38.94736842105263</c:v>
                </c:pt>
                <c:pt idx="371">
                  <c:v>39.05263157894737</c:v>
                </c:pt>
                <c:pt idx="372">
                  <c:v>39.157894736842103</c:v>
                </c:pt>
                <c:pt idx="373">
                  <c:v>39.263157894736842</c:v>
                </c:pt>
                <c:pt idx="374">
                  <c:v>39.368421052631582</c:v>
                </c:pt>
                <c:pt idx="375">
                  <c:v>39.473684210526315</c:v>
                </c:pt>
                <c:pt idx="376">
                  <c:v>39.578947368421055</c:v>
                </c:pt>
                <c:pt idx="377">
                  <c:v>39.684210526315788</c:v>
                </c:pt>
                <c:pt idx="378">
                  <c:v>39.789473684210527</c:v>
                </c:pt>
                <c:pt idx="379">
                  <c:v>39.89473684210526</c:v>
                </c:pt>
                <c:pt idx="380">
                  <c:v>40</c:v>
                </c:pt>
                <c:pt idx="381">
                  <c:v>40.10526315789474</c:v>
                </c:pt>
                <c:pt idx="382">
                  <c:v>40.210526315789473</c:v>
                </c:pt>
                <c:pt idx="383">
                  <c:v>40.315789473684212</c:v>
                </c:pt>
                <c:pt idx="384">
                  <c:v>40.421052631578945</c:v>
                </c:pt>
                <c:pt idx="385">
                  <c:v>40.526315789473685</c:v>
                </c:pt>
                <c:pt idx="386">
                  <c:v>40.631578947368418</c:v>
                </c:pt>
                <c:pt idx="387">
                  <c:v>40.736842105263158</c:v>
                </c:pt>
                <c:pt idx="388">
                  <c:v>40.842105263157897</c:v>
                </c:pt>
                <c:pt idx="389">
                  <c:v>40.94736842105263</c:v>
                </c:pt>
                <c:pt idx="390">
                  <c:v>41.05263157894737</c:v>
                </c:pt>
                <c:pt idx="391">
                  <c:v>41.157894736842103</c:v>
                </c:pt>
                <c:pt idx="392">
                  <c:v>41.263157894736842</c:v>
                </c:pt>
                <c:pt idx="393">
                  <c:v>41.368421052631582</c:v>
                </c:pt>
                <c:pt idx="394">
                  <c:v>41.473684210526315</c:v>
                </c:pt>
                <c:pt idx="395">
                  <c:v>41.578947368421055</c:v>
                </c:pt>
                <c:pt idx="396">
                  <c:v>41.684210526315788</c:v>
                </c:pt>
                <c:pt idx="397">
                  <c:v>41.789473684210527</c:v>
                </c:pt>
                <c:pt idx="398">
                  <c:v>41.89473684210526</c:v>
                </c:pt>
                <c:pt idx="399">
                  <c:v>42</c:v>
                </c:pt>
                <c:pt idx="400">
                  <c:v>42.10526315789474</c:v>
                </c:pt>
                <c:pt idx="401">
                  <c:v>42.210526315789473</c:v>
                </c:pt>
                <c:pt idx="402">
                  <c:v>42.315789473684212</c:v>
                </c:pt>
                <c:pt idx="403">
                  <c:v>42.421052631578945</c:v>
                </c:pt>
                <c:pt idx="404">
                  <c:v>42.526315789473685</c:v>
                </c:pt>
                <c:pt idx="405">
                  <c:v>42.631578947368418</c:v>
                </c:pt>
                <c:pt idx="406">
                  <c:v>42.736842105263158</c:v>
                </c:pt>
                <c:pt idx="407">
                  <c:v>42.842105263157897</c:v>
                </c:pt>
                <c:pt idx="408">
                  <c:v>42.94736842105263</c:v>
                </c:pt>
                <c:pt idx="409">
                  <c:v>43.05263157894737</c:v>
                </c:pt>
                <c:pt idx="410">
                  <c:v>43.157894736842103</c:v>
                </c:pt>
                <c:pt idx="411">
                  <c:v>43.263157894736842</c:v>
                </c:pt>
                <c:pt idx="412">
                  <c:v>43.368421052631582</c:v>
                </c:pt>
                <c:pt idx="413">
                  <c:v>43.473684210526315</c:v>
                </c:pt>
                <c:pt idx="414">
                  <c:v>43.578947368421055</c:v>
                </c:pt>
                <c:pt idx="415">
                  <c:v>43.684210526315788</c:v>
                </c:pt>
                <c:pt idx="416">
                  <c:v>43.789473684210527</c:v>
                </c:pt>
                <c:pt idx="417">
                  <c:v>43.89473684210526</c:v>
                </c:pt>
                <c:pt idx="418">
                  <c:v>44</c:v>
                </c:pt>
                <c:pt idx="419">
                  <c:v>44.10526315789474</c:v>
                </c:pt>
                <c:pt idx="420">
                  <c:v>44.210526315789473</c:v>
                </c:pt>
                <c:pt idx="421">
                  <c:v>44.315789473684212</c:v>
                </c:pt>
                <c:pt idx="422">
                  <c:v>44.421052631578945</c:v>
                </c:pt>
                <c:pt idx="423">
                  <c:v>44.526315789473685</c:v>
                </c:pt>
                <c:pt idx="424">
                  <c:v>44.631578947368418</c:v>
                </c:pt>
                <c:pt idx="425">
                  <c:v>44.736842105263158</c:v>
                </c:pt>
                <c:pt idx="426">
                  <c:v>44.842105263157897</c:v>
                </c:pt>
                <c:pt idx="427">
                  <c:v>44.94736842105263</c:v>
                </c:pt>
                <c:pt idx="428">
                  <c:v>45.05263157894737</c:v>
                </c:pt>
                <c:pt idx="429">
                  <c:v>45.157894736842103</c:v>
                </c:pt>
                <c:pt idx="430">
                  <c:v>45.263157894736842</c:v>
                </c:pt>
                <c:pt idx="431">
                  <c:v>45.368421052631582</c:v>
                </c:pt>
                <c:pt idx="432">
                  <c:v>45.473684210526315</c:v>
                </c:pt>
                <c:pt idx="433">
                  <c:v>45.578947368421055</c:v>
                </c:pt>
                <c:pt idx="434">
                  <c:v>45.684210526315788</c:v>
                </c:pt>
                <c:pt idx="435">
                  <c:v>45.789473684210527</c:v>
                </c:pt>
                <c:pt idx="436">
                  <c:v>45.89473684210526</c:v>
                </c:pt>
                <c:pt idx="437">
                  <c:v>46</c:v>
                </c:pt>
                <c:pt idx="438">
                  <c:v>46.10526315789474</c:v>
                </c:pt>
                <c:pt idx="439">
                  <c:v>46.210526315789473</c:v>
                </c:pt>
                <c:pt idx="440">
                  <c:v>46.315789473684212</c:v>
                </c:pt>
                <c:pt idx="441">
                  <c:v>46.421052631578945</c:v>
                </c:pt>
                <c:pt idx="442">
                  <c:v>46.526315789473685</c:v>
                </c:pt>
                <c:pt idx="443">
                  <c:v>46.631578947368418</c:v>
                </c:pt>
                <c:pt idx="444">
                  <c:v>46.736842105263158</c:v>
                </c:pt>
                <c:pt idx="445">
                  <c:v>46.842105263157897</c:v>
                </c:pt>
                <c:pt idx="446">
                  <c:v>46.94736842105263</c:v>
                </c:pt>
                <c:pt idx="447">
                  <c:v>47.05263157894737</c:v>
                </c:pt>
                <c:pt idx="448">
                  <c:v>47.157894736842103</c:v>
                </c:pt>
                <c:pt idx="449">
                  <c:v>47.263157894736842</c:v>
                </c:pt>
                <c:pt idx="450">
                  <c:v>47.368421052631582</c:v>
                </c:pt>
                <c:pt idx="451">
                  <c:v>47.473684210526315</c:v>
                </c:pt>
                <c:pt idx="452">
                  <c:v>47.578947368421055</c:v>
                </c:pt>
                <c:pt idx="453">
                  <c:v>47.684210526315788</c:v>
                </c:pt>
                <c:pt idx="454">
                  <c:v>47.789473684210527</c:v>
                </c:pt>
                <c:pt idx="455">
                  <c:v>47.89473684210526</c:v>
                </c:pt>
                <c:pt idx="456">
                  <c:v>48</c:v>
                </c:pt>
                <c:pt idx="457">
                  <c:v>48.10526315789474</c:v>
                </c:pt>
                <c:pt idx="458">
                  <c:v>48.210526315789473</c:v>
                </c:pt>
                <c:pt idx="459">
                  <c:v>48.315789473684212</c:v>
                </c:pt>
                <c:pt idx="460">
                  <c:v>48.421052631578945</c:v>
                </c:pt>
                <c:pt idx="461">
                  <c:v>48.526315789473685</c:v>
                </c:pt>
                <c:pt idx="462">
                  <c:v>48.631578947368418</c:v>
                </c:pt>
                <c:pt idx="463">
                  <c:v>48.736842105263158</c:v>
                </c:pt>
                <c:pt idx="464">
                  <c:v>48.842105263157897</c:v>
                </c:pt>
                <c:pt idx="465">
                  <c:v>48.94736842105263</c:v>
                </c:pt>
                <c:pt idx="466">
                  <c:v>49.05263157894737</c:v>
                </c:pt>
                <c:pt idx="467">
                  <c:v>49.157894736842103</c:v>
                </c:pt>
                <c:pt idx="468">
                  <c:v>49.263157894736842</c:v>
                </c:pt>
                <c:pt idx="469">
                  <c:v>49.368421052631582</c:v>
                </c:pt>
                <c:pt idx="470">
                  <c:v>49.473684210526315</c:v>
                </c:pt>
                <c:pt idx="471">
                  <c:v>49.578947368421055</c:v>
                </c:pt>
                <c:pt idx="472">
                  <c:v>49.684210526315788</c:v>
                </c:pt>
                <c:pt idx="473">
                  <c:v>49.789473684210527</c:v>
                </c:pt>
                <c:pt idx="474">
                  <c:v>49.89473684210526</c:v>
                </c:pt>
                <c:pt idx="475">
                  <c:v>50</c:v>
                </c:pt>
                <c:pt idx="476">
                  <c:v>50.10526315789474</c:v>
                </c:pt>
                <c:pt idx="477">
                  <c:v>50.210526315789473</c:v>
                </c:pt>
                <c:pt idx="478">
                  <c:v>50.315789473684212</c:v>
                </c:pt>
                <c:pt idx="479">
                  <c:v>50.421052631578945</c:v>
                </c:pt>
                <c:pt idx="480">
                  <c:v>50.526315789473685</c:v>
                </c:pt>
                <c:pt idx="481">
                  <c:v>50.631578947368418</c:v>
                </c:pt>
                <c:pt idx="482">
                  <c:v>50.736842105263158</c:v>
                </c:pt>
                <c:pt idx="483">
                  <c:v>50.842105263157897</c:v>
                </c:pt>
                <c:pt idx="484">
                  <c:v>50.94736842105263</c:v>
                </c:pt>
                <c:pt idx="485">
                  <c:v>51.05263157894737</c:v>
                </c:pt>
                <c:pt idx="486">
                  <c:v>51.157894736842103</c:v>
                </c:pt>
                <c:pt idx="487">
                  <c:v>51.263157894736842</c:v>
                </c:pt>
                <c:pt idx="488">
                  <c:v>51.368421052631582</c:v>
                </c:pt>
                <c:pt idx="489">
                  <c:v>51.473684210526315</c:v>
                </c:pt>
                <c:pt idx="490">
                  <c:v>51.578947368421055</c:v>
                </c:pt>
                <c:pt idx="491">
                  <c:v>51.684210526315788</c:v>
                </c:pt>
                <c:pt idx="492">
                  <c:v>51.789473684210527</c:v>
                </c:pt>
                <c:pt idx="493">
                  <c:v>51.89473684210526</c:v>
                </c:pt>
                <c:pt idx="494">
                  <c:v>52</c:v>
                </c:pt>
                <c:pt idx="495">
                  <c:v>52.10526315789474</c:v>
                </c:pt>
                <c:pt idx="496">
                  <c:v>52.210526315789473</c:v>
                </c:pt>
                <c:pt idx="497">
                  <c:v>52.315789473684212</c:v>
                </c:pt>
                <c:pt idx="498">
                  <c:v>52.421052631578945</c:v>
                </c:pt>
                <c:pt idx="499">
                  <c:v>52.526315789473685</c:v>
                </c:pt>
                <c:pt idx="500">
                  <c:v>52.631578947368418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44-4549-8C2E-B45EA217EE9F}"/>
            </c:ext>
          </c:extLst>
        </c:ser>
        <c:ser>
          <c:idx val="4"/>
          <c:order val="4"/>
          <c:tx>
            <c:strRef>
              <c:f>'esfuerzos por FT (2)'!$AI$2</c:f>
              <c:strCache>
                <c:ptCount val="1"/>
                <c:pt idx="0">
                  <c:v>Tipo III e=11[mm]</c:v>
                </c:pt>
              </c:strCache>
            </c:strRef>
          </c:tx>
          <c:spPr>
            <a:ln w="2540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(2)'!$AI$3:$AI$503</c:f>
              <c:numCache>
                <c:formatCode>0.0</c:formatCode>
                <c:ptCount val="501"/>
                <c:pt idx="0">
                  <c:v>0</c:v>
                </c:pt>
                <c:pt idx="1">
                  <c:v>9.569377990430622E-2</c:v>
                </c:pt>
                <c:pt idx="2">
                  <c:v>0.19138755980861244</c:v>
                </c:pt>
                <c:pt idx="3">
                  <c:v>0.28708133971291866</c:v>
                </c:pt>
                <c:pt idx="4">
                  <c:v>0.38277511961722488</c:v>
                </c:pt>
                <c:pt idx="5">
                  <c:v>0.4784688995215311</c:v>
                </c:pt>
                <c:pt idx="6">
                  <c:v>0.57416267942583732</c:v>
                </c:pt>
                <c:pt idx="7">
                  <c:v>0.66985645933014359</c:v>
                </c:pt>
                <c:pt idx="8">
                  <c:v>0.76555023923444976</c:v>
                </c:pt>
                <c:pt idx="9">
                  <c:v>0.86124401913875603</c:v>
                </c:pt>
                <c:pt idx="10">
                  <c:v>0.9569377990430622</c:v>
                </c:pt>
                <c:pt idx="11">
                  <c:v>1.0526315789473684</c:v>
                </c:pt>
                <c:pt idx="12">
                  <c:v>1.1483253588516746</c:v>
                </c:pt>
                <c:pt idx="13">
                  <c:v>1.2440191387559809</c:v>
                </c:pt>
                <c:pt idx="14">
                  <c:v>1.3397129186602872</c:v>
                </c:pt>
                <c:pt idx="15">
                  <c:v>1.4354066985645932</c:v>
                </c:pt>
                <c:pt idx="16">
                  <c:v>1.5311004784688995</c:v>
                </c:pt>
                <c:pt idx="17">
                  <c:v>1.6267942583732058</c:v>
                </c:pt>
                <c:pt idx="18">
                  <c:v>1.7224880382775121</c:v>
                </c:pt>
                <c:pt idx="19">
                  <c:v>1.8181818181818181</c:v>
                </c:pt>
                <c:pt idx="20">
                  <c:v>1.9138755980861244</c:v>
                </c:pt>
                <c:pt idx="21">
                  <c:v>2.0095693779904304</c:v>
                </c:pt>
                <c:pt idx="22">
                  <c:v>2.1052631578947367</c:v>
                </c:pt>
                <c:pt idx="23">
                  <c:v>2.200956937799043</c:v>
                </c:pt>
                <c:pt idx="24">
                  <c:v>2.2966507177033493</c:v>
                </c:pt>
                <c:pt idx="25">
                  <c:v>2.3923444976076556</c:v>
                </c:pt>
                <c:pt idx="26">
                  <c:v>2.4880382775119618</c:v>
                </c:pt>
                <c:pt idx="27">
                  <c:v>2.5837320574162681</c:v>
                </c:pt>
                <c:pt idx="28">
                  <c:v>2.6794258373205744</c:v>
                </c:pt>
                <c:pt idx="29">
                  <c:v>2.7751196172248802</c:v>
                </c:pt>
                <c:pt idx="30">
                  <c:v>2.8708133971291865</c:v>
                </c:pt>
                <c:pt idx="31">
                  <c:v>2.9665071770334928</c:v>
                </c:pt>
                <c:pt idx="32">
                  <c:v>3.062200956937799</c:v>
                </c:pt>
                <c:pt idx="33">
                  <c:v>3.1578947368421053</c:v>
                </c:pt>
                <c:pt idx="34">
                  <c:v>3.2535885167464116</c:v>
                </c:pt>
                <c:pt idx="35">
                  <c:v>3.3492822966507179</c:v>
                </c:pt>
                <c:pt idx="36">
                  <c:v>3.4449760765550241</c:v>
                </c:pt>
                <c:pt idx="37">
                  <c:v>3.54066985645933</c:v>
                </c:pt>
                <c:pt idx="38">
                  <c:v>3.6363636363636362</c:v>
                </c:pt>
                <c:pt idx="39">
                  <c:v>3.7320574162679425</c:v>
                </c:pt>
                <c:pt idx="40">
                  <c:v>3.8277511961722488</c:v>
                </c:pt>
                <c:pt idx="41">
                  <c:v>3.9234449760765551</c:v>
                </c:pt>
                <c:pt idx="42">
                  <c:v>4.0191387559808609</c:v>
                </c:pt>
                <c:pt idx="43">
                  <c:v>4.1148325358851672</c:v>
                </c:pt>
                <c:pt idx="44">
                  <c:v>4.2105263157894735</c:v>
                </c:pt>
                <c:pt idx="45">
                  <c:v>4.3062200956937797</c:v>
                </c:pt>
                <c:pt idx="46">
                  <c:v>4.401913875598086</c:v>
                </c:pt>
                <c:pt idx="47">
                  <c:v>4.4976076555023923</c:v>
                </c:pt>
                <c:pt idx="48">
                  <c:v>4.5933014354066986</c:v>
                </c:pt>
                <c:pt idx="49">
                  <c:v>4.6889952153110048</c:v>
                </c:pt>
                <c:pt idx="50">
                  <c:v>4.7846889952153111</c:v>
                </c:pt>
                <c:pt idx="51">
                  <c:v>4.8803827751196174</c:v>
                </c:pt>
                <c:pt idx="52">
                  <c:v>4.9760765550239237</c:v>
                </c:pt>
                <c:pt idx="53">
                  <c:v>5.0717703349282299</c:v>
                </c:pt>
                <c:pt idx="54">
                  <c:v>5.1674641148325362</c:v>
                </c:pt>
                <c:pt idx="55">
                  <c:v>5.2631578947368425</c:v>
                </c:pt>
                <c:pt idx="56">
                  <c:v>5.3588516746411488</c:v>
                </c:pt>
                <c:pt idx="57">
                  <c:v>5.4545454545454541</c:v>
                </c:pt>
                <c:pt idx="58">
                  <c:v>5.5502392344497604</c:v>
                </c:pt>
                <c:pt idx="59">
                  <c:v>5.6459330143540667</c:v>
                </c:pt>
                <c:pt idx="60">
                  <c:v>5.741626794258373</c:v>
                </c:pt>
                <c:pt idx="61">
                  <c:v>5.8373205741626792</c:v>
                </c:pt>
                <c:pt idx="62">
                  <c:v>5.9330143540669855</c:v>
                </c:pt>
                <c:pt idx="63">
                  <c:v>6.0287081339712918</c:v>
                </c:pt>
                <c:pt idx="64">
                  <c:v>6.1244019138755981</c:v>
                </c:pt>
                <c:pt idx="65">
                  <c:v>6.2200956937799043</c:v>
                </c:pt>
                <c:pt idx="66">
                  <c:v>6.3157894736842106</c:v>
                </c:pt>
                <c:pt idx="67">
                  <c:v>6.4114832535885169</c:v>
                </c:pt>
                <c:pt idx="68">
                  <c:v>6.5071770334928232</c:v>
                </c:pt>
                <c:pt idx="69">
                  <c:v>6.6028708133971294</c:v>
                </c:pt>
                <c:pt idx="70">
                  <c:v>6.6985645933014357</c:v>
                </c:pt>
                <c:pt idx="71">
                  <c:v>6.794258373205742</c:v>
                </c:pt>
                <c:pt idx="72">
                  <c:v>6.8899521531100483</c:v>
                </c:pt>
                <c:pt idx="73">
                  <c:v>6.9856459330143537</c:v>
                </c:pt>
                <c:pt idx="74">
                  <c:v>7.0813397129186599</c:v>
                </c:pt>
                <c:pt idx="75">
                  <c:v>7.1770334928229662</c:v>
                </c:pt>
                <c:pt idx="76">
                  <c:v>7.2727272727272725</c:v>
                </c:pt>
                <c:pt idx="77">
                  <c:v>7.3684210526315788</c:v>
                </c:pt>
                <c:pt idx="78">
                  <c:v>7.464114832535885</c:v>
                </c:pt>
                <c:pt idx="79">
                  <c:v>7.5598086124401913</c:v>
                </c:pt>
                <c:pt idx="80">
                  <c:v>7.6555023923444976</c:v>
                </c:pt>
                <c:pt idx="81">
                  <c:v>7.7511961722488039</c:v>
                </c:pt>
                <c:pt idx="82">
                  <c:v>7.8468899521531101</c:v>
                </c:pt>
                <c:pt idx="83">
                  <c:v>7.9425837320574164</c:v>
                </c:pt>
                <c:pt idx="84">
                  <c:v>8.0382775119617218</c:v>
                </c:pt>
                <c:pt idx="85">
                  <c:v>8.133971291866029</c:v>
                </c:pt>
                <c:pt idx="86">
                  <c:v>8.2296650717703344</c:v>
                </c:pt>
                <c:pt idx="87">
                  <c:v>8.3253588516746415</c:v>
                </c:pt>
                <c:pt idx="88">
                  <c:v>8.4210526315789469</c:v>
                </c:pt>
                <c:pt idx="89">
                  <c:v>8.5167464114832541</c:v>
                </c:pt>
                <c:pt idx="90">
                  <c:v>8.6124401913875595</c:v>
                </c:pt>
                <c:pt idx="91">
                  <c:v>8.7081339712918666</c:v>
                </c:pt>
                <c:pt idx="92">
                  <c:v>8.803827751196172</c:v>
                </c:pt>
                <c:pt idx="93">
                  <c:v>8.8995215311004792</c:v>
                </c:pt>
                <c:pt idx="94">
                  <c:v>8.9952153110047846</c:v>
                </c:pt>
                <c:pt idx="95">
                  <c:v>9.0909090909090917</c:v>
                </c:pt>
                <c:pt idx="96">
                  <c:v>9.1866028708133971</c:v>
                </c:pt>
                <c:pt idx="97">
                  <c:v>9.2822966507177025</c:v>
                </c:pt>
                <c:pt idx="98">
                  <c:v>9.3779904306220097</c:v>
                </c:pt>
                <c:pt idx="99">
                  <c:v>9.473684210526315</c:v>
                </c:pt>
                <c:pt idx="100">
                  <c:v>9.5693779904306222</c:v>
                </c:pt>
                <c:pt idx="101">
                  <c:v>9.6650717703349276</c:v>
                </c:pt>
                <c:pt idx="102">
                  <c:v>9.7607655502392348</c:v>
                </c:pt>
                <c:pt idx="103">
                  <c:v>9.8564593301435401</c:v>
                </c:pt>
                <c:pt idx="104">
                  <c:v>9.9521531100478473</c:v>
                </c:pt>
                <c:pt idx="105">
                  <c:v>10.047846889952153</c:v>
                </c:pt>
                <c:pt idx="106">
                  <c:v>10.14354066985646</c:v>
                </c:pt>
                <c:pt idx="107">
                  <c:v>10.239234449760765</c:v>
                </c:pt>
                <c:pt idx="108">
                  <c:v>10.334928229665072</c:v>
                </c:pt>
                <c:pt idx="109">
                  <c:v>10.430622009569378</c:v>
                </c:pt>
                <c:pt idx="110">
                  <c:v>10.526315789473685</c:v>
                </c:pt>
                <c:pt idx="111">
                  <c:v>10.62200956937799</c:v>
                </c:pt>
                <c:pt idx="112">
                  <c:v>10.717703349282298</c:v>
                </c:pt>
                <c:pt idx="113">
                  <c:v>10.813397129186603</c:v>
                </c:pt>
                <c:pt idx="114">
                  <c:v>10.909090909090908</c:v>
                </c:pt>
                <c:pt idx="115">
                  <c:v>11.004784688995215</c:v>
                </c:pt>
                <c:pt idx="116">
                  <c:v>11.100478468899521</c:v>
                </c:pt>
                <c:pt idx="117">
                  <c:v>11.196172248803828</c:v>
                </c:pt>
                <c:pt idx="118">
                  <c:v>11.291866028708133</c:v>
                </c:pt>
                <c:pt idx="119">
                  <c:v>11.387559808612441</c:v>
                </c:pt>
                <c:pt idx="120">
                  <c:v>11.483253588516746</c:v>
                </c:pt>
                <c:pt idx="121">
                  <c:v>11.578947368421053</c:v>
                </c:pt>
                <c:pt idx="122">
                  <c:v>11.674641148325358</c:v>
                </c:pt>
                <c:pt idx="123">
                  <c:v>11.770334928229666</c:v>
                </c:pt>
                <c:pt idx="124">
                  <c:v>11.866028708133971</c:v>
                </c:pt>
                <c:pt idx="125">
                  <c:v>11.961722488038278</c:v>
                </c:pt>
                <c:pt idx="126">
                  <c:v>12.057416267942584</c:v>
                </c:pt>
                <c:pt idx="127">
                  <c:v>12.153110047846891</c:v>
                </c:pt>
                <c:pt idx="128">
                  <c:v>12.248803827751196</c:v>
                </c:pt>
                <c:pt idx="129">
                  <c:v>12.344497607655502</c:v>
                </c:pt>
                <c:pt idx="130">
                  <c:v>12.440191387559809</c:v>
                </c:pt>
                <c:pt idx="131">
                  <c:v>12.535885167464114</c:v>
                </c:pt>
                <c:pt idx="132">
                  <c:v>12.631578947368421</c:v>
                </c:pt>
                <c:pt idx="133">
                  <c:v>12.727272727272727</c:v>
                </c:pt>
                <c:pt idx="134">
                  <c:v>12.822966507177034</c:v>
                </c:pt>
                <c:pt idx="135">
                  <c:v>12.918660287081339</c:v>
                </c:pt>
                <c:pt idx="136">
                  <c:v>13.014354066985646</c:v>
                </c:pt>
                <c:pt idx="137">
                  <c:v>13.110047846889952</c:v>
                </c:pt>
                <c:pt idx="138">
                  <c:v>13.205741626794259</c:v>
                </c:pt>
                <c:pt idx="139">
                  <c:v>13.301435406698564</c:v>
                </c:pt>
                <c:pt idx="140">
                  <c:v>13.397129186602871</c:v>
                </c:pt>
                <c:pt idx="141">
                  <c:v>13.492822966507177</c:v>
                </c:pt>
                <c:pt idx="142">
                  <c:v>13.588516746411484</c:v>
                </c:pt>
                <c:pt idx="143">
                  <c:v>13.684210526315789</c:v>
                </c:pt>
                <c:pt idx="144">
                  <c:v>13.779904306220097</c:v>
                </c:pt>
                <c:pt idx="145">
                  <c:v>13.875598086124402</c:v>
                </c:pt>
                <c:pt idx="146">
                  <c:v>13.971291866028707</c:v>
                </c:pt>
                <c:pt idx="147">
                  <c:v>14.066985645933014</c:v>
                </c:pt>
                <c:pt idx="148">
                  <c:v>14.16267942583732</c:v>
                </c:pt>
                <c:pt idx="149">
                  <c:v>14.258373205741627</c:v>
                </c:pt>
                <c:pt idx="150">
                  <c:v>14.354066985645932</c:v>
                </c:pt>
                <c:pt idx="151">
                  <c:v>14.44976076555024</c:v>
                </c:pt>
                <c:pt idx="152">
                  <c:v>14.545454545454545</c:v>
                </c:pt>
                <c:pt idx="153">
                  <c:v>14.641148325358852</c:v>
                </c:pt>
                <c:pt idx="154">
                  <c:v>14.736842105263158</c:v>
                </c:pt>
                <c:pt idx="155">
                  <c:v>14.832535885167465</c:v>
                </c:pt>
                <c:pt idx="156">
                  <c:v>14.92822966507177</c:v>
                </c:pt>
                <c:pt idx="157">
                  <c:v>15.023923444976077</c:v>
                </c:pt>
                <c:pt idx="158">
                  <c:v>15.119617224880383</c:v>
                </c:pt>
                <c:pt idx="159">
                  <c:v>15.21531100478469</c:v>
                </c:pt>
                <c:pt idx="160">
                  <c:v>15.311004784688995</c:v>
                </c:pt>
                <c:pt idx="161">
                  <c:v>15.406698564593301</c:v>
                </c:pt>
                <c:pt idx="162">
                  <c:v>15.502392344497608</c:v>
                </c:pt>
                <c:pt idx="163">
                  <c:v>15.598086124401913</c:v>
                </c:pt>
                <c:pt idx="164">
                  <c:v>15.69377990430622</c:v>
                </c:pt>
                <c:pt idx="165">
                  <c:v>15.789473684210526</c:v>
                </c:pt>
                <c:pt idx="166">
                  <c:v>15.885167464114833</c:v>
                </c:pt>
                <c:pt idx="167">
                  <c:v>15.980861244019138</c:v>
                </c:pt>
                <c:pt idx="168">
                  <c:v>16.076555023923444</c:v>
                </c:pt>
                <c:pt idx="169">
                  <c:v>16.172248803827753</c:v>
                </c:pt>
                <c:pt idx="170">
                  <c:v>16.267942583732058</c:v>
                </c:pt>
                <c:pt idx="171">
                  <c:v>16.363636363636363</c:v>
                </c:pt>
                <c:pt idx="172">
                  <c:v>16.459330143540669</c:v>
                </c:pt>
                <c:pt idx="173">
                  <c:v>16.555023923444978</c:v>
                </c:pt>
                <c:pt idx="174">
                  <c:v>16.650717703349283</c:v>
                </c:pt>
                <c:pt idx="175">
                  <c:v>16.746411483253588</c:v>
                </c:pt>
                <c:pt idx="176">
                  <c:v>16.842105263157894</c:v>
                </c:pt>
                <c:pt idx="177">
                  <c:v>16.937799043062199</c:v>
                </c:pt>
                <c:pt idx="178">
                  <c:v>17.033492822966508</c:v>
                </c:pt>
                <c:pt idx="179">
                  <c:v>17.129186602870814</c:v>
                </c:pt>
                <c:pt idx="180">
                  <c:v>17.224880382775119</c:v>
                </c:pt>
                <c:pt idx="181">
                  <c:v>17.320574162679424</c:v>
                </c:pt>
                <c:pt idx="182">
                  <c:v>17.416267942583733</c:v>
                </c:pt>
                <c:pt idx="183">
                  <c:v>17.511961722488039</c:v>
                </c:pt>
                <c:pt idx="184">
                  <c:v>17.607655502392344</c:v>
                </c:pt>
                <c:pt idx="185">
                  <c:v>17.703349282296649</c:v>
                </c:pt>
                <c:pt idx="186">
                  <c:v>17.799043062200958</c:v>
                </c:pt>
                <c:pt idx="187">
                  <c:v>17.894736842105264</c:v>
                </c:pt>
                <c:pt idx="188">
                  <c:v>17.990430622009569</c:v>
                </c:pt>
                <c:pt idx="189">
                  <c:v>18.086124401913874</c:v>
                </c:pt>
                <c:pt idx="190">
                  <c:v>18.181818181818183</c:v>
                </c:pt>
                <c:pt idx="191">
                  <c:v>18.277511961722489</c:v>
                </c:pt>
                <c:pt idx="192">
                  <c:v>18.373205741626794</c:v>
                </c:pt>
                <c:pt idx="193">
                  <c:v>18.4688995215311</c:v>
                </c:pt>
                <c:pt idx="194">
                  <c:v>18.564593301435405</c:v>
                </c:pt>
                <c:pt idx="195">
                  <c:v>18.660287081339714</c:v>
                </c:pt>
                <c:pt idx="196">
                  <c:v>18.755980861244019</c:v>
                </c:pt>
                <c:pt idx="197">
                  <c:v>18.851674641148325</c:v>
                </c:pt>
                <c:pt idx="198">
                  <c:v>18.94736842105263</c:v>
                </c:pt>
                <c:pt idx="199">
                  <c:v>19.043062200956939</c:v>
                </c:pt>
                <c:pt idx="200">
                  <c:v>19.138755980861244</c:v>
                </c:pt>
                <c:pt idx="201">
                  <c:v>19.23444976076555</c:v>
                </c:pt>
                <c:pt idx="202">
                  <c:v>19.330143540669855</c:v>
                </c:pt>
                <c:pt idx="203">
                  <c:v>19.425837320574164</c:v>
                </c:pt>
                <c:pt idx="204">
                  <c:v>19.52153110047847</c:v>
                </c:pt>
                <c:pt idx="205">
                  <c:v>19.617224880382775</c:v>
                </c:pt>
                <c:pt idx="206">
                  <c:v>19.71291866028708</c:v>
                </c:pt>
                <c:pt idx="207">
                  <c:v>19.808612440191389</c:v>
                </c:pt>
                <c:pt idx="208">
                  <c:v>19.904306220095695</c:v>
                </c:pt>
                <c:pt idx="209">
                  <c:v>20</c:v>
                </c:pt>
                <c:pt idx="210">
                  <c:v>20.095693779904305</c:v>
                </c:pt>
                <c:pt idx="211">
                  <c:v>20.191387559808611</c:v>
                </c:pt>
                <c:pt idx="212">
                  <c:v>20.28708133971292</c:v>
                </c:pt>
                <c:pt idx="213">
                  <c:v>20.382775119617225</c:v>
                </c:pt>
                <c:pt idx="214">
                  <c:v>20.47846889952153</c:v>
                </c:pt>
                <c:pt idx="215">
                  <c:v>20.574162679425836</c:v>
                </c:pt>
                <c:pt idx="216">
                  <c:v>20.669856459330145</c:v>
                </c:pt>
                <c:pt idx="217">
                  <c:v>20.76555023923445</c:v>
                </c:pt>
                <c:pt idx="218">
                  <c:v>20.861244019138756</c:v>
                </c:pt>
                <c:pt idx="219">
                  <c:v>20.956937799043061</c:v>
                </c:pt>
                <c:pt idx="220">
                  <c:v>21.05263157894737</c:v>
                </c:pt>
                <c:pt idx="221">
                  <c:v>21.148325358851675</c:v>
                </c:pt>
                <c:pt idx="222">
                  <c:v>21.244019138755981</c:v>
                </c:pt>
                <c:pt idx="223">
                  <c:v>21.339712918660286</c:v>
                </c:pt>
                <c:pt idx="224">
                  <c:v>21.435406698564595</c:v>
                </c:pt>
                <c:pt idx="225">
                  <c:v>21.5311004784689</c:v>
                </c:pt>
                <c:pt idx="226">
                  <c:v>21.626794258373206</c:v>
                </c:pt>
                <c:pt idx="227">
                  <c:v>21.722488038277511</c:v>
                </c:pt>
                <c:pt idx="228">
                  <c:v>21.818181818181817</c:v>
                </c:pt>
                <c:pt idx="229">
                  <c:v>21.913875598086126</c:v>
                </c:pt>
                <c:pt idx="230">
                  <c:v>22.009569377990431</c:v>
                </c:pt>
                <c:pt idx="231">
                  <c:v>22.105263157894736</c:v>
                </c:pt>
                <c:pt idx="232">
                  <c:v>22.200956937799042</c:v>
                </c:pt>
                <c:pt idx="233">
                  <c:v>22.296650717703351</c:v>
                </c:pt>
                <c:pt idx="234">
                  <c:v>22.392344497607656</c:v>
                </c:pt>
                <c:pt idx="235">
                  <c:v>22.488038277511961</c:v>
                </c:pt>
                <c:pt idx="236">
                  <c:v>22.583732057416267</c:v>
                </c:pt>
                <c:pt idx="237">
                  <c:v>22.679425837320576</c:v>
                </c:pt>
                <c:pt idx="238">
                  <c:v>22.775119617224881</c:v>
                </c:pt>
                <c:pt idx="239">
                  <c:v>22.870813397129186</c:v>
                </c:pt>
                <c:pt idx="240">
                  <c:v>22.966507177033492</c:v>
                </c:pt>
                <c:pt idx="241">
                  <c:v>23.062200956937801</c:v>
                </c:pt>
                <c:pt idx="242">
                  <c:v>23.157894736842106</c:v>
                </c:pt>
                <c:pt idx="243">
                  <c:v>23.253588516746412</c:v>
                </c:pt>
                <c:pt idx="244">
                  <c:v>23.349282296650717</c:v>
                </c:pt>
                <c:pt idx="245">
                  <c:v>23.444976076555022</c:v>
                </c:pt>
                <c:pt idx="246">
                  <c:v>23.540669856459331</c:v>
                </c:pt>
                <c:pt idx="247">
                  <c:v>23.636363636363637</c:v>
                </c:pt>
                <c:pt idx="248">
                  <c:v>23.732057416267942</c:v>
                </c:pt>
                <c:pt idx="249">
                  <c:v>23.827751196172247</c:v>
                </c:pt>
                <c:pt idx="250">
                  <c:v>23.923444976076556</c:v>
                </c:pt>
                <c:pt idx="251">
                  <c:v>24.019138755980862</c:v>
                </c:pt>
                <c:pt idx="252">
                  <c:v>24.114832535885167</c:v>
                </c:pt>
                <c:pt idx="253">
                  <c:v>24.210526315789473</c:v>
                </c:pt>
                <c:pt idx="254">
                  <c:v>24.306220095693782</c:v>
                </c:pt>
                <c:pt idx="255">
                  <c:v>24.401913875598087</c:v>
                </c:pt>
                <c:pt idx="256">
                  <c:v>24.497607655502392</c:v>
                </c:pt>
                <c:pt idx="257">
                  <c:v>24.593301435406698</c:v>
                </c:pt>
                <c:pt idx="258">
                  <c:v>24.688995215311003</c:v>
                </c:pt>
                <c:pt idx="259">
                  <c:v>24.784688995215312</c:v>
                </c:pt>
                <c:pt idx="260">
                  <c:v>24.880382775119617</c:v>
                </c:pt>
                <c:pt idx="261">
                  <c:v>24.976076555023923</c:v>
                </c:pt>
                <c:pt idx="262">
                  <c:v>25.071770334928228</c:v>
                </c:pt>
                <c:pt idx="263">
                  <c:v>25.167464114832537</c:v>
                </c:pt>
                <c:pt idx="264">
                  <c:v>25.263157894736842</c:v>
                </c:pt>
                <c:pt idx="265">
                  <c:v>25.358851674641148</c:v>
                </c:pt>
                <c:pt idx="266">
                  <c:v>25.454545454545453</c:v>
                </c:pt>
                <c:pt idx="267">
                  <c:v>25.550239234449762</c:v>
                </c:pt>
                <c:pt idx="268">
                  <c:v>25.645933014354068</c:v>
                </c:pt>
                <c:pt idx="269">
                  <c:v>25.741626794258373</c:v>
                </c:pt>
                <c:pt idx="270">
                  <c:v>25.837320574162678</c:v>
                </c:pt>
                <c:pt idx="271">
                  <c:v>25.933014354066987</c:v>
                </c:pt>
                <c:pt idx="272">
                  <c:v>26.028708133971293</c:v>
                </c:pt>
                <c:pt idx="273">
                  <c:v>26.124401913875598</c:v>
                </c:pt>
                <c:pt idx="274">
                  <c:v>26.220095693779903</c:v>
                </c:pt>
                <c:pt idx="275">
                  <c:v>26.315789473684209</c:v>
                </c:pt>
                <c:pt idx="276">
                  <c:v>26.411483253588518</c:v>
                </c:pt>
                <c:pt idx="277">
                  <c:v>26.507177033492823</c:v>
                </c:pt>
                <c:pt idx="278">
                  <c:v>26.602870813397129</c:v>
                </c:pt>
                <c:pt idx="279">
                  <c:v>26.698564593301434</c:v>
                </c:pt>
                <c:pt idx="280">
                  <c:v>26.794258373205743</c:v>
                </c:pt>
                <c:pt idx="281">
                  <c:v>26.889952153110048</c:v>
                </c:pt>
                <c:pt idx="282">
                  <c:v>26.985645933014354</c:v>
                </c:pt>
                <c:pt idx="283">
                  <c:v>27.081339712918659</c:v>
                </c:pt>
                <c:pt idx="284">
                  <c:v>27.177033492822968</c:v>
                </c:pt>
                <c:pt idx="285">
                  <c:v>27.272727272727273</c:v>
                </c:pt>
                <c:pt idx="286">
                  <c:v>27.368421052631579</c:v>
                </c:pt>
                <c:pt idx="287">
                  <c:v>27.464114832535884</c:v>
                </c:pt>
                <c:pt idx="288">
                  <c:v>27.559808612440193</c:v>
                </c:pt>
                <c:pt idx="289">
                  <c:v>27.655502392344498</c:v>
                </c:pt>
                <c:pt idx="290">
                  <c:v>27.751196172248804</c:v>
                </c:pt>
                <c:pt idx="291">
                  <c:v>27.846889952153109</c:v>
                </c:pt>
                <c:pt idx="292">
                  <c:v>27.942583732057415</c:v>
                </c:pt>
                <c:pt idx="293">
                  <c:v>28.038277511961724</c:v>
                </c:pt>
                <c:pt idx="294">
                  <c:v>28.133971291866029</c:v>
                </c:pt>
                <c:pt idx="295">
                  <c:v>28.229665071770334</c:v>
                </c:pt>
                <c:pt idx="296">
                  <c:v>28.32535885167464</c:v>
                </c:pt>
                <c:pt idx="297">
                  <c:v>28.421052631578949</c:v>
                </c:pt>
                <c:pt idx="298">
                  <c:v>28.516746411483254</c:v>
                </c:pt>
                <c:pt idx="299">
                  <c:v>28.612440191387559</c:v>
                </c:pt>
                <c:pt idx="300">
                  <c:v>28.708133971291865</c:v>
                </c:pt>
                <c:pt idx="301">
                  <c:v>28.803827751196174</c:v>
                </c:pt>
                <c:pt idx="302">
                  <c:v>28.899521531100479</c:v>
                </c:pt>
                <c:pt idx="303">
                  <c:v>28.995215311004785</c:v>
                </c:pt>
                <c:pt idx="304">
                  <c:v>29.09090909090909</c:v>
                </c:pt>
                <c:pt idx="305">
                  <c:v>29.186602870813399</c:v>
                </c:pt>
                <c:pt idx="306">
                  <c:v>29.282296650717704</c:v>
                </c:pt>
                <c:pt idx="307">
                  <c:v>29.37799043062201</c:v>
                </c:pt>
                <c:pt idx="308">
                  <c:v>29.473684210526315</c:v>
                </c:pt>
                <c:pt idx="309">
                  <c:v>29.56937799043062</c:v>
                </c:pt>
                <c:pt idx="310">
                  <c:v>29.665071770334929</c:v>
                </c:pt>
                <c:pt idx="311">
                  <c:v>29.760765550239235</c:v>
                </c:pt>
                <c:pt idx="312">
                  <c:v>29.85645933014354</c:v>
                </c:pt>
                <c:pt idx="313">
                  <c:v>29.952153110047846</c:v>
                </c:pt>
                <c:pt idx="314">
                  <c:v>30.047846889952154</c:v>
                </c:pt>
                <c:pt idx="315">
                  <c:v>30.14354066985646</c:v>
                </c:pt>
                <c:pt idx="316">
                  <c:v>30.239234449760765</c:v>
                </c:pt>
                <c:pt idx="317">
                  <c:v>30.334928229665071</c:v>
                </c:pt>
                <c:pt idx="318">
                  <c:v>30.43062200956938</c:v>
                </c:pt>
                <c:pt idx="319">
                  <c:v>30.526315789473685</c:v>
                </c:pt>
                <c:pt idx="320">
                  <c:v>30.62200956937799</c:v>
                </c:pt>
                <c:pt idx="321">
                  <c:v>30.717703349282296</c:v>
                </c:pt>
                <c:pt idx="322">
                  <c:v>30.813397129186601</c:v>
                </c:pt>
                <c:pt idx="323">
                  <c:v>30.90909090909091</c:v>
                </c:pt>
                <c:pt idx="324">
                  <c:v>31.004784688995215</c:v>
                </c:pt>
                <c:pt idx="325">
                  <c:v>31.100478468899521</c:v>
                </c:pt>
                <c:pt idx="326">
                  <c:v>31.196172248803826</c:v>
                </c:pt>
                <c:pt idx="327">
                  <c:v>31.291866028708135</c:v>
                </c:pt>
                <c:pt idx="328">
                  <c:v>31.387559808612441</c:v>
                </c:pt>
                <c:pt idx="329">
                  <c:v>31.483253588516746</c:v>
                </c:pt>
                <c:pt idx="330">
                  <c:v>31.578947368421051</c:v>
                </c:pt>
                <c:pt idx="331">
                  <c:v>31.67464114832536</c:v>
                </c:pt>
                <c:pt idx="332">
                  <c:v>31.770334928229666</c:v>
                </c:pt>
                <c:pt idx="333">
                  <c:v>31.866028708133971</c:v>
                </c:pt>
                <c:pt idx="334">
                  <c:v>31.961722488038276</c:v>
                </c:pt>
                <c:pt idx="335">
                  <c:v>32.057416267942585</c:v>
                </c:pt>
                <c:pt idx="336">
                  <c:v>32.153110047846887</c:v>
                </c:pt>
                <c:pt idx="337">
                  <c:v>32.248803827751196</c:v>
                </c:pt>
                <c:pt idx="338">
                  <c:v>32.344497607655505</c:v>
                </c:pt>
                <c:pt idx="339">
                  <c:v>32.440191387559807</c:v>
                </c:pt>
                <c:pt idx="340">
                  <c:v>32.535885167464116</c:v>
                </c:pt>
                <c:pt idx="341">
                  <c:v>32.631578947368418</c:v>
                </c:pt>
                <c:pt idx="342">
                  <c:v>32.727272727272727</c:v>
                </c:pt>
                <c:pt idx="343">
                  <c:v>32.822966507177036</c:v>
                </c:pt>
                <c:pt idx="344">
                  <c:v>32.918660287081337</c:v>
                </c:pt>
                <c:pt idx="345">
                  <c:v>33.014354066985646</c:v>
                </c:pt>
                <c:pt idx="346">
                  <c:v>33.110047846889955</c:v>
                </c:pt>
                <c:pt idx="347">
                  <c:v>33.205741626794257</c:v>
                </c:pt>
                <c:pt idx="348">
                  <c:v>33.301435406698566</c:v>
                </c:pt>
                <c:pt idx="349">
                  <c:v>33.397129186602868</c:v>
                </c:pt>
                <c:pt idx="350">
                  <c:v>33.492822966507177</c:v>
                </c:pt>
                <c:pt idx="351">
                  <c:v>33.588516746411486</c:v>
                </c:pt>
                <c:pt idx="352">
                  <c:v>33.684210526315788</c:v>
                </c:pt>
                <c:pt idx="353">
                  <c:v>33.779904306220097</c:v>
                </c:pt>
                <c:pt idx="354">
                  <c:v>33.875598086124398</c:v>
                </c:pt>
                <c:pt idx="355">
                  <c:v>33.971291866028707</c:v>
                </c:pt>
                <c:pt idx="356">
                  <c:v>34.066985645933016</c:v>
                </c:pt>
                <c:pt idx="357">
                  <c:v>34.162679425837318</c:v>
                </c:pt>
                <c:pt idx="358">
                  <c:v>34.258373205741627</c:v>
                </c:pt>
                <c:pt idx="359">
                  <c:v>34.354066985645936</c:v>
                </c:pt>
                <c:pt idx="360">
                  <c:v>34.449760765550238</c:v>
                </c:pt>
                <c:pt idx="361">
                  <c:v>34.545454545454547</c:v>
                </c:pt>
                <c:pt idx="362">
                  <c:v>34.641148325358849</c:v>
                </c:pt>
                <c:pt idx="363">
                  <c:v>34.736842105263158</c:v>
                </c:pt>
                <c:pt idx="364">
                  <c:v>34.832535885167466</c:v>
                </c:pt>
                <c:pt idx="365">
                  <c:v>34.928229665071768</c:v>
                </c:pt>
                <c:pt idx="366">
                  <c:v>35.023923444976077</c:v>
                </c:pt>
                <c:pt idx="367">
                  <c:v>35.119617224880386</c:v>
                </c:pt>
                <c:pt idx="368">
                  <c:v>35.215311004784688</c:v>
                </c:pt>
                <c:pt idx="369">
                  <c:v>35.311004784688997</c:v>
                </c:pt>
                <c:pt idx="370">
                  <c:v>35.406698564593299</c:v>
                </c:pt>
                <c:pt idx="371">
                  <c:v>35.502392344497608</c:v>
                </c:pt>
                <c:pt idx="372">
                  <c:v>35.598086124401917</c:v>
                </c:pt>
                <c:pt idx="373">
                  <c:v>35.693779904306218</c:v>
                </c:pt>
                <c:pt idx="374">
                  <c:v>35.789473684210527</c:v>
                </c:pt>
                <c:pt idx="375">
                  <c:v>35.885167464114829</c:v>
                </c:pt>
                <c:pt idx="376">
                  <c:v>35.980861244019138</c:v>
                </c:pt>
                <c:pt idx="377">
                  <c:v>36.076555023923447</c:v>
                </c:pt>
                <c:pt idx="378">
                  <c:v>36.172248803827749</c:v>
                </c:pt>
                <c:pt idx="379">
                  <c:v>36.267942583732058</c:v>
                </c:pt>
                <c:pt idx="380">
                  <c:v>36.363636363636367</c:v>
                </c:pt>
                <c:pt idx="381">
                  <c:v>36.459330143540669</c:v>
                </c:pt>
                <c:pt idx="382">
                  <c:v>36.555023923444978</c:v>
                </c:pt>
                <c:pt idx="383">
                  <c:v>36.650717703349279</c:v>
                </c:pt>
                <c:pt idx="384">
                  <c:v>36.746411483253588</c:v>
                </c:pt>
                <c:pt idx="385">
                  <c:v>36.842105263157897</c:v>
                </c:pt>
                <c:pt idx="386">
                  <c:v>36.937799043062199</c:v>
                </c:pt>
                <c:pt idx="387">
                  <c:v>37.033492822966508</c:v>
                </c:pt>
                <c:pt idx="388">
                  <c:v>37.12918660287081</c:v>
                </c:pt>
                <c:pt idx="389">
                  <c:v>37.224880382775119</c:v>
                </c:pt>
                <c:pt idx="390">
                  <c:v>37.320574162679428</c:v>
                </c:pt>
                <c:pt idx="391">
                  <c:v>37.41626794258373</c:v>
                </c:pt>
                <c:pt idx="392">
                  <c:v>37.511961722488039</c:v>
                </c:pt>
                <c:pt idx="393">
                  <c:v>37.607655502392348</c:v>
                </c:pt>
                <c:pt idx="394">
                  <c:v>37.703349282296649</c:v>
                </c:pt>
                <c:pt idx="395">
                  <c:v>37.799043062200958</c:v>
                </c:pt>
                <c:pt idx="396">
                  <c:v>37.89473684210526</c:v>
                </c:pt>
                <c:pt idx="397">
                  <c:v>37.990430622009569</c:v>
                </c:pt>
                <c:pt idx="398">
                  <c:v>38.086124401913878</c:v>
                </c:pt>
                <c:pt idx="399">
                  <c:v>38.18181818181818</c:v>
                </c:pt>
                <c:pt idx="400">
                  <c:v>38.277511961722489</c:v>
                </c:pt>
                <c:pt idx="401">
                  <c:v>38.373205741626798</c:v>
                </c:pt>
                <c:pt idx="402">
                  <c:v>38.4688995215311</c:v>
                </c:pt>
                <c:pt idx="403">
                  <c:v>38.564593301435409</c:v>
                </c:pt>
                <c:pt idx="404">
                  <c:v>38.66028708133971</c:v>
                </c:pt>
                <c:pt idx="405">
                  <c:v>38.755980861244019</c:v>
                </c:pt>
                <c:pt idx="406">
                  <c:v>38.851674641148328</c:v>
                </c:pt>
                <c:pt idx="407">
                  <c:v>38.94736842105263</c:v>
                </c:pt>
                <c:pt idx="408">
                  <c:v>39.043062200956939</c:v>
                </c:pt>
                <c:pt idx="409">
                  <c:v>39.138755980861241</c:v>
                </c:pt>
                <c:pt idx="410">
                  <c:v>39.23444976076555</c:v>
                </c:pt>
                <c:pt idx="411">
                  <c:v>39.330143540669859</c:v>
                </c:pt>
                <c:pt idx="412">
                  <c:v>39.425837320574161</c:v>
                </c:pt>
                <c:pt idx="413">
                  <c:v>39.52153110047847</c:v>
                </c:pt>
                <c:pt idx="414">
                  <c:v>39.617224880382778</c:v>
                </c:pt>
                <c:pt idx="415">
                  <c:v>39.71291866028708</c:v>
                </c:pt>
                <c:pt idx="416">
                  <c:v>39.808612440191389</c:v>
                </c:pt>
                <c:pt idx="417">
                  <c:v>39.904306220095691</c:v>
                </c:pt>
                <c:pt idx="418">
                  <c:v>40</c:v>
                </c:pt>
                <c:pt idx="419">
                  <c:v>40.095693779904309</c:v>
                </c:pt>
                <c:pt idx="420">
                  <c:v>40.191387559808611</c:v>
                </c:pt>
                <c:pt idx="421">
                  <c:v>40.28708133971292</c:v>
                </c:pt>
                <c:pt idx="422">
                  <c:v>40.382775119617222</c:v>
                </c:pt>
                <c:pt idx="423">
                  <c:v>40.47846889952153</c:v>
                </c:pt>
                <c:pt idx="424">
                  <c:v>40.574162679425839</c:v>
                </c:pt>
                <c:pt idx="425">
                  <c:v>40.669856459330141</c:v>
                </c:pt>
                <c:pt idx="426">
                  <c:v>40.76555023923445</c:v>
                </c:pt>
                <c:pt idx="427">
                  <c:v>40.861244019138759</c:v>
                </c:pt>
                <c:pt idx="428">
                  <c:v>40.956937799043061</c:v>
                </c:pt>
                <c:pt idx="429">
                  <c:v>41.05263157894737</c:v>
                </c:pt>
                <c:pt idx="430">
                  <c:v>41.148325358851672</c:v>
                </c:pt>
                <c:pt idx="431">
                  <c:v>41.244019138755981</c:v>
                </c:pt>
                <c:pt idx="432">
                  <c:v>41.33971291866029</c:v>
                </c:pt>
                <c:pt idx="433">
                  <c:v>41.435406698564591</c:v>
                </c:pt>
                <c:pt idx="434">
                  <c:v>41.5311004784689</c:v>
                </c:pt>
                <c:pt idx="435">
                  <c:v>41.626794258373202</c:v>
                </c:pt>
                <c:pt idx="436">
                  <c:v>41.722488038277511</c:v>
                </c:pt>
                <c:pt idx="437">
                  <c:v>41.81818181818182</c:v>
                </c:pt>
                <c:pt idx="438">
                  <c:v>41.913875598086122</c:v>
                </c:pt>
                <c:pt idx="439">
                  <c:v>42.009569377990431</c:v>
                </c:pt>
                <c:pt idx="440">
                  <c:v>42.10526315789474</c:v>
                </c:pt>
                <c:pt idx="441">
                  <c:v>42.200956937799042</c:v>
                </c:pt>
                <c:pt idx="442">
                  <c:v>42.296650717703351</c:v>
                </c:pt>
                <c:pt idx="443">
                  <c:v>42.392344497607652</c:v>
                </c:pt>
                <c:pt idx="444">
                  <c:v>42.488038277511961</c:v>
                </c:pt>
                <c:pt idx="445">
                  <c:v>42.58373205741627</c:v>
                </c:pt>
                <c:pt idx="446">
                  <c:v>42.679425837320572</c:v>
                </c:pt>
                <c:pt idx="447">
                  <c:v>42.775119617224881</c:v>
                </c:pt>
                <c:pt idx="448">
                  <c:v>42.87081339712919</c:v>
                </c:pt>
                <c:pt idx="449">
                  <c:v>42.966507177033492</c:v>
                </c:pt>
                <c:pt idx="450">
                  <c:v>43.062200956937801</c:v>
                </c:pt>
                <c:pt idx="451">
                  <c:v>43.157894736842103</c:v>
                </c:pt>
                <c:pt idx="452">
                  <c:v>43.253588516746412</c:v>
                </c:pt>
                <c:pt idx="453">
                  <c:v>43.349282296650721</c:v>
                </c:pt>
                <c:pt idx="454">
                  <c:v>43.444976076555022</c:v>
                </c:pt>
                <c:pt idx="455">
                  <c:v>43.540669856459331</c:v>
                </c:pt>
                <c:pt idx="456">
                  <c:v>43.636363636363633</c:v>
                </c:pt>
                <c:pt idx="457">
                  <c:v>43.732057416267942</c:v>
                </c:pt>
                <c:pt idx="458">
                  <c:v>43.827751196172251</c:v>
                </c:pt>
                <c:pt idx="459">
                  <c:v>43.923444976076553</c:v>
                </c:pt>
                <c:pt idx="460">
                  <c:v>44.019138755980862</c:v>
                </c:pt>
                <c:pt idx="461">
                  <c:v>44.114832535885171</c:v>
                </c:pt>
                <c:pt idx="462">
                  <c:v>44.210526315789473</c:v>
                </c:pt>
                <c:pt idx="463">
                  <c:v>44.306220095693782</c:v>
                </c:pt>
                <c:pt idx="464">
                  <c:v>44.401913875598083</c:v>
                </c:pt>
                <c:pt idx="465">
                  <c:v>44.497607655502392</c:v>
                </c:pt>
                <c:pt idx="466">
                  <c:v>44.593301435406701</c:v>
                </c:pt>
                <c:pt idx="467">
                  <c:v>44.688995215311003</c:v>
                </c:pt>
                <c:pt idx="468">
                  <c:v>44.784688995215312</c:v>
                </c:pt>
                <c:pt idx="469">
                  <c:v>44.880382775119614</c:v>
                </c:pt>
                <c:pt idx="470">
                  <c:v>44.976076555023923</c:v>
                </c:pt>
                <c:pt idx="471">
                  <c:v>45.071770334928232</c:v>
                </c:pt>
                <c:pt idx="472">
                  <c:v>45.167464114832534</c:v>
                </c:pt>
                <c:pt idx="473">
                  <c:v>45.263157894736842</c:v>
                </c:pt>
                <c:pt idx="474">
                  <c:v>45.358851674641151</c:v>
                </c:pt>
                <c:pt idx="475">
                  <c:v>45.454545454545453</c:v>
                </c:pt>
                <c:pt idx="476">
                  <c:v>45.550239234449762</c:v>
                </c:pt>
                <c:pt idx="477">
                  <c:v>45.645933014354064</c:v>
                </c:pt>
                <c:pt idx="478">
                  <c:v>45.741626794258373</c:v>
                </c:pt>
                <c:pt idx="479">
                  <c:v>45.837320574162682</c:v>
                </c:pt>
                <c:pt idx="480">
                  <c:v>45.933014354066984</c:v>
                </c:pt>
                <c:pt idx="481">
                  <c:v>46.028708133971293</c:v>
                </c:pt>
                <c:pt idx="482">
                  <c:v>46.124401913875602</c:v>
                </c:pt>
                <c:pt idx="483">
                  <c:v>46.220095693779903</c:v>
                </c:pt>
                <c:pt idx="484">
                  <c:v>46.315789473684212</c:v>
                </c:pt>
                <c:pt idx="485">
                  <c:v>46.411483253588514</c:v>
                </c:pt>
                <c:pt idx="486">
                  <c:v>46.507177033492823</c:v>
                </c:pt>
                <c:pt idx="487">
                  <c:v>46.602870813397132</c:v>
                </c:pt>
                <c:pt idx="488">
                  <c:v>46.698564593301434</c:v>
                </c:pt>
                <c:pt idx="489">
                  <c:v>46.794258373205743</c:v>
                </c:pt>
                <c:pt idx="490">
                  <c:v>46.889952153110045</c:v>
                </c:pt>
                <c:pt idx="491">
                  <c:v>46.985645933014354</c:v>
                </c:pt>
                <c:pt idx="492">
                  <c:v>47.081339712918663</c:v>
                </c:pt>
                <c:pt idx="493">
                  <c:v>47.177033492822964</c:v>
                </c:pt>
                <c:pt idx="494">
                  <c:v>47.272727272727273</c:v>
                </c:pt>
                <c:pt idx="495">
                  <c:v>47.368421052631582</c:v>
                </c:pt>
                <c:pt idx="496">
                  <c:v>47.464114832535884</c:v>
                </c:pt>
                <c:pt idx="497">
                  <c:v>47.559808612440193</c:v>
                </c:pt>
                <c:pt idx="498">
                  <c:v>47.655502392344495</c:v>
                </c:pt>
                <c:pt idx="499">
                  <c:v>47.751196172248804</c:v>
                </c:pt>
                <c:pt idx="500">
                  <c:v>47.846889952153113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44-4549-8C2E-B45EA217E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672046511"/>
        <c:scaling>
          <c:orientation val="minMax"/>
          <c:max val="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(2)'!$O$2</c:f>
              <c:strCache>
                <c:ptCount val="1"/>
                <c:pt idx="0">
                  <c:v>Tipo I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(2)'!$O$3:$O$503</c:f>
              <c:numCache>
                <c:formatCode>0.0</c:formatCode>
                <c:ptCount val="501"/>
                <c:pt idx="0">
                  <c:v>0.5111328966365376</c:v>
                </c:pt>
                <c:pt idx="1">
                  <c:v>0.59267566280099149</c:v>
                </c:pt>
                <c:pt idx="2">
                  <c:v>0.67421842896544559</c:v>
                </c:pt>
                <c:pt idx="3">
                  <c:v>0.75576119512989948</c:v>
                </c:pt>
                <c:pt idx="4">
                  <c:v>0.83730396129435336</c:v>
                </c:pt>
                <c:pt idx="5">
                  <c:v>0.91884672745880736</c:v>
                </c:pt>
                <c:pt idx="6">
                  <c:v>1.0003894936232613</c:v>
                </c:pt>
                <c:pt idx="7">
                  <c:v>1.0819322597877152</c:v>
                </c:pt>
                <c:pt idx="8">
                  <c:v>1.1634750259521691</c:v>
                </c:pt>
                <c:pt idx="9">
                  <c:v>1.2450177921166232</c:v>
                </c:pt>
                <c:pt idx="10">
                  <c:v>1.3265605582810771</c:v>
                </c:pt>
                <c:pt idx="11">
                  <c:v>1.4081033244455312</c:v>
                </c:pt>
                <c:pt idx="12">
                  <c:v>1.4896460906099851</c:v>
                </c:pt>
                <c:pt idx="13">
                  <c:v>1.5711888567744388</c:v>
                </c:pt>
                <c:pt idx="14">
                  <c:v>1.6527316229388931</c:v>
                </c:pt>
                <c:pt idx="15">
                  <c:v>1.734274389103347</c:v>
                </c:pt>
                <c:pt idx="16">
                  <c:v>1.8158171552678006</c:v>
                </c:pt>
                <c:pt idx="17">
                  <c:v>1.897359921432255</c:v>
                </c:pt>
                <c:pt idx="18">
                  <c:v>1.9789026875967086</c:v>
                </c:pt>
                <c:pt idx="19">
                  <c:v>2.0604454537611629</c:v>
                </c:pt>
                <c:pt idx="20">
                  <c:v>2.1419882199256168</c:v>
                </c:pt>
                <c:pt idx="21">
                  <c:v>2.2235309860900707</c:v>
                </c:pt>
                <c:pt idx="22">
                  <c:v>2.305073752254525</c:v>
                </c:pt>
                <c:pt idx="23">
                  <c:v>2.3866165184189785</c:v>
                </c:pt>
                <c:pt idx="24">
                  <c:v>2.4681592845834324</c:v>
                </c:pt>
                <c:pt idx="25">
                  <c:v>2.5497020507478867</c:v>
                </c:pt>
                <c:pt idx="26">
                  <c:v>2.6312448169123406</c:v>
                </c:pt>
                <c:pt idx="27">
                  <c:v>2.7127875830767949</c:v>
                </c:pt>
                <c:pt idx="28">
                  <c:v>2.7943303492412483</c:v>
                </c:pt>
                <c:pt idx="29">
                  <c:v>2.8758731154057022</c:v>
                </c:pt>
                <c:pt idx="30">
                  <c:v>2.9574158815701566</c:v>
                </c:pt>
                <c:pt idx="31">
                  <c:v>3.0389586477346104</c:v>
                </c:pt>
                <c:pt idx="32">
                  <c:v>3.1205014138990639</c:v>
                </c:pt>
                <c:pt idx="33">
                  <c:v>3.2020441800635182</c:v>
                </c:pt>
                <c:pt idx="34">
                  <c:v>3.2835869462279721</c:v>
                </c:pt>
                <c:pt idx="35">
                  <c:v>3.365129712392426</c:v>
                </c:pt>
                <c:pt idx="36">
                  <c:v>3.4466724785568803</c:v>
                </c:pt>
                <c:pt idx="37">
                  <c:v>3.5282152447213342</c:v>
                </c:pt>
                <c:pt idx="38">
                  <c:v>3.6097580108857881</c:v>
                </c:pt>
                <c:pt idx="39">
                  <c:v>3.691300777050242</c:v>
                </c:pt>
                <c:pt idx="40">
                  <c:v>3.7728435432146958</c:v>
                </c:pt>
                <c:pt idx="41">
                  <c:v>3.8543863093791502</c:v>
                </c:pt>
                <c:pt idx="42">
                  <c:v>3.935929075543604</c:v>
                </c:pt>
                <c:pt idx="43">
                  <c:v>4.0174718417080575</c:v>
                </c:pt>
                <c:pt idx="44">
                  <c:v>4.0990146078725118</c:v>
                </c:pt>
                <c:pt idx="45">
                  <c:v>4.1805573740369653</c:v>
                </c:pt>
                <c:pt idx="46">
                  <c:v>4.2621001402014196</c:v>
                </c:pt>
                <c:pt idx="47">
                  <c:v>4.343642906365873</c:v>
                </c:pt>
                <c:pt idx="48">
                  <c:v>4.4251856725303274</c:v>
                </c:pt>
                <c:pt idx="49">
                  <c:v>4.5067284386947808</c:v>
                </c:pt>
                <c:pt idx="50">
                  <c:v>4.5882712048592351</c:v>
                </c:pt>
                <c:pt idx="51">
                  <c:v>4.6698139710236894</c:v>
                </c:pt>
                <c:pt idx="52">
                  <c:v>4.7513567371881429</c:v>
                </c:pt>
                <c:pt idx="53">
                  <c:v>4.8328995033525972</c:v>
                </c:pt>
                <c:pt idx="54">
                  <c:v>4.9144422695170515</c:v>
                </c:pt>
                <c:pt idx="55">
                  <c:v>4.9959850356815041</c:v>
                </c:pt>
                <c:pt idx="56">
                  <c:v>5.0775278018459584</c:v>
                </c:pt>
                <c:pt idx="57">
                  <c:v>5.1590705680104127</c:v>
                </c:pt>
                <c:pt idx="58">
                  <c:v>5.2406133341748662</c:v>
                </c:pt>
                <c:pt idx="59">
                  <c:v>5.3221561003393205</c:v>
                </c:pt>
                <c:pt idx="60">
                  <c:v>5.4036988665037748</c:v>
                </c:pt>
                <c:pt idx="61">
                  <c:v>5.4852416326682283</c:v>
                </c:pt>
                <c:pt idx="62">
                  <c:v>5.5667843988326826</c:v>
                </c:pt>
                <c:pt idx="63">
                  <c:v>5.6483271649971369</c:v>
                </c:pt>
                <c:pt idx="64">
                  <c:v>5.7298699311615904</c:v>
                </c:pt>
                <c:pt idx="65">
                  <c:v>5.8114126973260438</c:v>
                </c:pt>
                <c:pt idx="66">
                  <c:v>5.8929554634904981</c:v>
                </c:pt>
                <c:pt idx="67">
                  <c:v>5.9744982296549516</c:v>
                </c:pt>
                <c:pt idx="68">
                  <c:v>6.0560409958194059</c:v>
                </c:pt>
                <c:pt idx="69">
                  <c:v>6.1375837619838602</c:v>
                </c:pt>
                <c:pt idx="70">
                  <c:v>6.2191265281483137</c:v>
                </c:pt>
                <c:pt idx="71">
                  <c:v>6.300669294312768</c:v>
                </c:pt>
                <c:pt idx="72">
                  <c:v>6.3822120604772223</c:v>
                </c:pt>
                <c:pt idx="73">
                  <c:v>6.4637548266416758</c:v>
                </c:pt>
                <c:pt idx="74">
                  <c:v>6.5452975928061301</c:v>
                </c:pt>
                <c:pt idx="75">
                  <c:v>6.6268403589705835</c:v>
                </c:pt>
                <c:pt idx="76">
                  <c:v>6.7083831251350379</c:v>
                </c:pt>
                <c:pt idx="77">
                  <c:v>6.7899258912994913</c:v>
                </c:pt>
                <c:pt idx="78">
                  <c:v>6.8714686574639456</c:v>
                </c:pt>
                <c:pt idx="79">
                  <c:v>6.9530114236284</c:v>
                </c:pt>
                <c:pt idx="80">
                  <c:v>7.0345541897928534</c:v>
                </c:pt>
                <c:pt idx="81">
                  <c:v>7.1160969559573077</c:v>
                </c:pt>
                <c:pt idx="82">
                  <c:v>7.1976397221217621</c:v>
                </c:pt>
                <c:pt idx="83">
                  <c:v>7.2791824882862155</c:v>
                </c:pt>
                <c:pt idx="84">
                  <c:v>7.3607252544506698</c:v>
                </c:pt>
                <c:pt idx="85">
                  <c:v>7.4422680206151242</c:v>
                </c:pt>
                <c:pt idx="86">
                  <c:v>7.5238107867795767</c:v>
                </c:pt>
                <c:pt idx="87">
                  <c:v>7.605353552944031</c:v>
                </c:pt>
                <c:pt idx="88">
                  <c:v>7.6868963191084854</c:v>
                </c:pt>
                <c:pt idx="89">
                  <c:v>7.7684390852729388</c:v>
                </c:pt>
                <c:pt idx="90">
                  <c:v>7.8499818514373931</c:v>
                </c:pt>
                <c:pt idx="91">
                  <c:v>7.9315246176018475</c:v>
                </c:pt>
                <c:pt idx="92">
                  <c:v>8.0130673837663</c:v>
                </c:pt>
                <c:pt idx="93">
                  <c:v>8.0946101499307552</c:v>
                </c:pt>
                <c:pt idx="94">
                  <c:v>8.1761529160952087</c:v>
                </c:pt>
                <c:pt idx="95">
                  <c:v>8.2576956822596621</c:v>
                </c:pt>
                <c:pt idx="96">
                  <c:v>8.3392384484241173</c:v>
                </c:pt>
                <c:pt idx="97">
                  <c:v>8.4207812145885708</c:v>
                </c:pt>
                <c:pt idx="98">
                  <c:v>8.5023239807530242</c:v>
                </c:pt>
                <c:pt idx="99">
                  <c:v>8.5838667469174794</c:v>
                </c:pt>
                <c:pt idx="100">
                  <c:v>8.6654095130819329</c:v>
                </c:pt>
                <c:pt idx="101">
                  <c:v>8.7469522792463863</c:v>
                </c:pt>
                <c:pt idx="102">
                  <c:v>8.8284950454108415</c:v>
                </c:pt>
                <c:pt idx="103">
                  <c:v>8.910037811575295</c:v>
                </c:pt>
                <c:pt idx="104">
                  <c:v>8.9915805777397484</c:v>
                </c:pt>
                <c:pt idx="105">
                  <c:v>9.0731233439042036</c:v>
                </c:pt>
                <c:pt idx="106">
                  <c:v>9.154666110068657</c:v>
                </c:pt>
                <c:pt idx="107">
                  <c:v>9.2362088762331105</c:v>
                </c:pt>
                <c:pt idx="108">
                  <c:v>9.3177516423975657</c:v>
                </c:pt>
                <c:pt idx="109">
                  <c:v>9.3992944085620191</c:v>
                </c:pt>
                <c:pt idx="110">
                  <c:v>9.4808371747264708</c:v>
                </c:pt>
                <c:pt idx="111">
                  <c:v>9.562379940890926</c:v>
                </c:pt>
                <c:pt idx="112">
                  <c:v>9.6439227070553795</c:v>
                </c:pt>
                <c:pt idx="113">
                  <c:v>9.7254654732198329</c:v>
                </c:pt>
                <c:pt idx="114">
                  <c:v>9.8070082393842881</c:v>
                </c:pt>
                <c:pt idx="115">
                  <c:v>9.8885510055487416</c:v>
                </c:pt>
                <c:pt idx="116">
                  <c:v>9.970093771713195</c:v>
                </c:pt>
                <c:pt idx="117">
                  <c:v>10.05163653787765</c:v>
                </c:pt>
                <c:pt idx="118">
                  <c:v>10.133179304042104</c:v>
                </c:pt>
                <c:pt idx="119">
                  <c:v>10.214722070206557</c:v>
                </c:pt>
                <c:pt idx="120">
                  <c:v>10.296264836371012</c:v>
                </c:pt>
                <c:pt idx="121">
                  <c:v>10.377807602535466</c:v>
                </c:pt>
                <c:pt idx="122">
                  <c:v>10.459350368699919</c:v>
                </c:pt>
                <c:pt idx="123">
                  <c:v>10.540893134864374</c:v>
                </c:pt>
                <c:pt idx="124">
                  <c:v>10.622435901028828</c:v>
                </c:pt>
                <c:pt idx="125">
                  <c:v>10.703978667193281</c:v>
                </c:pt>
                <c:pt idx="126">
                  <c:v>10.785521433357736</c:v>
                </c:pt>
                <c:pt idx="127">
                  <c:v>10.86706419952219</c:v>
                </c:pt>
                <c:pt idx="128">
                  <c:v>10.948606965686643</c:v>
                </c:pt>
                <c:pt idx="129">
                  <c:v>11.030149731851099</c:v>
                </c:pt>
                <c:pt idx="130">
                  <c:v>11.111692498015552</c:v>
                </c:pt>
                <c:pt idx="131">
                  <c:v>11.193235264180004</c:v>
                </c:pt>
                <c:pt idx="132">
                  <c:v>11.274778030344459</c:v>
                </c:pt>
                <c:pt idx="133">
                  <c:v>11.356320796508912</c:v>
                </c:pt>
                <c:pt idx="134">
                  <c:v>11.437863562673366</c:v>
                </c:pt>
                <c:pt idx="135">
                  <c:v>11.519406328837821</c:v>
                </c:pt>
                <c:pt idx="136">
                  <c:v>11.600949095002274</c:v>
                </c:pt>
                <c:pt idx="137">
                  <c:v>11.682491861166728</c:v>
                </c:pt>
                <c:pt idx="138">
                  <c:v>11.764034627331183</c:v>
                </c:pt>
                <c:pt idx="139">
                  <c:v>11.845577393495637</c:v>
                </c:pt>
                <c:pt idx="140">
                  <c:v>11.92712015966009</c:v>
                </c:pt>
                <c:pt idx="141">
                  <c:v>12.008662925824545</c:v>
                </c:pt>
                <c:pt idx="142">
                  <c:v>12.090205691988999</c:v>
                </c:pt>
                <c:pt idx="143">
                  <c:v>12.171748458153452</c:v>
                </c:pt>
                <c:pt idx="144">
                  <c:v>12.253291224317907</c:v>
                </c:pt>
                <c:pt idx="145">
                  <c:v>12.334833990482361</c:v>
                </c:pt>
                <c:pt idx="146">
                  <c:v>12.416376756646814</c:v>
                </c:pt>
                <c:pt idx="147">
                  <c:v>12.497919522811269</c:v>
                </c:pt>
                <c:pt idx="148">
                  <c:v>12.579462288975723</c:v>
                </c:pt>
                <c:pt idx="149">
                  <c:v>12.661005055140176</c:v>
                </c:pt>
                <c:pt idx="150">
                  <c:v>12.742547821304631</c:v>
                </c:pt>
                <c:pt idx="151">
                  <c:v>12.824090587469083</c:v>
                </c:pt>
                <c:pt idx="152">
                  <c:v>12.905633353633538</c:v>
                </c:pt>
                <c:pt idx="153">
                  <c:v>12.987176119797992</c:v>
                </c:pt>
                <c:pt idx="154">
                  <c:v>13.068718885962445</c:v>
                </c:pt>
                <c:pt idx="155">
                  <c:v>13.1502616521269</c:v>
                </c:pt>
                <c:pt idx="156">
                  <c:v>13.231804418291354</c:v>
                </c:pt>
                <c:pt idx="157">
                  <c:v>13.313347184455807</c:v>
                </c:pt>
                <c:pt idx="158">
                  <c:v>13.394889950620263</c:v>
                </c:pt>
                <c:pt idx="159">
                  <c:v>13.476432716784716</c:v>
                </c:pt>
                <c:pt idx="160">
                  <c:v>13.557975482949169</c:v>
                </c:pt>
                <c:pt idx="161">
                  <c:v>13.639518249113625</c:v>
                </c:pt>
                <c:pt idx="162">
                  <c:v>13.721061015278078</c:v>
                </c:pt>
                <c:pt idx="163">
                  <c:v>13.802603781442532</c:v>
                </c:pt>
                <c:pt idx="164">
                  <c:v>13.884146547606987</c:v>
                </c:pt>
                <c:pt idx="165">
                  <c:v>13.96568931377144</c:v>
                </c:pt>
                <c:pt idx="166">
                  <c:v>14.047232079935894</c:v>
                </c:pt>
                <c:pt idx="167">
                  <c:v>14.128774846100349</c:v>
                </c:pt>
                <c:pt idx="168">
                  <c:v>14.210317612264802</c:v>
                </c:pt>
                <c:pt idx="169">
                  <c:v>14.291860378429256</c:v>
                </c:pt>
                <c:pt idx="170">
                  <c:v>14.373403144593711</c:v>
                </c:pt>
                <c:pt idx="171">
                  <c:v>14.454945910758163</c:v>
                </c:pt>
                <c:pt idx="172">
                  <c:v>14.536488676922616</c:v>
                </c:pt>
                <c:pt idx="173">
                  <c:v>14.618031443087071</c:v>
                </c:pt>
                <c:pt idx="174">
                  <c:v>14.699574209251525</c:v>
                </c:pt>
                <c:pt idx="175">
                  <c:v>14.781116975415978</c:v>
                </c:pt>
                <c:pt idx="176">
                  <c:v>14.862659741580433</c:v>
                </c:pt>
                <c:pt idx="177">
                  <c:v>14.944202507744887</c:v>
                </c:pt>
                <c:pt idx="178">
                  <c:v>15.02574527390934</c:v>
                </c:pt>
                <c:pt idx="179">
                  <c:v>15.107288040073795</c:v>
                </c:pt>
                <c:pt idx="180">
                  <c:v>15.188830806238249</c:v>
                </c:pt>
                <c:pt idx="181">
                  <c:v>15.270373572402702</c:v>
                </c:pt>
                <c:pt idx="182">
                  <c:v>15.351916338567158</c:v>
                </c:pt>
                <c:pt idx="183">
                  <c:v>15.433459104731611</c:v>
                </c:pt>
                <c:pt idx="184">
                  <c:v>15.515001870896064</c:v>
                </c:pt>
                <c:pt idx="185">
                  <c:v>15.59654463706052</c:v>
                </c:pt>
                <c:pt idx="186">
                  <c:v>15.678087403224973</c:v>
                </c:pt>
                <c:pt idx="187">
                  <c:v>15.759630169389427</c:v>
                </c:pt>
                <c:pt idx="188">
                  <c:v>15.841172935553882</c:v>
                </c:pt>
                <c:pt idx="189">
                  <c:v>15.922715701718335</c:v>
                </c:pt>
                <c:pt idx="190">
                  <c:v>16.004258467882789</c:v>
                </c:pt>
                <c:pt idx="191">
                  <c:v>16.085801234047242</c:v>
                </c:pt>
                <c:pt idx="192">
                  <c:v>16.167344000211695</c:v>
                </c:pt>
                <c:pt idx="193">
                  <c:v>16.248886766376149</c:v>
                </c:pt>
                <c:pt idx="194">
                  <c:v>16.330429532540606</c:v>
                </c:pt>
                <c:pt idx="195">
                  <c:v>16.411972298705059</c:v>
                </c:pt>
                <c:pt idx="196">
                  <c:v>16.493515064869513</c:v>
                </c:pt>
                <c:pt idx="197">
                  <c:v>16.575057831033966</c:v>
                </c:pt>
                <c:pt idx="198">
                  <c:v>16.65660059719842</c:v>
                </c:pt>
                <c:pt idx="199">
                  <c:v>16.738143363362873</c:v>
                </c:pt>
                <c:pt idx="200">
                  <c:v>16.81968612952733</c:v>
                </c:pt>
                <c:pt idx="201">
                  <c:v>16.901228895691784</c:v>
                </c:pt>
                <c:pt idx="202">
                  <c:v>16.982771661856233</c:v>
                </c:pt>
                <c:pt idx="203">
                  <c:v>17.06431442802069</c:v>
                </c:pt>
                <c:pt idx="204">
                  <c:v>17.145857194185144</c:v>
                </c:pt>
                <c:pt idx="205">
                  <c:v>17.227399960349597</c:v>
                </c:pt>
                <c:pt idx="206">
                  <c:v>17.308942726514054</c:v>
                </c:pt>
                <c:pt idx="207">
                  <c:v>17.390485492678504</c:v>
                </c:pt>
                <c:pt idx="208">
                  <c:v>17.472028258842961</c:v>
                </c:pt>
                <c:pt idx="209">
                  <c:v>17.553571025007415</c:v>
                </c:pt>
                <c:pt idx="210">
                  <c:v>17.635113791171868</c:v>
                </c:pt>
                <c:pt idx="211">
                  <c:v>17.716656557336321</c:v>
                </c:pt>
                <c:pt idx="212">
                  <c:v>17.798199323500778</c:v>
                </c:pt>
                <c:pt idx="213">
                  <c:v>17.879742089665232</c:v>
                </c:pt>
                <c:pt idx="214">
                  <c:v>17.961284855829685</c:v>
                </c:pt>
                <c:pt idx="215">
                  <c:v>18.042827621994139</c:v>
                </c:pt>
                <c:pt idx="216">
                  <c:v>18.124370388158596</c:v>
                </c:pt>
                <c:pt idx="217">
                  <c:v>18.205913154323046</c:v>
                </c:pt>
                <c:pt idx="218">
                  <c:v>18.287455920487503</c:v>
                </c:pt>
                <c:pt idx="219">
                  <c:v>18.368998686651956</c:v>
                </c:pt>
                <c:pt idx="220">
                  <c:v>18.45054145281641</c:v>
                </c:pt>
                <c:pt idx="221">
                  <c:v>18.532084218980863</c:v>
                </c:pt>
                <c:pt idx="222">
                  <c:v>18.61362698514532</c:v>
                </c:pt>
                <c:pt idx="223">
                  <c:v>18.69516975130977</c:v>
                </c:pt>
                <c:pt idx="224">
                  <c:v>18.776712517474223</c:v>
                </c:pt>
                <c:pt idx="225">
                  <c:v>18.85825528363868</c:v>
                </c:pt>
                <c:pt idx="226">
                  <c:v>18.93979804980313</c:v>
                </c:pt>
                <c:pt idx="227">
                  <c:v>19.021340815967587</c:v>
                </c:pt>
                <c:pt idx="228">
                  <c:v>19.102883582132041</c:v>
                </c:pt>
                <c:pt idx="229">
                  <c:v>19.184426348296494</c:v>
                </c:pt>
                <c:pt idx="230">
                  <c:v>19.265969114460948</c:v>
                </c:pt>
                <c:pt idx="231">
                  <c:v>19.347511880625405</c:v>
                </c:pt>
                <c:pt idx="232">
                  <c:v>19.429054646789854</c:v>
                </c:pt>
                <c:pt idx="233">
                  <c:v>19.510597412954311</c:v>
                </c:pt>
                <c:pt idx="234">
                  <c:v>19.592140179118765</c:v>
                </c:pt>
                <c:pt idx="235">
                  <c:v>19.673682945283218</c:v>
                </c:pt>
                <c:pt idx="236">
                  <c:v>19.755225711447672</c:v>
                </c:pt>
                <c:pt idx="237">
                  <c:v>19.836768477612129</c:v>
                </c:pt>
                <c:pt idx="238">
                  <c:v>19.918311243776579</c:v>
                </c:pt>
                <c:pt idx="239">
                  <c:v>19.999854009941036</c:v>
                </c:pt>
                <c:pt idx="240">
                  <c:v>20.081396776105489</c:v>
                </c:pt>
                <c:pt idx="241">
                  <c:v>20.162939542269942</c:v>
                </c:pt>
                <c:pt idx="242">
                  <c:v>20.244482308434396</c:v>
                </c:pt>
                <c:pt idx="243">
                  <c:v>20.326025074598853</c:v>
                </c:pt>
                <c:pt idx="244">
                  <c:v>20.407567840763303</c:v>
                </c:pt>
                <c:pt idx="245">
                  <c:v>20.489110606927756</c:v>
                </c:pt>
                <c:pt idx="246">
                  <c:v>20.570653373092213</c:v>
                </c:pt>
                <c:pt idx="247">
                  <c:v>20.652196139256663</c:v>
                </c:pt>
                <c:pt idx="248">
                  <c:v>20.73373890542112</c:v>
                </c:pt>
                <c:pt idx="249">
                  <c:v>20.815281671585574</c:v>
                </c:pt>
                <c:pt idx="250">
                  <c:v>20.896824437750027</c:v>
                </c:pt>
                <c:pt idx="251">
                  <c:v>20.97836720391448</c:v>
                </c:pt>
                <c:pt idx="252">
                  <c:v>21.059909970078937</c:v>
                </c:pt>
                <c:pt idx="253">
                  <c:v>21.141452736243387</c:v>
                </c:pt>
                <c:pt idx="254">
                  <c:v>21.222995502407844</c:v>
                </c:pt>
                <c:pt idx="255">
                  <c:v>21.304538268572298</c:v>
                </c:pt>
                <c:pt idx="256">
                  <c:v>21.386081034736751</c:v>
                </c:pt>
                <c:pt idx="257">
                  <c:v>21.467623800901205</c:v>
                </c:pt>
                <c:pt idx="258">
                  <c:v>21.549166567065662</c:v>
                </c:pt>
                <c:pt idx="259">
                  <c:v>21.630709333230111</c:v>
                </c:pt>
                <c:pt idx="260">
                  <c:v>21.712252099394568</c:v>
                </c:pt>
                <c:pt idx="261">
                  <c:v>21.793794865559022</c:v>
                </c:pt>
                <c:pt idx="262">
                  <c:v>21.875337631723475</c:v>
                </c:pt>
                <c:pt idx="263">
                  <c:v>21.956880397887929</c:v>
                </c:pt>
                <c:pt idx="264">
                  <c:v>22.038423164052386</c:v>
                </c:pt>
                <c:pt idx="265">
                  <c:v>22.119965930216836</c:v>
                </c:pt>
                <c:pt idx="266">
                  <c:v>22.201508696381289</c:v>
                </c:pt>
                <c:pt idx="267">
                  <c:v>22.283051462545746</c:v>
                </c:pt>
                <c:pt idx="268">
                  <c:v>22.364594228710196</c:v>
                </c:pt>
                <c:pt idx="269">
                  <c:v>22.446136994874653</c:v>
                </c:pt>
                <c:pt idx="270">
                  <c:v>22.527679761039106</c:v>
                </c:pt>
                <c:pt idx="271">
                  <c:v>22.60922252720356</c:v>
                </c:pt>
                <c:pt idx="272">
                  <c:v>22.690765293368013</c:v>
                </c:pt>
                <c:pt idx="273">
                  <c:v>22.77230805953247</c:v>
                </c:pt>
                <c:pt idx="274">
                  <c:v>22.85385082569692</c:v>
                </c:pt>
                <c:pt idx="275">
                  <c:v>22.935393591861377</c:v>
                </c:pt>
                <c:pt idx="276">
                  <c:v>23.016936358025831</c:v>
                </c:pt>
                <c:pt idx="277">
                  <c:v>23.098479124190284</c:v>
                </c:pt>
                <c:pt idx="278">
                  <c:v>23.180021890354737</c:v>
                </c:pt>
                <c:pt idx="279">
                  <c:v>23.261564656519194</c:v>
                </c:pt>
                <c:pt idx="280">
                  <c:v>23.343107422683644</c:v>
                </c:pt>
                <c:pt idx="281">
                  <c:v>23.424650188848101</c:v>
                </c:pt>
                <c:pt idx="282">
                  <c:v>23.506192955012555</c:v>
                </c:pt>
                <c:pt idx="283">
                  <c:v>23.587735721177005</c:v>
                </c:pt>
                <c:pt idx="284">
                  <c:v>23.669278487341462</c:v>
                </c:pt>
                <c:pt idx="285">
                  <c:v>23.750821253505915</c:v>
                </c:pt>
                <c:pt idx="286">
                  <c:v>23.832364019670369</c:v>
                </c:pt>
                <c:pt idx="287">
                  <c:v>23.913906785834822</c:v>
                </c:pt>
                <c:pt idx="288">
                  <c:v>23.995449551999279</c:v>
                </c:pt>
                <c:pt idx="289">
                  <c:v>24.076992318163729</c:v>
                </c:pt>
                <c:pt idx="290">
                  <c:v>24.158535084328186</c:v>
                </c:pt>
                <c:pt idx="291">
                  <c:v>24.240077850492639</c:v>
                </c:pt>
                <c:pt idx="292">
                  <c:v>24.321620616657093</c:v>
                </c:pt>
                <c:pt idx="293">
                  <c:v>24.403163382821546</c:v>
                </c:pt>
                <c:pt idx="294">
                  <c:v>24.484706148986003</c:v>
                </c:pt>
                <c:pt idx="295">
                  <c:v>24.566248915150453</c:v>
                </c:pt>
                <c:pt idx="296">
                  <c:v>24.64779168131491</c:v>
                </c:pt>
                <c:pt idx="297">
                  <c:v>24.729334447479363</c:v>
                </c:pt>
                <c:pt idx="298">
                  <c:v>24.810877213643817</c:v>
                </c:pt>
                <c:pt idx="299">
                  <c:v>24.89241997980827</c:v>
                </c:pt>
                <c:pt idx="300">
                  <c:v>24.973962745972727</c:v>
                </c:pt>
                <c:pt idx="301">
                  <c:v>25.055505512137177</c:v>
                </c:pt>
                <c:pt idx="302">
                  <c:v>25.137048278301634</c:v>
                </c:pt>
                <c:pt idx="303">
                  <c:v>25.218591044466088</c:v>
                </c:pt>
                <c:pt idx="304">
                  <c:v>25.300133810630545</c:v>
                </c:pt>
                <c:pt idx="305">
                  <c:v>25.381676576794995</c:v>
                </c:pt>
                <c:pt idx="306">
                  <c:v>25.463219342959448</c:v>
                </c:pt>
                <c:pt idx="307">
                  <c:v>25.544762109123905</c:v>
                </c:pt>
                <c:pt idx="308">
                  <c:v>25.626304875288355</c:v>
                </c:pt>
                <c:pt idx="309">
                  <c:v>25.707847641452812</c:v>
                </c:pt>
                <c:pt idx="310">
                  <c:v>25.789390407617265</c:v>
                </c:pt>
                <c:pt idx="311">
                  <c:v>25.870933173781719</c:v>
                </c:pt>
                <c:pt idx="312">
                  <c:v>25.952475939946172</c:v>
                </c:pt>
                <c:pt idx="313">
                  <c:v>26.034018706110629</c:v>
                </c:pt>
                <c:pt idx="314">
                  <c:v>26.115561472275079</c:v>
                </c:pt>
                <c:pt idx="315">
                  <c:v>26.197104238439536</c:v>
                </c:pt>
                <c:pt idx="316">
                  <c:v>26.27864700460399</c:v>
                </c:pt>
                <c:pt idx="317">
                  <c:v>26.360189770768443</c:v>
                </c:pt>
                <c:pt idx="318">
                  <c:v>26.441732536932896</c:v>
                </c:pt>
                <c:pt idx="319">
                  <c:v>26.523275303097353</c:v>
                </c:pt>
                <c:pt idx="320">
                  <c:v>26.604818069261803</c:v>
                </c:pt>
                <c:pt idx="321">
                  <c:v>26.68636083542626</c:v>
                </c:pt>
                <c:pt idx="322">
                  <c:v>26.767903601590714</c:v>
                </c:pt>
                <c:pt idx="323">
                  <c:v>26.849446367755167</c:v>
                </c:pt>
                <c:pt idx="324">
                  <c:v>26.930989133919621</c:v>
                </c:pt>
                <c:pt idx="325">
                  <c:v>27.012531900084078</c:v>
                </c:pt>
                <c:pt idx="326">
                  <c:v>27.094074666248527</c:v>
                </c:pt>
                <c:pt idx="327">
                  <c:v>27.175617432412981</c:v>
                </c:pt>
                <c:pt idx="328">
                  <c:v>27.257160198577438</c:v>
                </c:pt>
                <c:pt idx="329">
                  <c:v>27.338702964741888</c:v>
                </c:pt>
                <c:pt idx="330">
                  <c:v>27.420245730906345</c:v>
                </c:pt>
                <c:pt idx="331">
                  <c:v>27.501788497070798</c:v>
                </c:pt>
                <c:pt idx="332">
                  <c:v>27.583331263235252</c:v>
                </c:pt>
                <c:pt idx="333">
                  <c:v>27.664874029399705</c:v>
                </c:pt>
                <c:pt idx="334">
                  <c:v>27.746416795564162</c:v>
                </c:pt>
                <c:pt idx="335">
                  <c:v>27.827959561728612</c:v>
                </c:pt>
                <c:pt idx="336">
                  <c:v>27.909502327893069</c:v>
                </c:pt>
                <c:pt idx="337">
                  <c:v>27.991045094057522</c:v>
                </c:pt>
                <c:pt idx="338">
                  <c:v>28.072587860221976</c:v>
                </c:pt>
                <c:pt idx="339">
                  <c:v>28.154130626386429</c:v>
                </c:pt>
                <c:pt idx="340">
                  <c:v>28.235673392550886</c:v>
                </c:pt>
                <c:pt idx="341">
                  <c:v>28.317216158715336</c:v>
                </c:pt>
                <c:pt idx="342">
                  <c:v>28.398758924879793</c:v>
                </c:pt>
                <c:pt idx="343">
                  <c:v>28.480301691044247</c:v>
                </c:pt>
                <c:pt idx="344">
                  <c:v>28.561844457208696</c:v>
                </c:pt>
                <c:pt idx="345">
                  <c:v>28.643387223373153</c:v>
                </c:pt>
                <c:pt idx="346">
                  <c:v>28.724929989537607</c:v>
                </c:pt>
                <c:pt idx="347">
                  <c:v>28.80647275570206</c:v>
                </c:pt>
                <c:pt idx="348">
                  <c:v>28.888015521866514</c:v>
                </c:pt>
                <c:pt idx="349">
                  <c:v>28.969558288030971</c:v>
                </c:pt>
                <c:pt idx="350">
                  <c:v>29.051101054195421</c:v>
                </c:pt>
                <c:pt idx="351">
                  <c:v>29.132643820359878</c:v>
                </c:pt>
                <c:pt idx="352">
                  <c:v>29.214186586524331</c:v>
                </c:pt>
                <c:pt idx="353">
                  <c:v>29.295729352688785</c:v>
                </c:pt>
                <c:pt idx="354">
                  <c:v>29.377272118853238</c:v>
                </c:pt>
                <c:pt idx="355">
                  <c:v>29.458814885017695</c:v>
                </c:pt>
                <c:pt idx="356">
                  <c:v>29.540357651182145</c:v>
                </c:pt>
                <c:pt idx="357">
                  <c:v>29.621900417346602</c:v>
                </c:pt>
                <c:pt idx="358">
                  <c:v>29.703443183511055</c:v>
                </c:pt>
                <c:pt idx="359">
                  <c:v>29.784985949675509</c:v>
                </c:pt>
                <c:pt idx="360">
                  <c:v>29.866528715839962</c:v>
                </c:pt>
                <c:pt idx="361">
                  <c:v>29.948071482004419</c:v>
                </c:pt>
                <c:pt idx="362">
                  <c:v>30.029614248168869</c:v>
                </c:pt>
                <c:pt idx="363">
                  <c:v>30.111157014333326</c:v>
                </c:pt>
                <c:pt idx="364">
                  <c:v>30.192699780497779</c:v>
                </c:pt>
                <c:pt idx="365">
                  <c:v>30.274242546662229</c:v>
                </c:pt>
                <c:pt idx="366">
                  <c:v>30.355785312826686</c:v>
                </c:pt>
                <c:pt idx="367">
                  <c:v>30.43732807899114</c:v>
                </c:pt>
                <c:pt idx="368">
                  <c:v>30.518870845155593</c:v>
                </c:pt>
                <c:pt idx="369">
                  <c:v>30.600413611320047</c:v>
                </c:pt>
                <c:pt idx="370">
                  <c:v>30.681956377484504</c:v>
                </c:pt>
                <c:pt idx="371">
                  <c:v>30.763499143648954</c:v>
                </c:pt>
                <c:pt idx="372">
                  <c:v>30.845041909813411</c:v>
                </c:pt>
                <c:pt idx="373">
                  <c:v>30.926584675977864</c:v>
                </c:pt>
                <c:pt idx="374">
                  <c:v>31.008127442142317</c:v>
                </c:pt>
                <c:pt idx="375">
                  <c:v>31.089670208306771</c:v>
                </c:pt>
                <c:pt idx="376">
                  <c:v>31.171212974471228</c:v>
                </c:pt>
                <c:pt idx="377">
                  <c:v>31.252755740635678</c:v>
                </c:pt>
                <c:pt idx="378">
                  <c:v>31.334298506800135</c:v>
                </c:pt>
                <c:pt idx="379">
                  <c:v>31.415841272964588</c:v>
                </c:pt>
                <c:pt idx="380">
                  <c:v>31.497384039129042</c:v>
                </c:pt>
                <c:pt idx="381">
                  <c:v>31.578926805293495</c:v>
                </c:pt>
                <c:pt idx="382">
                  <c:v>31.660469571457952</c:v>
                </c:pt>
                <c:pt idx="383">
                  <c:v>31.742012337622402</c:v>
                </c:pt>
                <c:pt idx="384">
                  <c:v>31.823555103786859</c:v>
                </c:pt>
                <c:pt idx="385">
                  <c:v>31.905097869951312</c:v>
                </c:pt>
                <c:pt idx="386">
                  <c:v>31.986640636115762</c:v>
                </c:pt>
                <c:pt idx="387">
                  <c:v>32.068183402280219</c:v>
                </c:pt>
                <c:pt idx="388">
                  <c:v>32.149726168444673</c:v>
                </c:pt>
                <c:pt idx="389">
                  <c:v>32.231268934609126</c:v>
                </c:pt>
                <c:pt idx="390">
                  <c:v>32.31281170077358</c:v>
                </c:pt>
                <c:pt idx="391">
                  <c:v>32.394354466938033</c:v>
                </c:pt>
                <c:pt idx="392">
                  <c:v>32.475897233102486</c:v>
                </c:pt>
                <c:pt idx="393">
                  <c:v>32.55743999926694</c:v>
                </c:pt>
                <c:pt idx="394">
                  <c:v>32.6389827654314</c:v>
                </c:pt>
                <c:pt idx="395">
                  <c:v>32.720525531595847</c:v>
                </c:pt>
                <c:pt idx="396">
                  <c:v>32.802068297760307</c:v>
                </c:pt>
                <c:pt idx="397">
                  <c:v>32.883611063924761</c:v>
                </c:pt>
                <c:pt idx="398">
                  <c:v>32.965153830089214</c:v>
                </c:pt>
                <c:pt idx="399">
                  <c:v>33.046696596253668</c:v>
                </c:pt>
                <c:pt idx="400">
                  <c:v>33.128239362418121</c:v>
                </c:pt>
                <c:pt idx="401">
                  <c:v>33.209782128582575</c:v>
                </c:pt>
                <c:pt idx="402">
                  <c:v>33.291324894747028</c:v>
                </c:pt>
                <c:pt idx="403">
                  <c:v>33.372867660911481</c:v>
                </c:pt>
                <c:pt idx="404">
                  <c:v>33.454410427075935</c:v>
                </c:pt>
                <c:pt idx="405">
                  <c:v>33.535953193240388</c:v>
                </c:pt>
                <c:pt idx="406">
                  <c:v>33.617495959404842</c:v>
                </c:pt>
                <c:pt idx="407">
                  <c:v>33.699038725569295</c:v>
                </c:pt>
                <c:pt idx="408">
                  <c:v>33.780581491733749</c:v>
                </c:pt>
                <c:pt idx="409">
                  <c:v>33.862124257898209</c:v>
                </c:pt>
                <c:pt idx="410">
                  <c:v>33.943667024062655</c:v>
                </c:pt>
                <c:pt idx="411">
                  <c:v>34.025209790227116</c:v>
                </c:pt>
                <c:pt idx="412">
                  <c:v>34.106752556391569</c:v>
                </c:pt>
                <c:pt idx="413">
                  <c:v>34.188295322556023</c:v>
                </c:pt>
                <c:pt idx="414">
                  <c:v>34.269838088720476</c:v>
                </c:pt>
                <c:pt idx="415">
                  <c:v>34.35138085488493</c:v>
                </c:pt>
                <c:pt idx="416">
                  <c:v>34.432923621049383</c:v>
                </c:pt>
                <c:pt idx="417">
                  <c:v>34.514466387213837</c:v>
                </c:pt>
                <c:pt idx="418">
                  <c:v>34.59600915337829</c:v>
                </c:pt>
                <c:pt idx="419">
                  <c:v>34.677551919542744</c:v>
                </c:pt>
                <c:pt idx="420">
                  <c:v>34.759094685707197</c:v>
                </c:pt>
                <c:pt idx="421">
                  <c:v>34.84063745187165</c:v>
                </c:pt>
                <c:pt idx="422">
                  <c:v>34.922180218036104</c:v>
                </c:pt>
                <c:pt idx="423">
                  <c:v>35.003722984200564</c:v>
                </c:pt>
                <c:pt idx="424">
                  <c:v>35.085265750365018</c:v>
                </c:pt>
                <c:pt idx="425">
                  <c:v>35.166808516529471</c:v>
                </c:pt>
                <c:pt idx="426">
                  <c:v>35.248351282693925</c:v>
                </c:pt>
                <c:pt idx="427">
                  <c:v>35.329894048858371</c:v>
                </c:pt>
                <c:pt idx="428">
                  <c:v>35.411436815022832</c:v>
                </c:pt>
                <c:pt idx="429">
                  <c:v>35.492979581187285</c:v>
                </c:pt>
                <c:pt idx="430">
                  <c:v>35.574522347351738</c:v>
                </c:pt>
                <c:pt idx="431">
                  <c:v>35.656065113516192</c:v>
                </c:pt>
                <c:pt idx="432">
                  <c:v>35.737607879680652</c:v>
                </c:pt>
                <c:pt idx="433">
                  <c:v>35.819150645845099</c:v>
                </c:pt>
                <c:pt idx="434">
                  <c:v>35.900693412009552</c:v>
                </c:pt>
                <c:pt idx="435">
                  <c:v>35.982236178174006</c:v>
                </c:pt>
                <c:pt idx="436">
                  <c:v>36.063778944338466</c:v>
                </c:pt>
                <c:pt idx="437">
                  <c:v>36.14532171050292</c:v>
                </c:pt>
                <c:pt idx="438">
                  <c:v>36.226864476667373</c:v>
                </c:pt>
                <c:pt idx="439">
                  <c:v>36.308407242831819</c:v>
                </c:pt>
                <c:pt idx="440">
                  <c:v>36.38995000899628</c:v>
                </c:pt>
                <c:pt idx="441">
                  <c:v>36.471492775160733</c:v>
                </c:pt>
                <c:pt idx="442">
                  <c:v>36.553035541325187</c:v>
                </c:pt>
                <c:pt idx="443">
                  <c:v>36.63457830748964</c:v>
                </c:pt>
                <c:pt idx="444">
                  <c:v>36.716121073654101</c:v>
                </c:pt>
                <c:pt idx="445">
                  <c:v>36.797663839818547</c:v>
                </c:pt>
                <c:pt idx="446">
                  <c:v>36.879206605983001</c:v>
                </c:pt>
                <c:pt idx="447">
                  <c:v>36.960749372147454</c:v>
                </c:pt>
                <c:pt idx="448">
                  <c:v>37.042292138311907</c:v>
                </c:pt>
                <c:pt idx="449">
                  <c:v>37.123834904476368</c:v>
                </c:pt>
                <c:pt idx="450">
                  <c:v>37.205377670640821</c:v>
                </c:pt>
                <c:pt idx="451">
                  <c:v>37.286920436805268</c:v>
                </c:pt>
                <c:pt idx="452">
                  <c:v>37.368463202969721</c:v>
                </c:pt>
                <c:pt idx="453">
                  <c:v>37.450005969134182</c:v>
                </c:pt>
                <c:pt idx="454">
                  <c:v>37.531548735298635</c:v>
                </c:pt>
                <c:pt idx="455">
                  <c:v>37.613091501463089</c:v>
                </c:pt>
                <c:pt idx="456">
                  <c:v>37.694634267627542</c:v>
                </c:pt>
                <c:pt idx="457">
                  <c:v>37.776177033791996</c:v>
                </c:pt>
                <c:pt idx="458">
                  <c:v>37.857719799956449</c:v>
                </c:pt>
                <c:pt idx="459">
                  <c:v>37.939262566120902</c:v>
                </c:pt>
                <c:pt idx="460">
                  <c:v>38.020805332285356</c:v>
                </c:pt>
                <c:pt idx="461">
                  <c:v>38.102348098449816</c:v>
                </c:pt>
                <c:pt idx="462">
                  <c:v>38.18389086461427</c:v>
                </c:pt>
                <c:pt idx="463">
                  <c:v>38.265433630778716</c:v>
                </c:pt>
                <c:pt idx="464">
                  <c:v>38.34697639694317</c:v>
                </c:pt>
                <c:pt idx="465">
                  <c:v>38.42851916310763</c:v>
                </c:pt>
                <c:pt idx="466">
                  <c:v>38.510061929272084</c:v>
                </c:pt>
                <c:pt idx="467">
                  <c:v>38.591604695436537</c:v>
                </c:pt>
                <c:pt idx="468">
                  <c:v>38.67314746160099</c:v>
                </c:pt>
                <c:pt idx="469">
                  <c:v>38.754690227765437</c:v>
                </c:pt>
                <c:pt idx="470">
                  <c:v>38.836232993929897</c:v>
                </c:pt>
                <c:pt idx="471">
                  <c:v>38.917775760094351</c:v>
                </c:pt>
                <c:pt idx="472">
                  <c:v>38.999318526258804</c:v>
                </c:pt>
                <c:pt idx="473">
                  <c:v>39.080861292423258</c:v>
                </c:pt>
                <c:pt idx="474">
                  <c:v>39.162404058587718</c:v>
                </c:pt>
                <c:pt idx="475">
                  <c:v>39.243946824752165</c:v>
                </c:pt>
                <c:pt idx="476">
                  <c:v>39.325489590916618</c:v>
                </c:pt>
                <c:pt idx="477">
                  <c:v>39.407032357081071</c:v>
                </c:pt>
                <c:pt idx="478">
                  <c:v>39.488575123245532</c:v>
                </c:pt>
                <c:pt idx="479">
                  <c:v>39.570117889409985</c:v>
                </c:pt>
                <c:pt idx="480">
                  <c:v>39.651660655574439</c:v>
                </c:pt>
                <c:pt idx="481">
                  <c:v>39.733203421738885</c:v>
                </c:pt>
                <c:pt idx="482">
                  <c:v>39.814746187903346</c:v>
                </c:pt>
                <c:pt idx="483">
                  <c:v>39.896288954067799</c:v>
                </c:pt>
                <c:pt idx="484">
                  <c:v>39.977831720232253</c:v>
                </c:pt>
                <c:pt idx="485">
                  <c:v>40.059374486396706</c:v>
                </c:pt>
                <c:pt idx="486">
                  <c:v>40.140917252561167</c:v>
                </c:pt>
                <c:pt idx="487">
                  <c:v>40.22246001872562</c:v>
                </c:pt>
                <c:pt idx="488">
                  <c:v>40.304002784890066</c:v>
                </c:pt>
                <c:pt idx="489">
                  <c:v>40.38554555105452</c:v>
                </c:pt>
                <c:pt idx="490">
                  <c:v>40.467088317218973</c:v>
                </c:pt>
                <c:pt idx="491">
                  <c:v>40.548631083383434</c:v>
                </c:pt>
                <c:pt idx="492">
                  <c:v>40.630173849547887</c:v>
                </c:pt>
                <c:pt idx="493">
                  <c:v>40.711716615712341</c:v>
                </c:pt>
                <c:pt idx="494">
                  <c:v>40.793259381876787</c:v>
                </c:pt>
                <c:pt idx="495">
                  <c:v>40.874802148041248</c:v>
                </c:pt>
                <c:pt idx="496">
                  <c:v>40.956344914205701</c:v>
                </c:pt>
                <c:pt idx="497">
                  <c:v>41.037887680370154</c:v>
                </c:pt>
                <c:pt idx="498">
                  <c:v>41.119430446534608</c:v>
                </c:pt>
                <c:pt idx="499">
                  <c:v>41.200973212699068</c:v>
                </c:pt>
                <c:pt idx="500">
                  <c:v>41.282515978863515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74-4DBC-A995-BFF5D3603C9A}"/>
            </c:ext>
          </c:extLst>
        </c:ser>
        <c:ser>
          <c:idx val="1"/>
          <c:order val="1"/>
          <c:tx>
            <c:strRef>
              <c:f>'esfuerzos por FT (2)'!$P$2</c:f>
              <c:strCache>
                <c:ptCount val="1"/>
                <c:pt idx="0">
                  <c:v>Tipo II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'esfuerzos por FT (2)'!$P$3:$P$503</c:f>
              <c:numCache>
                <c:formatCode>0.0</c:formatCode>
                <c:ptCount val="501"/>
                <c:pt idx="0">
                  <c:v>0.53243010066306007</c:v>
                </c:pt>
                <c:pt idx="1">
                  <c:v>0.61737048208436618</c:v>
                </c:pt>
                <c:pt idx="2">
                  <c:v>0.70231086350567251</c:v>
                </c:pt>
                <c:pt idx="3">
                  <c:v>0.78725124492697862</c:v>
                </c:pt>
                <c:pt idx="4">
                  <c:v>0.87219162634828473</c:v>
                </c:pt>
                <c:pt idx="5">
                  <c:v>0.95713200776959106</c:v>
                </c:pt>
                <c:pt idx="6">
                  <c:v>1.0420723891908974</c:v>
                </c:pt>
                <c:pt idx="7">
                  <c:v>1.1270127706122033</c:v>
                </c:pt>
                <c:pt idx="8">
                  <c:v>1.2119531520335096</c:v>
                </c:pt>
                <c:pt idx="9">
                  <c:v>1.2968935334548159</c:v>
                </c:pt>
                <c:pt idx="10">
                  <c:v>1.3818339148761218</c:v>
                </c:pt>
                <c:pt idx="11">
                  <c:v>1.4667742962974284</c:v>
                </c:pt>
                <c:pt idx="12">
                  <c:v>1.5517146777187345</c:v>
                </c:pt>
                <c:pt idx="13">
                  <c:v>1.6366550591400404</c:v>
                </c:pt>
                <c:pt idx="14">
                  <c:v>1.7215954405613469</c:v>
                </c:pt>
                <c:pt idx="15">
                  <c:v>1.8065358219826531</c:v>
                </c:pt>
                <c:pt idx="16">
                  <c:v>1.8914762034039589</c:v>
                </c:pt>
                <c:pt idx="17">
                  <c:v>1.9764165848252655</c:v>
                </c:pt>
                <c:pt idx="18">
                  <c:v>2.0613569662465716</c:v>
                </c:pt>
                <c:pt idx="19">
                  <c:v>2.1462973476678782</c:v>
                </c:pt>
                <c:pt idx="20">
                  <c:v>2.2312377290891843</c:v>
                </c:pt>
                <c:pt idx="21">
                  <c:v>2.3161781105104904</c:v>
                </c:pt>
                <c:pt idx="22">
                  <c:v>2.4011184919317965</c:v>
                </c:pt>
                <c:pt idx="23">
                  <c:v>2.4860588733531026</c:v>
                </c:pt>
                <c:pt idx="24">
                  <c:v>2.5709992547744087</c:v>
                </c:pt>
                <c:pt idx="25">
                  <c:v>2.6559396361957153</c:v>
                </c:pt>
                <c:pt idx="26">
                  <c:v>2.7408800176170214</c:v>
                </c:pt>
                <c:pt idx="27">
                  <c:v>2.8258203990383279</c:v>
                </c:pt>
                <c:pt idx="28">
                  <c:v>2.910760780459634</c:v>
                </c:pt>
                <c:pt idx="29">
                  <c:v>2.9957011618809397</c:v>
                </c:pt>
                <c:pt idx="30">
                  <c:v>3.0806415433022463</c:v>
                </c:pt>
                <c:pt idx="31">
                  <c:v>3.1655819247235524</c:v>
                </c:pt>
                <c:pt idx="32">
                  <c:v>3.2505223061448585</c:v>
                </c:pt>
                <c:pt idx="33">
                  <c:v>3.335462687566165</c:v>
                </c:pt>
                <c:pt idx="34">
                  <c:v>3.4204030689874712</c:v>
                </c:pt>
                <c:pt idx="35">
                  <c:v>3.5053434504087768</c:v>
                </c:pt>
                <c:pt idx="36">
                  <c:v>3.5902838318300834</c:v>
                </c:pt>
                <c:pt idx="37">
                  <c:v>3.6752242132513895</c:v>
                </c:pt>
                <c:pt idx="38">
                  <c:v>3.760164594672696</c:v>
                </c:pt>
                <c:pt idx="39">
                  <c:v>3.8451049760940021</c:v>
                </c:pt>
                <c:pt idx="40">
                  <c:v>3.9300453575153083</c:v>
                </c:pt>
                <c:pt idx="41">
                  <c:v>4.0149857389366144</c:v>
                </c:pt>
                <c:pt idx="42">
                  <c:v>4.0999261203579209</c:v>
                </c:pt>
                <c:pt idx="43">
                  <c:v>4.1848665017792266</c:v>
                </c:pt>
                <c:pt idx="44">
                  <c:v>4.2698068832005331</c:v>
                </c:pt>
                <c:pt idx="45">
                  <c:v>4.3547472646218388</c:v>
                </c:pt>
                <c:pt idx="46">
                  <c:v>4.4396876460431454</c:v>
                </c:pt>
                <c:pt idx="47">
                  <c:v>4.524628027464451</c:v>
                </c:pt>
                <c:pt idx="48">
                  <c:v>4.6095684088857576</c:v>
                </c:pt>
                <c:pt idx="49">
                  <c:v>4.6945087903070633</c:v>
                </c:pt>
                <c:pt idx="50">
                  <c:v>4.7794491717283698</c:v>
                </c:pt>
                <c:pt idx="51">
                  <c:v>4.8643895531496764</c:v>
                </c:pt>
                <c:pt idx="52">
                  <c:v>4.949329934570982</c:v>
                </c:pt>
                <c:pt idx="53">
                  <c:v>5.0342703159922886</c:v>
                </c:pt>
                <c:pt idx="54">
                  <c:v>5.1192106974135951</c:v>
                </c:pt>
                <c:pt idx="55">
                  <c:v>5.2041510788349008</c:v>
                </c:pt>
                <c:pt idx="56">
                  <c:v>5.2890914602562074</c:v>
                </c:pt>
                <c:pt idx="57">
                  <c:v>5.3740318416775139</c:v>
                </c:pt>
                <c:pt idx="58">
                  <c:v>5.4589722230988187</c:v>
                </c:pt>
                <c:pt idx="59">
                  <c:v>5.5439126045201252</c:v>
                </c:pt>
                <c:pt idx="60">
                  <c:v>5.6288529859414318</c:v>
                </c:pt>
                <c:pt idx="61">
                  <c:v>5.7137933673627375</c:v>
                </c:pt>
                <c:pt idx="62">
                  <c:v>5.798733748784044</c:v>
                </c:pt>
                <c:pt idx="63">
                  <c:v>5.8836741302053506</c:v>
                </c:pt>
                <c:pt idx="64">
                  <c:v>5.9686145116266562</c:v>
                </c:pt>
                <c:pt idx="65">
                  <c:v>6.0535548930479628</c:v>
                </c:pt>
                <c:pt idx="66">
                  <c:v>6.1384952744692693</c:v>
                </c:pt>
                <c:pt idx="67">
                  <c:v>6.223435655890575</c:v>
                </c:pt>
                <c:pt idx="68">
                  <c:v>6.3083760373118816</c:v>
                </c:pt>
                <c:pt idx="69">
                  <c:v>6.3933164187331881</c:v>
                </c:pt>
                <c:pt idx="70">
                  <c:v>6.4782568001544938</c:v>
                </c:pt>
                <c:pt idx="71">
                  <c:v>6.5631971815757995</c:v>
                </c:pt>
                <c:pt idx="72">
                  <c:v>6.648137562997106</c:v>
                </c:pt>
                <c:pt idx="73">
                  <c:v>6.7330779444184117</c:v>
                </c:pt>
                <c:pt idx="74">
                  <c:v>6.8180183258397182</c:v>
                </c:pt>
                <c:pt idx="75">
                  <c:v>6.9029587072610248</c:v>
                </c:pt>
                <c:pt idx="76">
                  <c:v>6.9878990886823313</c:v>
                </c:pt>
                <c:pt idx="77">
                  <c:v>7.072839470103637</c:v>
                </c:pt>
                <c:pt idx="78">
                  <c:v>7.1577798515249436</c:v>
                </c:pt>
                <c:pt idx="79">
                  <c:v>7.2427202329462501</c:v>
                </c:pt>
                <c:pt idx="80">
                  <c:v>7.3276606143675558</c:v>
                </c:pt>
                <c:pt idx="81">
                  <c:v>7.4126009957888623</c:v>
                </c:pt>
                <c:pt idx="82">
                  <c:v>7.4975413772101689</c:v>
                </c:pt>
                <c:pt idx="83">
                  <c:v>7.5824817586314746</c:v>
                </c:pt>
                <c:pt idx="84">
                  <c:v>7.6674221400527811</c:v>
                </c:pt>
                <c:pt idx="85">
                  <c:v>7.7523625214740868</c:v>
                </c:pt>
                <c:pt idx="86">
                  <c:v>7.8373029028953924</c:v>
                </c:pt>
                <c:pt idx="87">
                  <c:v>7.922243284316699</c:v>
                </c:pt>
                <c:pt idx="88">
                  <c:v>8.0071836657380064</c:v>
                </c:pt>
                <c:pt idx="89">
                  <c:v>8.0921240471593112</c:v>
                </c:pt>
                <c:pt idx="90">
                  <c:v>8.1770644285806178</c:v>
                </c:pt>
                <c:pt idx="91">
                  <c:v>8.2620048100019243</c:v>
                </c:pt>
                <c:pt idx="92">
                  <c:v>8.3469451914232291</c:v>
                </c:pt>
                <c:pt idx="93">
                  <c:v>8.4318855728445357</c:v>
                </c:pt>
                <c:pt idx="94">
                  <c:v>8.5168259542658422</c:v>
                </c:pt>
                <c:pt idx="95">
                  <c:v>8.6017663356871488</c:v>
                </c:pt>
                <c:pt idx="96">
                  <c:v>8.6867067171084553</c:v>
                </c:pt>
                <c:pt idx="97">
                  <c:v>8.7716470985297619</c:v>
                </c:pt>
                <c:pt idx="98">
                  <c:v>8.8565874799510667</c:v>
                </c:pt>
                <c:pt idx="99">
                  <c:v>8.9415278613723732</c:v>
                </c:pt>
                <c:pt idx="100">
                  <c:v>9.0264682427936798</c:v>
                </c:pt>
                <c:pt idx="101">
                  <c:v>9.1114086242149863</c:v>
                </c:pt>
                <c:pt idx="102">
                  <c:v>9.1963490056362929</c:v>
                </c:pt>
                <c:pt idx="103">
                  <c:v>9.2812893870575994</c:v>
                </c:pt>
                <c:pt idx="104">
                  <c:v>9.3662297684789042</c:v>
                </c:pt>
                <c:pt idx="105">
                  <c:v>9.4511701499002125</c:v>
                </c:pt>
                <c:pt idx="106">
                  <c:v>9.5361105313215173</c:v>
                </c:pt>
                <c:pt idx="107">
                  <c:v>9.6210509127428221</c:v>
                </c:pt>
                <c:pt idx="108">
                  <c:v>9.7059912941641304</c:v>
                </c:pt>
                <c:pt idx="109">
                  <c:v>9.7909316755854352</c:v>
                </c:pt>
                <c:pt idx="110">
                  <c:v>9.8758720570067418</c:v>
                </c:pt>
                <c:pt idx="111">
                  <c:v>9.9608124384280483</c:v>
                </c:pt>
                <c:pt idx="112">
                  <c:v>10.045752819849355</c:v>
                </c:pt>
                <c:pt idx="113">
                  <c:v>10.13069320127066</c:v>
                </c:pt>
                <c:pt idx="114">
                  <c:v>10.215633582691968</c:v>
                </c:pt>
                <c:pt idx="115">
                  <c:v>10.300573964113273</c:v>
                </c:pt>
                <c:pt idx="116">
                  <c:v>10.385514345534579</c:v>
                </c:pt>
                <c:pt idx="117">
                  <c:v>10.470454726955886</c:v>
                </c:pt>
                <c:pt idx="118">
                  <c:v>10.555395108377191</c:v>
                </c:pt>
                <c:pt idx="119">
                  <c:v>10.640335489798497</c:v>
                </c:pt>
                <c:pt idx="120">
                  <c:v>10.725275871219804</c:v>
                </c:pt>
                <c:pt idx="121">
                  <c:v>10.81021625264111</c:v>
                </c:pt>
                <c:pt idx="122">
                  <c:v>10.895156634062415</c:v>
                </c:pt>
                <c:pt idx="123">
                  <c:v>10.980097015483723</c:v>
                </c:pt>
                <c:pt idx="124">
                  <c:v>11.065037396905028</c:v>
                </c:pt>
                <c:pt idx="125">
                  <c:v>11.149977778326335</c:v>
                </c:pt>
                <c:pt idx="126">
                  <c:v>11.234918159747641</c:v>
                </c:pt>
                <c:pt idx="127">
                  <c:v>11.319858541168948</c:v>
                </c:pt>
                <c:pt idx="128">
                  <c:v>11.404798922590253</c:v>
                </c:pt>
                <c:pt idx="129">
                  <c:v>11.489739304011561</c:v>
                </c:pt>
                <c:pt idx="130">
                  <c:v>11.574679685432866</c:v>
                </c:pt>
                <c:pt idx="131">
                  <c:v>11.659620066854171</c:v>
                </c:pt>
                <c:pt idx="132">
                  <c:v>11.744560448275479</c:v>
                </c:pt>
                <c:pt idx="133">
                  <c:v>11.829500829696784</c:v>
                </c:pt>
                <c:pt idx="134">
                  <c:v>11.91444121111809</c:v>
                </c:pt>
                <c:pt idx="135">
                  <c:v>11.999381592539397</c:v>
                </c:pt>
                <c:pt idx="136">
                  <c:v>12.084321973960703</c:v>
                </c:pt>
                <c:pt idx="137">
                  <c:v>12.169262355382008</c:v>
                </c:pt>
                <c:pt idx="138">
                  <c:v>12.254202736803316</c:v>
                </c:pt>
                <c:pt idx="139">
                  <c:v>12.339143118224621</c:v>
                </c:pt>
                <c:pt idx="140">
                  <c:v>12.424083499645928</c:v>
                </c:pt>
                <c:pt idx="141">
                  <c:v>12.509023881067234</c:v>
                </c:pt>
                <c:pt idx="142">
                  <c:v>12.593964262488541</c:v>
                </c:pt>
                <c:pt idx="143">
                  <c:v>12.678904643909846</c:v>
                </c:pt>
                <c:pt idx="144">
                  <c:v>12.763845025331154</c:v>
                </c:pt>
                <c:pt idx="145">
                  <c:v>12.848785406752459</c:v>
                </c:pt>
                <c:pt idx="146">
                  <c:v>12.933725788173764</c:v>
                </c:pt>
                <c:pt idx="147">
                  <c:v>13.018666169595072</c:v>
                </c:pt>
                <c:pt idx="148">
                  <c:v>13.103606551016377</c:v>
                </c:pt>
                <c:pt idx="149">
                  <c:v>13.188546932437683</c:v>
                </c:pt>
                <c:pt idx="150">
                  <c:v>13.27348731385899</c:v>
                </c:pt>
                <c:pt idx="151">
                  <c:v>13.358427695280296</c:v>
                </c:pt>
                <c:pt idx="152">
                  <c:v>13.443368076701603</c:v>
                </c:pt>
                <c:pt idx="153">
                  <c:v>13.528308458122909</c:v>
                </c:pt>
                <c:pt idx="154">
                  <c:v>13.613248839544214</c:v>
                </c:pt>
                <c:pt idx="155">
                  <c:v>13.698189220965522</c:v>
                </c:pt>
                <c:pt idx="156">
                  <c:v>13.783129602386827</c:v>
                </c:pt>
                <c:pt idx="157">
                  <c:v>13.868069983808134</c:v>
                </c:pt>
                <c:pt idx="158">
                  <c:v>13.95301036522944</c:v>
                </c:pt>
                <c:pt idx="159">
                  <c:v>14.037950746650745</c:v>
                </c:pt>
                <c:pt idx="160">
                  <c:v>14.122891128072052</c:v>
                </c:pt>
                <c:pt idx="161">
                  <c:v>14.207831509493358</c:v>
                </c:pt>
                <c:pt idx="162">
                  <c:v>14.292771890914665</c:v>
                </c:pt>
                <c:pt idx="163">
                  <c:v>14.37771227233597</c:v>
                </c:pt>
                <c:pt idx="164">
                  <c:v>14.462652653757278</c:v>
                </c:pt>
                <c:pt idx="165">
                  <c:v>14.547593035178583</c:v>
                </c:pt>
                <c:pt idx="166">
                  <c:v>14.632533416599889</c:v>
                </c:pt>
                <c:pt idx="167">
                  <c:v>14.717473798021196</c:v>
                </c:pt>
                <c:pt idx="168">
                  <c:v>14.802414179442502</c:v>
                </c:pt>
                <c:pt idx="169">
                  <c:v>14.887354560863807</c:v>
                </c:pt>
                <c:pt idx="170">
                  <c:v>14.972294942285115</c:v>
                </c:pt>
                <c:pt idx="171">
                  <c:v>15.05723532370642</c:v>
                </c:pt>
                <c:pt idx="172">
                  <c:v>15.142175705127725</c:v>
                </c:pt>
                <c:pt idx="173">
                  <c:v>15.227116086549033</c:v>
                </c:pt>
                <c:pt idx="174">
                  <c:v>15.312056467970338</c:v>
                </c:pt>
                <c:pt idx="175">
                  <c:v>15.396996849391645</c:v>
                </c:pt>
                <c:pt idx="176">
                  <c:v>15.481937230812951</c:v>
                </c:pt>
                <c:pt idx="177">
                  <c:v>15.566877612234258</c:v>
                </c:pt>
                <c:pt idx="178">
                  <c:v>15.651817993655563</c:v>
                </c:pt>
                <c:pt idx="179">
                  <c:v>15.736758375076871</c:v>
                </c:pt>
                <c:pt idx="180">
                  <c:v>15.821698756498176</c:v>
                </c:pt>
                <c:pt idx="181">
                  <c:v>15.906639137919482</c:v>
                </c:pt>
                <c:pt idx="182">
                  <c:v>15.991579519340789</c:v>
                </c:pt>
                <c:pt idx="183">
                  <c:v>16.076519900762094</c:v>
                </c:pt>
                <c:pt idx="184">
                  <c:v>16.161460282183398</c:v>
                </c:pt>
                <c:pt idx="185">
                  <c:v>16.246400663604707</c:v>
                </c:pt>
                <c:pt idx="186">
                  <c:v>16.331341045026011</c:v>
                </c:pt>
                <c:pt idx="187">
                  <c:v>16.41628142644732</c:v>
                </c:pt>
                <c:pt idx="188">
                  <c:v>16.501221807868625</c:v>
                </c:pt>
                <c:pt idx="189">
                  <c:v>16.586162189289933</c:v>
                </c:pt>
                <c:pt idx="190">
                  <c:v>16.671102570711238</c:v>
                </c:pt>
                <c:pt idx="191">
                  <c:v>16.756042952132546</c:v>
                </c:pt>
                <c:pt idx="192">
                  <c:v>16.840983333553851</c:v>
                </c:pt>
                <c:pt idx="193">
                  <c:v>16.925923714975156</c:v>
                </c:pt>
                <c:pt idx="194">
                  <c:v>17.010864096396464</c:v>
                </c:pt>
                <c:pt idx="195">
                  <c:v>17.095804477817769</c:v>
                </c:pt>
                <c:pt idx="196">
                  <c:v>17.180744859239073</c:v>
                </c:pt>
                <c:pt idx="197">
                  <c:v>17.265685240660382</c:v>
                </c:pt>
                <c:pt idx="198">
                  <c:v>17.350625622081687</c:v>
                </c:pt>
                <c:pt idx="199">
                  <c:v>17.435566003502991</c:v>
                </c:pt>
                <c:pt idx="200">
                  <c:v>17.5205063849243</c:v>
                </c:pt>
                <c:pt idx="201">
                  <c:v>17.605446766345604</c:v>
                </c:pt>
                <c:pt idx="202">
                  <c:v>17.690387147766913</c:v>
                </c:pt>
                <c:pt idx="203">
                  <c:v>17.775327529188218</c:v>
                </c:pt>
                <c:pt idx="204">
                  <c:v>17.860267910609526</c:v>
                </c:pt>
                <c:pt idx="205">
                  <c:v>17.945208292030831</c:v>
                </c:pt>
                <c:pt idx="206">
                  <c:v>18.030148673452139</c:v>
                </c:pt>
                <c:pt idx="207">
                  <c:v>18.115089054873444</c:v>
                </c:pt>
                <c:pt idx="208">
                  <c:v>18.200029436294752</c:v>
                </c:pt>
                <c:pt idx="209">
                  <c:v>18.284969817716057</c:v>
                </c:pt>
                <c:pt idx="210">
                  <c:v>18.369910199137362</c:v>
                </c:pt>
                <c:pt idx="211">
                  <c:v>18.45485058055867</c:v>
                </c:pt>
                <c:pt idx="212">
                  <c:v>18.539790961979978</c:v>
                </c:pt>
                <c:pt idx="213">
                  <c:v>18.624731343401283</c:v>
                </c:pt>
                <c:pt idx="214">
                  <c:v>18.709671724822588</c:v>
                </c:pt>
                <c:pt idx="215">
                  <c:v>18.794612106243896</c:v>
                </c:pt>
                <c:pt idx="216">
                  <c:v>18.879552487665205</c:v>
                </c:pt>
                <c:pt idx="217">
                  <c:v>18.964492869086506</c:v>
                </c:pt>
                <c:pt idx="218">
                  <c:v>19.049433250507814</c:v>
                </c:pt>
                <c:pt idx="219">
                  <c:v>19.134373631929122</c:v>
                </c:pt>
                <c:pt idx="220">
                  <c:v>19.219314013350424</c:v>
                </c:pt>
                <c:pt idx="221">
                  <c:v>19.304254394771732</c:v>
                </c:pt>
                <c:pt idx="222">
                  <c:v>19.38919477619304</c:v>
                </c:pt>
                <c:pt idx="223">
                  <c:v>19.474135157614345</c:v>
                </c:pt>
                <c:pt idx="224">
                  <c:v>19.55907553903565</c:v>
                </c:pt>
                <c:pt idx="225">
                  <c:v>19.644015920456958</c:v>
                </c:pt>
                <c:pt idx="226">
                  <c:v>19.728956301878263</c:v>
                </c:pt>
                <c:pt idx="227">
                  <c:v>19.813896683299571</c:v>
                </c:pt>
                <c:pt idx="228">
                  <c:v>19.898837064720876</c:v>
                </c:pt>
                <c:pt idx="229">
                  <c:v>19.983777446142181</c:v>
                </c:pt>
                <c:pt idx="230">
                  <c:v>20.068717827563489</c:v>
                </c:pt>
                <c:pt idx="231">
                  <c:v>20.153658208984794</c:v>
                </c:pt>
                <c:pt idx="232">
                  <c:v>20.238598590406099</c:v>
                </c:pt>
                <c:pt idx="233">
                  <c:v>20.323538971827407</c:v>
                </c:pt>
                <c:pt idx="234">
                  <c:v>20.408479353248715</c:v>
                </c:pt>
                <c:pt idx="235">
                  <c:v>20.493419734670017</c:v>
                </c:pt>
                <c:pt idx="236">
                  <c:v>20.578360116091325</c:v>
                </c:pt>
                <c:pt idx="237">
                  <c:v>20.663300497512633</c:v>
                </c:pt>
                <c:pt idx="238">
                  <c:v>20.748240878933938</c:v>
                </c:pt>
                <c:pt idx="239">
                  <c:v>20.833181260355243</c:v>
                </c:pt>
                <c:pt idx="240">
                  <c:v>20.918121641776551</c:v>
                </c:pt>
                <c:pt idx="241">
                  <c:v>21.003062023197856</c:v>
                </c:pt>
                <c:pt idx="242">
                  <c:v>21.088002404619161</c:v>
                </c:pt>
                <c:pt idx="243">
                  <c:v>21.172942786040469</c:v>
                </c:pt>
                <c:pt idx="244">
                  <c:v>21.257883167461774</c:v>
                </c:pt>
                <c:pt idx="245">
                  <c:v>21.342823548883082</c:v>
                </c:pt>
                <c:pt idx="246">
                  <c:v>21.427763930304387</c:v>
                </c:pt>
                <c:pt idx="247">
                  <c:v>21.512704311725692</c:v>
                </c:pt>
                <c:pt idx="248">
                  <c:v>21.597644693147</c:v>
                </c:pt>
                <c:pt idx="249">
                  <c:v>21.682585074568308</c:v>
                </c:pt>
                <c:pt idx="250">
                  <c:v>21.76752545598961</c:v>
                </c:pt>
                <c:pt idx="251">
                  <c:v>21.852465837410918</c:v>
                </c:pt>
                <c:pt idx="252">
                  <c:v>21.937406218832226</c:v>
                </c:pt>
                <c:pt idx="253">
                  <c:v>22.022346600253528</c:v>
                </c:pt>
                <c:pt idx="254">
                  <c:v>22.107286981674836</c:v>
                </c:pt>
                <c:pt idx="255">
                  <c:v>22.192227363096144</c:v>
                </c:pt>
                <c:pt idx="256">
                  <c:v>22.277167744517449</c:v>
                </c:pt>
                <c:pt idx="257">
                  <c:v>22.362108125938754</c:v>
                </c:pt>
                <c:pt idx="258">
                  <c:v>22.447048507360062</c:v>
                </c:pt>
                <c:pt idx="259">
                  <c:v>22.531988888781367</c:v>
                </c:pt>
                <c:pt idx="260">
                  <c:v>22.616929270202675</c:v>
                </c:pt>
                <c:pt idx="261">
                  <c:v>22.70186965162398</c:v>
                </c:pt>
                <c:pt idx="262">
                  <c:v>22.786810033045285</c:v>
                </c:pt>
                <c:pt idx="263">
                  <c:v>22.871750414466593</c:v>
                </c:pt>
                <c:pt idx="264">
                  <c:v>22.956690795887901</c:v>
                </c:pt>
                <c:pt idx="265">
                  <c:v>23.041631177309203</c:v>
                </c:pt>
                <c:pt idx="266">
                  <c:v>23.126571558730511</c:v>
                </c:pt>
                <c:pt idx="267">
                  <c:v>23.211511940151819</c:v>
                </c:pt>
                <c:pt idx="268">
                  <c:v>23.296452321573121</c:v>
                </c:pt>
                <c:pt idx="269">
                  <c:v>23.381392702994429</c:v>
                </c:pt>
                <c:pt idx="270">
                  <c:v>23.466333084415737</c:v>
                </c:pt>
                <c:pt idx="271">
                  <c:v>23.551273465837042</c:v>
                </c:pt>
                <c:pt idx="272">
                  <c:v>23.636213847258347</c:v>
                </c:pt>
                <c:pt idx="273">
                  <c:v>23.721154228679655</c:v>
                </c:pt>
                <c:pt idx="274">
                  <c:v>23.80609461010096</c:v>
                </c:pt>
                <c:pt idx="275">
                  <c:v>23.891034991522268</c:v>
                </c:pt>
                <c:pt idx="276">
                  <c:v>23.975975372943573</c:v>
                </c:pt>
                <c:pt idx="277">
                  <c:v>24.060915754364878</c:v>
                </c:pt>
                <c:pt idx="278">
                  <c:v>24.145856135786186</c:v>
                </c:pt>
                <c:pt idx="279">
                  <c:v>24.230796517207494</c:v>
                </c:pt>
                <c:pt idx="280">
                  <c:v>24.315736898628796</c:v>
                </c:pt>
                <c:pt idx="281">
                  <c:v>24.400677280050104</c:v>
                </c:pt>
                <c:pt idx="282">
                  <c:v>24.485617661471412</c:v>
                </c:pt>
                <c:pt idx="283">
                  <c:v>24.570558042892714</c:v>
                </c:pt>
                <c:pt idx="284">
                  <c:v>24.655498424314022</c:v>
                </c:pt>
                <c:pt idx="285">
                  <c:v>24.74043880573533</c:v>
                </c:pt>
                <c:pt idx="286">
                  <c:v>24.825379187156635</c:v>
                </c:pt>
                <c:pt idx="287">
                  <c:v>24.91031956857794</c:v>
                </c:pt>
                <c:pt idx="288">
                  <c:v>24.995259949999248</c:v>
                </c:pt>
                <c:pt idx="289">
                  <c:v>25.080200331420553</c:v>
                </c:pt>
                <c:pt idx="290">
                  <c:v>25.165140712841861</c:v>
                </c:pt>
                <c:pt idx="291">
                  <c:v>25.250081094263166</c:v>
                </c:pt>
                <c:pt idx="292">
                  <c:v>25.335021475684471</c:v>
                </c:pt>
                <c:pt idx="293">
                  <c:v>25.419961857105779</c:v>
                </c:pt>
                <c:pt idx="294">
                  <c:v>25.504902238527087</c:v>
                </c:pt>
                <c:pt idx="295">
                  <c:v>25.589842619948389</c:v>
                </c:pt>
                <c:pt idx="296">
                  <c:v>25.674783001369697</c:v>
                </c:pt>
                <c:pt idx="297">
                  <c:v>25.759723382791005</c:v>
                </c:pt>
                <c:pt idx="298">
                  <c:v>25.844663764212306</c:v>
                </c:pt>
                <c:pt idx="299">
                  <c:v>25.929604145633615</c:v>
                </c:pt>
                <c:pt idx="300">
                  <c:v>26.014544527054923</c:v>
                </c:pt>
                <c:pt idx="301">
                  <c:v>26.099484908476228</c:v>
                </c:pt>
                <c:pt idx="302">
                  <c:v>26.184425289897533</c:v>
                </c:pt>
                <c:pt idx="303">
                  <c:v>26.269365671318841</c:v>
                </c:pt>
                <c:pt idx="304">
                  <c:v>26.354306052740149</c:v>
                </c:pt>
                <c:pt idx="305">
                  <c:v>26.439246434161454</c:v>
                </c:pt>
                <c:pt idx="306">
                  <c:v>26.524186815582759</c:v>
                </c:pt>
                <c:pt idx="307">
                  <c:v>26.609127197004067</c:v>
                </c:pt>
                <c:pt idx="308">
                  <c:v>26.694067578425372</c:v>
                </c:pt>
                <c:pt idx="309">
                  <c:v>26.77900795984668</c:v>
                </c:pt>
                <c:pt idx="310">
                  <c:v>26.863948341267985</c:v>
                </c:pt>
                <c:pt idx="311">
                  <c:v>26.94888872268929</c:v>
                </c:pt>
                <c:pt idx="312">
                  <c:v>27.033829104110598</c:v>
                </c:pt>
                <c:pt idx="313">
                  <c:v>27.118769485531903</c:v>
                </c:pt>
                <c:pt idx="314">
                  <c:v>27.203709866953208</c:v>
                </c:pt>
                <c:pt idx="315">
                  <c:v>27.288650248374516</c:v>
                </c:pt>
                <c:pt idx="316">
                  <c:v>27.373590629795824</c:v>
                </c:pt>
                <c:pt idx="317">
                  <c:v>27.458531011217126</c:v>
                </c:pt>
                <c:pt idx="318">
                  <c:v>27.543471392638434</c:v>
                </c:pt>
                <c:pt idx="319">
                  <c:v>27.628411774059742</c:v>
                </c:pt>
                <c:pt idx="320">
                  <c:v>27.713352155481047</c:v>
                </c:pt>
                <c:pt idx="321">
                  <c:v>27.798292536902352</c:v>
                </c:pt>
                <c:pt idx="322">
                  <c:v>27.88323291832366</c:v>
                </c:pt>
                <c:pt idx="323">
                  <c:v>27.968173299744965</c:v>
                </c:pt>
                <c:pt idx="324">
                  <c:v>28.05311368116627</c:v>
                </c:pt>
                <c:pt idx="325">
                  <c:v>28.138054062587578</c:v>
                </c:pt>
                <c:pt idx="326">
                  <c:v>28.222994444008883</c:v>
                </c:pt>
                <c:pt idx="327">
                  <c:v>28.307934825430191</c:v>
                </c:pt>
                <c:pt idx="328">
                  <c:v>28.392875206851496</c:v>
                </c:pt>
                <c:pt idx="329">
                  <c:v>28.477815588272801</c:v>
                </c:pt>
                <c:pt idx="330">
                  <c:v>28.562755969694109</c:v>
                </c:pt>
                <c:pt idx="331">
                  <c:v>28.647696351115417</c:v>
                </c:pt>
                <c:pt idx="332">
                  <c:v>28.732636732536719</c:v>
                </c:pt>
                <c:pt idx="333">
                  <c:v>28.817577113958027</c:v>
                </c:pt>
                <c:pt idx="334">
                  <c:v>28.902517495379335</c:v>
                </c:pt>
                <c:pt idx="335">
                  <c:v>28.987457876800637</c:v>
                </c:pt>
                <c:pt idx="336">
                  <c:v>29.072398258221945</c:v>
                </c:pt>
                <c:pt idx="337">
                  <c:v>29.157338639643253</c:v>
                </c:pt>
                <c:pt idx="338">
                  <c:v>29.242279021064558</c:v>
                </c:pt>
                <c:pt idx="339">
                  <c:v>29.327219402485863</c:v>
                </c:pt>
                <c:pt idx="340">
                  <c:v>29.412159783907171</c:v>
                </c:pt>
                <c:pt idx="341">
                  <c:v>29.497100165328476</c:v>
                </c:pt>
                <c:pt idx="342">
                  <c:v>29.582040546749784</c:v>
                </c:pt>
                <c:pt idx="343">
                  <c:v>29.666980928171089</c:v>
                </c:pt>
                <c:pt idx="344">
                  <c:v>29.751921309592394</c:v>
                </c:pt>
                <c:pt idx="345">
                  <c:v>29.836861691013702</c:v>
                </c:pt>
                <c:pt idx="346">
                  <c:v>29.92180207243501</c:v>
                </c:pt>
                <c:pt idx="347">
                  <c:v>30.006742453856312</c:v>
                </c:pt>
                <c:pt idx="348">
                  <c:v>30.09168283527762</c:v>
                </c:pt>
                <c:pt idx="349">
                  <c:v>30.176623216698928</c:v>
                </c:pt>
                <c:pt idx="350">
                  <c:v>30.26156359812023</c:v>
                </c:pt>
                <c:pt idx="351">
                  <c:v>30.346503979541538</c:v>
                </c:pt>
                <c:pt idx="352">
                  <c:v>30.431444360962846</c:v>
                </c:pt>
                <c:pt idx="353">
                  <c:v>30.516384742384151</c:v>
                </c:pt>
                <c:pt idx="354">
                  <c:v>30.601325123805456</c:v>
                </c:pt>
                <c:pt idx="355">
                  <c:v>30.686265505226764</c:v>
                </c:pt>
                <c:pt idx="356">
                  <c:v>30.771205886648069</c:v>
                </c:pt>
                <c:pt idx="357">
                  <c:v>30.856146268069377</c:v>
                </c:pt>
                <c:pt idx="358">
                  <c:v>30.941086649490682</c:v>
                </c:pt>
                <c:pt idx="359">
                  <c:v>31.026027030911987</c:v>
                </c:pt>
                <c:pt idx="360">
                  <c:v>31.110967412333295</c:v>
                </c:pt>
                <c:pt idx="361">
                  <c:v>31.195907793754603</c:v>
                </c:pt>
                <c:pt idx="362">
                  <c:v>31.280848175175905</c:v>
                </c:pt>
                <c:pt idx="363">
                  <c:v>31.365788556597213</c:v>
                </c:pt>
                <c:pt idx="364">
                  <c:v>31.450728938018521</c:v>
                </c:pt>
                <c:pt idx="365">
                  <c:v>31.535669319439823</c:v>
                </c:pt>
                <c:pt idx="366">
                  <c:v>31.620609700861131</c:v>
                </c:pt>
                <c:pt idx="367">
                  <c:v>31.705550082282439</c:v>
                </c:pt>
                <c:pt idx="368">
                  <c:v>31.790490463703744</c:v>
                </c:pt>
                <c:pt idx="369">
                  <c:v>31.875430845125049</c:v>
                </c:pt>
                <c:pt idx="370">
                  <c:v>31.960371226546357</c:v>
                </c:pt>
                <c:pt idx="371">
                  <c:v>32.045311607967662</c:v>
                </c:pt>
                <c:pt idx="372">
                  <c:v>32.130251989388967</c:v>
                </c:pt>
                <c:pt idx="373">
                  <c:v>32.215192370810279</c:v>
                </c:pt>
                <c:pt idx="374">
                  <c:v>32.300132752231576</c:v>
                </c:pt>
                <c:pt idx="375">
                  <c:v>32.385073133652888</c:v>
                </c:pt>
                <c:pt idx="376">
                  <c:v>32.470013515074193</c:v>
                </c:pt>
                <c:pt idx="377">
                  <c:v>32.554953896495498</c:v>
                </c:pt>
                <c:pt idx="378">
                  <c:v>32.639894277916802</c:v>
                </c:pt>
                <c:pt idx="379">
                  <c:v>32.724834659338114</c:v>
                </c:pt>
                <c:pt idx="380">
                  <c:v>32.809775040759419</c:v>
                </c:pt>
                <c:pt idx="381">
                  <c:v>32.894715422180724</c:v>
                </c:pt>
                <c:pt idx="382">
                  <c:v>32.979655803602029</c:v>
                </c:pt>
                <c:pt idx="383">
                  <c:v>33.064596185023333</c:v>
                </c:pt>
                <c:pt idx="384">
                  <c:v>33.149536566444645</c:v>
                </c:pt>
                <c:pt idx="385">
                  <c:v>33.23447694786595</c:v>
                </c:pt>
                <c:pt idx="386">
                  <c:v>33.319417329287255</c:v>
                </c:pt>
                <c:pt idx="387">
                  <c:v>33.40435771070856</c:v>
                </c:pt>
                <c:pt idx="388">
                  <c:v>33.489298092129872</c:v>
                </c:pt>
                <c:pt idx="389">
                  <c:v>33.574238473551169</c:v>
                </c:pt>
                <c:pt idx="390">
                  <c:v>33.659178854972481</c:v>
                </c:pt>
                <c:pt idx="391">
                  <c:v>33.744119236393786</c:v>
                </c:pt>
                <c:pt idx="392">
                  <c:v>33.829059617815091</c:v>
                </c:pt>
                <c:pt idx="393">
                  <c:v>33.913999999236395</c:v>
                </c:pt>
                <c:pt idx="394">
                  <c:v>33.998940380657707</c:v>
                </c:pt>
                <c:pt idx="395">
                  <c:v>34.083880762079012</c:v>
                </c:pt>
                <c:pt idx="396">
                  <c:v>34.168821143500317</c:v>
                </c:pt>
                <c:pt idx="397">
                  <c:v>34.253761524921622</c:v>
                </c:pt>
                <c:pt idx="398">
                  <c:v>34.338701906342926</c:v>
                </c:pt>
                <c:pt idx="399">
                  <c:v>34.423642287764238</c:v>
                </c:pt>
                <c:pt idx="400">
                  <c:v>34.508582669185543</c:v>
                </c:pt>
                <c:pt idx="401">
                  <c:v>34.593523050606848</c:v>
                </c:pt>
                <c:pt idx="402">
                  <c:v>34.678463432028153</c:v>
                </c:pt>
                <c:pt idx="403">
                  <c:v>34.763403813449465</c:v>
                </c:pt>
                <c:pt idx="404">
                  <c:v>34.848344194870762</c:v>
                </c:pt>
                <c:pt idx="405">
                  <c:v>34.933284576292074</c:v>
                </c:pt>
                <c:pt idx="406">
                  <c:v>35.018224957713379</c:v>
                </c:pt>
                <c:pt idx="407">
                  <c:v>35.103165339134684</c:v>
                </c:pt>
                <c:pt idx="408">
                  <c:v>35.188105720555988</c:v>
                </c:pt>
                <c:pt idx="409">
                  <c:v>35.2730461019773</c:v>
                </c:pt>
                <c:pt idx="410">
                  <c:v>35.357986483398605</c:v>
                </c:pt>
                <c:pt idx="411">
                  <c:v>35.44292686481991</c:v>
                </c:pt>
                <c:pt idx="412">
                  <c:v>35.527867246241215</c:v>
                </c:pt>
                <c:pt idx="413">
                  <c:v>35.612807627662519</c:v>
                </c:pt>
                <c:pt idx="414">
                  <c:v>35.697748009083831</c:v>
                </c:pt>
                <c:pt idx="415">
                  <c:v>35.782688390505136</c:v>
                </c:pt>
                <c:pt idx="416">
                  <c:v>35.867628771926441</c:v>
                </c:pt>
                <c:pt idx="417">
                  <c:v>35.952569153347746</c:v>
                </c:pt>
                <c:pt idx="418">
                  <c:v>36.037509534769057</c:v>
                </c:pt>
                <c:pt idx="419">
                  <c:v>36.122449916190355</c:v>
                </c:pt>
                <c:pt idx="420">
                  <c:v>36.20739029761166</c:v>
                </c:pt>
                <c:pt idx="421">
                  <c:v>36.292330679032972</c:v>
                </c:pt>
                <c:pt idx="422">
                  <c:v>36.377271060454277</c:v>
                </c:pt>
                <c:pt idx="423">
                  <c:v>36.462211441875581</c:v>
                </c:pt>
                <c:pt idx="424">
                  <c:v>36.547151823296893</c:v>
                </c:pt>
                <c:pt idx="425">
                  <c:v>36.632092204718198</c:v>
                </c:pt>
                <c:pt idx="426">
                  <c:v>36.71703258613951</c:v>
                </c:pt>
                <c:pt idx="427">
                  <c:v>36.801972967560808</c:v>
                </c:pt>
                <c:pt idx="428">
                  <c:v>36.886913348982112</c:v>
                </c:pt>
                <c:pt idx="429">
                  <c:v>36.971853730403424</c:v>
                </c:pt>
                <c:pt idx="430">
                  <c:v>37.056794111824729</c:v>
                </c:pt>
                <c:pt idx="431">
                  <c:v>37.141734493246034</c:v>
                </c:pt>
                <c:pt idx="432">
                  <c:v>37.226674874667346</c:v>
                </c:pt>
                <c:pt idx="433">
                  <c:v>37.311615256088643</c:v>
                </c:pt>
                <c:pt idx="434">
                  <c:v>37.396555637509948</c:v>
                </c:pt>
                <c:pt idx="435">
                  <c:v>37.48149601893126</c:v>
                </c:pt>
                <c:pt idx="436">
                  <c:v>37.566436400352565</c:v>
                </c:pt>
                <c:pt idx="437">
                  <c:v>37.651376781773877</c:v>
                </c:pt>
                <c:pt idx="438">
                  <c:v>37.736317163195181</c:v>
                </c:pt>
                <c:pt idx="439">
                  <c:v>37.821257544616479</c:v>
                </c:pt>
                <c:pt idx="440">
                  <c:v>37.906197926037791</c:v>
                </c:pt>
                <c:pt idx="441">
                  <c:v>37.991138307459096</c:v>
                </c:pt>
                <c:pt idx="442">
                  <c:v>38.076078688880401</c:v>
                </c:pt>
                <c:pt idx="443">
                  <c:v>38.161019070301712</c:v>
                </c:pt>
                <c:pt idx="444">
                  <c:v>38.245959451723017</c:v>
                </c:pt>
                <c:pt idx="445">
                  <c:v>38.330899833144315</c:v>
                </c:pt>
                <c:pt idx="446">
                  <c:v>38.415840214565627</c:v>
                </c:pt>
                <c:pt idx="447">
                  <c:v>38.500780595986932</c:v>
                </c:pt>
                <c:pt idx="448">
                  <c:v>38.585720977408243</c:v>
                </c:pt>
                <c:pt idx="449">
                  <c:v>38.670661358829548</c:v>
                </c:pt>
                <c:pt idx="450">
                  <c:v>38.755601740250853</c:v>
                </c:pt>
                <c:pt idx="451">
                  <c:v>38.840542121672158</c:v>
                </c:pt>
                <c:pt idx="452">
                  <c:v>38.925482503093463</c:v>
                </c:pt>
                <c:pt idx="453">
                  <c:v>39.010422884514767</c:v>
                </c:pt>
                <c:pt idx="454">
                  <c:v>39.095363265936079</c:v>
                </c:pt>
                <c:pt idx="455">
                  <c:v>39.180303647357384</c:v>
                </c:pt>
                <c:pt idx="456">
                  <c:v>39.265244028778696</c:v>
                </c:pt>
                <c:pt idx="457">
                  <c:v>39.350184410199994</c:v>
                </c:pt>
                <c:pt idx="458">
                  <c:v>39.435124791621298</c:v>
                </c:pt>
                <c:pt idx="459">
                  <c:v>39.52006517304261</c:v>
                </c:pt>
                <c:pt idx="460">
                  <c:v>39.605005554463915</c:v>
                </c:pt>
                <c:pt idx="461">
                  <c:v>39.68994593588522</c:v>
                </c:pt>
                <c:pt idx="462">
                  <c:v>39.774886317306532</c:v>
                </c:pt>
                <c:pt idx="463">
                  <c:v>39.859826698727829</c:v>
                </c:pt>
                <c:pt idx="464">
                  <c:v>39.944767080149134</c:v>
                </c:pt>
                <c:pt idx="465">
                  <c:v>40.029707461570446</c:v>
                </c:pt>
                <c:pt idx="466">
                  <c:v>40.114647842991751</c:v>
                </c:pt>
                <c:pt idx="467">
                  <c:v>40.199588224413063</c:v>
                </c:pt>
                <c:pt idx="468">
                  <c:v>40.284528605834367</c:v>
                </c:pt>
                <c:pt idx="469">
                  <c:v>40.369468987255665</c:v>
                </c:pt>
                <c:pt idx="470">
                  <c:v>40.454409368676977</c:v>
                </c:pt>
                <c:pt idx="471">
                  <c:v>40.539349750098282</c:v>
                </c:pt>
                <c:pt idx="472">
                  <c:v>40.624290131519587</c:v>
                </c:pt>
                <c:pt idx="473">
                  <c:v>40.709230512940898</c:v>
                </c:pt>
                <c:pt idx="474">
                  <c:v>40.794170894362203</c:v>
                </c:pt>
                <c:pt idx="475">
                  <c:v>40.879111275783501</c:v>
                </c:pt>
                <c:pt idx="476">
                  <c:v>40.964051657204813</c:v>
                </c:pt>
                <c:pt idx="477">
                  <c:v>41.048992038626118</c:v>
                </c:pt>
                <c:pt idx="478">
                  <c:v>41.133932420047429</c:v>
                </c:pt>
                <c:pt idx="479">
                  <c:v>41.218872801468734</c:v>
                </c:pt>
                <c:pt idx="480">
                  <c:v>41.303813182890039</c:v>
                </c:pt>
                <c:pt idx="481">
                  <c:v>41.388753564311344</c:v>
                </c:pt>
                <c:pt idx="482">
                  <c:v>41.473693945732649</c:v>
                </c:pt>
                <c:pt idx="483">
                  <c:v>41.558634327153953</c:v>
                </c:pt>
                <c:pt idx="484">
                  <c:v>41.643574708575265</c:v>
                </c:pt>
                <c:pt idx="485">
                  <c:v>41.72851508999657</c:v>
                </c:pt>
                <c:pt idx="486">
                  <c:v>41.813455471417882</c:v>
                </c:pt>
                <c:pt idx="487">
                  <c:v>41.898395852839187</c:v>
                </c:pt>
                <c:pt idx="488">
                  <c:v>41.983336234260484</c:v>
                </c:pt>
                <c:pt idx="489">
                  <c:v>42.068276615681796</c:v>
                </c:pt>
                <c:pt idx="490">
                  <c:v>42.153216997103101</c:v>
                </c:pt>
                <c:pt idx="491">
                  <c:v>42.238157378524406</c:v>
                </c:pt>
                <c:pt idx="492">
                  <c:v>42.323097759945718</c:v>
                </c:pt>
                <c:pt idx="493">
                  <c:v>42.408038141367022</c:v>
                </c:pt>
                <c:pt idx="494">
                  <c:v>42.49297852278832</c:v>
                </c:pt>
                <c:pt idx="495">
                  <c:v>42.577918904209632</c:v>
                </c:pt>
                <c:pt idx="496">
                  <c:v>42.662859285630937</c:v>
                </c:pt>
                <c:pt idx="497">
                  <c:v>42.747799667052249</c:v>
                </c:pt>
                <c:pt idx="498">
                  <c:v>42.832740048473553</c:v>
                </c:pt>
                <c:pt idx="499">
                  <c:v>42.917680429894858</c:v>
                </c:pt>
                <c:pt idx="500">
                  <c:v>43.002620811316163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74-4DBC-A995-BFF5D3603C9A}"/>
            </c:ext>
          </c:extLst>
        </c:ser>
        <c:ser>
          <c:idx val="2"/>
          <c:order val="2"/>
          <c:tx>
            <c:strRef>
              <c:f>'esfuerzos por FT (2)'!$Q$2</c:f>
              <c:strCache>
                <c:ptCount val="1"/>
                <c:pt idx="0">
                  <c:v>Tipo III</c:v>
                </c:pt>
              </c:strCache>
            </c:strRef>
          </c:tx>
          <c:spPr>
            <a:ln w="25400" cap="rnd">
              <a:solidFill>
                <a:srgbClr val="EC46A9"/>
              </a:solidFill>
              <a:round/>
            </a:ln>
            <a:effectLst/>
          </c:spPr>
          <c:marker>
            <c:symbol val="none"/>
          </c:marker>
          <c:val>
            <c:numRef>
              <c:f>'esfuerzos por FT (2)'!$Q$3:$Q$503</c:f>
              <c:numCache>
                <c:formatCode>0.0</c:formatCode>
                <c:ptCount val="501"/>
                <c:pt idx="0">
                  <c:v>0.23255567615168141</c:v>
                </c:pt>
                <c:pt idx="1">
                  <c:v>0.26965607263455077</c:v>
                </c:pt>
                <c:pt idx="2">
                  <c:v>0.30675646911742016</c:v>
                </c:pt>
                <c:pt idx="3">
                  <c:v>0.3438568656002895</c:v>
                </c:pt>
                <c:pt idx="4">
                  <c:v>0.38095726208315883</c:v>
                </c:pt>
                <c:pt idx="5">
                  <c:v>0.41805765856602828</c:v>
                </c:pt>
                <c:pt idx="6">
                  <c:v>0.45515805504889767</c:v>
                </c:pt>
                <c:pt idx="7">
                  <c:v>0.49225845153176695</c:v>
                </c:pt>
                <c:pt idx="8">
                  <c:v>0.5293588480146364</c:v>
                </c:pt>
                <c:pt idx="9">
                  <c:v>0.56645924449750573</c:v>
                </c:pt>
                <c:pt idx="10">
                  <c:v>0.60355964098037507</c:v>
                </c:pt>
                <c:pt idx="11">
                  <c:v>0.64066003746324462</c:v>
                </c:pt>
                <c:pt idx="12">
                  <c:v>0.67776043394611385</c:v>
                </c:pt>
                <c:pt idx="13">
                  <c:v>0.71486083042898318</c:v>
                </c:pt>
                <c:pt idx="14">
                  <c:v>0.75196122691185274</c:v>
                </c:pt>
                <c:pt idx="15">
                  <c:v>0.78906162339472197</c:v>
                </c:pt>
                <c:pt idx="16">
                  <c:v>0.8261620198775913</c:v>
                </c:pt>
                <c:pt idx="17">
                  <c:v>0.86326241636046086</c:v>
                </c:pt>
                <c:pt idx="18">
                  <c:v>0.90036281284333008</c:v>
                </c:pt>
                <c:pt idx="19">
                  <c:v>0.93746320932619964</c:v>
                </c:pt>
                <c:pt idx="20">
                  <c:v>0.97456360580906898</c:v>
                </c:pt>
                <c:pt idx="21">
                  <c:v>1.0116640022919383</c:v>
                </c:pt>
                <c:pt idx="22">
                  <c:v>1.0487643987748076</c:v>
                </c:pt>
                <c:pt idx="23">
                  <c:v>1.085864795257677</c:v>
                </c:pt>
                <c:pt idx="24">
                  <c:v>1.1229651917405463</c:v>
                </c:pt>
                <c:pt idx="25">
                  <c:v>1.1600655882234159</c:v>
                </c:pt>
                <c:pt idx="26">
                  <c:v>1.1971659847062852</c:v>
                </c:pt>
                <c:pt idx="27">
                  <c:v>1.2342663811891548</c:v>
                </c:pt>
                <c:pt idx="28">
                  <c:v>1.2713667776720239</c:v>
                </c:pt>
                <c:pt idx="29">
                  <c:v>1.3084671741548932</c:v>
                </c:pt>
                <c:pt idx="30">
                  <c:v>1.3455675706377628</c:v>
                </c:pt>
                <c:pt idx="31">
                  <c:v>1.3826679671206321</c:v>
                </c:pt>
                <c:pt idx="32">
                  <c:v>1.4197683636035014</c:v>
                </c:pt>
                <c:pt idx="33">
                  <c:v>1.456868760086371</c:v>
                </c:pt>
                <c:pt idx="34">
                  <c:v>1.4939691565692401</c:v>
                </c:pt>
                <c:pt idx="35">
                  <c:v>1.5310695530521095</c:v>
                </c:pt>
                <c:pt idx="36">
                  <c:v>1.568169949534979</c:v>
                </c:pt>
                <c:pt idx="37">
                  <c:v>1.6052703460178483</c:v>
                </c:pt>
                <c:pt idx="38">
                  <c:v>1.6423707425007179</c:v>
                </c:pt>
                <c:pt idx="39">
                  <c:v>1.679471138983587</c:v>
                </c:pt>
                <c:pt idx="40">
                  <c:v>1.7165715354664564</c:v>
                </c:pt>
                <c:pt idx="41">
                  <c:v>1.7536719319493259</c:v>
                </c:pt>
                <c:pt idx="42">
                  <c:v>1.7907723284321952</c:v>
                </c:pt>
                <c:pt idx="43">
                  <c:v>1.8278727249150646</c:v>
                </c:pt>
                <c:pt idx="44">
                  <c:v>1.8649731213979341</c:v>
                </c:pt>
                <c:pt idx="45">
                  <c:v>1.9020735178808033</c:v>
                </c:pt>
                <c:pt idx="46">
                  <c:v>1.9391739143636726</c:v>
                </c:pt>
                <c:pt idx="47">
                  <c:v>1.9762743108465419</c:v>
                </c:pt>
                <c:pt idx="48">
                  <c:v>2.0133747073294113</c:v>
                </c:pt>
                <c:pt idx="49">
                  <c:v>2.0504751038122806</c:v>
                </c:pt>
                <c:pt idx="50">
                  <c:v>2.0875755002951499</c:v>
                </c:pt>
                <c:pt idx="51">
                  <c:v>2.1246758967780197</c:v>
                </c:pt>
                <c:pt idx="52">
                  <c:v>2.1617762932608886</c:v>
                </c:pt>
                <c:pt idx="53">
                  <c:v>2.1988766897437584</c:v>
                </c:pt>
                <c:pt idx="54">
                  <c:v>2.2359770862266277</c:v>
                </c:pt>
                <c:pt idx="55">
                  <c:v>2.2730774827094966</c:v>
                </c:pt>
                <c:pt idx="56">
                  <c:v>2.3101778791923664</c:v>
                </c:pt>
                <c:pt idx="57">
                  <c:v>2.3472782756752357</c:v>
                </c:pt>
                <c:pt idx="58">
                  <c:v>2.3843786721581051</c:v>
                </c:pt>
                <c:pt idx="59">
                  <c:v>2.4214790686409744</c:v>
                </c:pt>
                <c:pt idx="60">
                  <c:v>2.4585794651238437</c:v>
                </c:pt>
                <c:pt idx="61">
                  <c:v>2.4956798616067131</c:v>
                </c:pt>
                <c:pt idx="62">
                  <c:v>2.5327802580895824</c:v>
                </c:pt>
                <c:pt idx="63">
                  <c:v>2.5698806545724522</c:v>
                </c:pt>
                <c:pt idx="64">
                  <c:v>2.6069810510553211</c:v>
                </c:pt>
                <c:pt idx="65">
                  <c:v>2.6440814475381904</c:v>
                </c:pt>
                <c:pt idx="66">
                  <c:v>2.6811818440210602</c:v>
                </c:pt>
                <c:pt idx="67">
                  <c:v>2.7182822405039291</c:v>
                </c:pt>
                <c:pt idx="68">
                  <c:v>2.7553826369867989</c:v>
                </c:pt>
                <c:pt idx="69">
                  <c:v>2.7924830334696682</c:v>
                </c:pt>
                <c:pt idx="70">
                  <c:v>2.8295834299525375</c:v>
                </c:pt>
                <c:pt idx="71">
                  <c:v>2.8666838264354069</c:v>
                </c:pt>
                <c:pt idx="72">
                  <c:v>2.9037842229182762</c:v>
                </c:pt>
                <c:pt idx="73">
                  <c:v>2.9408846194011455</c:v>
                </c:pt>
                <c:pt idx="74">
                  <c:v>2.9779850158840149</c:v>
                </c:pt>
                <c:pt idx="75">
                  <c:v>3.0150854123668847</c:v>
                </c:pt>
                <c:pt idx="76">
                  <c:v>3.052185808849754</c:v>
                </c:pt>
                <c:pt idx="77">
                  <c:v>3.0892862053326229</c:v>
                </c:pt>
                <c:pt idx="78">
                  <c:v>3.1263866018154927</c:v>
                </c:pt>
                <c:pt idx="79">
                  <c:v>3.163486998298362</c:v>
                </c:pt>
                <c:pt idx="80">
                  <c:v>3.2005873947812313</c:v>
                </c:pt>
                <c:pt idx="81">
                  <c:v>3.2376877912641007</c:v>
                </c:pt>
                <c:pt idx="82">
                  <c:v>3.27478818774697</c:v>
                </c:pt>
                <c:pt idx="83">
                  <c:v>3.3118885842298393</c:v>
                </c:pt>
                <c:pt idx="84">
                  <c:v>3.3489889807127087</c:v>
                </c:pt>
                <c:pt idx="85">
                  <c:v>3.3860893771955785</c:v>
                </c:pt>
                <c:pt idx="86">
                  <c:v>3.4231897736784473</c:v>
                </c:pt>
                <c:pt idx="87">
                  <c:v>3.4602901701613171</c:v>
                </c:pt>
                <c:pt idx="88">
                  <c:v>3.4973905666441865</c:v>
                </c:pt>
                <c:pt idx="89">
                  <c:v>3.5344909631270554</c:v>
                </c:pt>
                <c:pt idx="90">
                  <c:v>3.5715913596099251</c:v>
                </c:pt>
                <c:pt idx="91">
                  <c:v>3.6086917560927945</c:v>
                </c:pt>
                <c:pt idx="92">
                  <c:v>3.6457921525756638</c:v>
                </c:pt>
                <c:pt idx="93">
                  <c:v>3.6828925490585331</c:v>
                </c:pt>
                <c:pt idx="94">
                  <c:v>3.7199929455414025</c:v>
                </c:pt>
                <c:pt idx="95">
                  <c:v>3.7570933420242718</c:v>
                </c:pt>
                <c:pt idx="96">
                  <c:v>3.7941937385071411</c:v>
                </c:pt>
                <c:pt idx="97">
                  <c:v>3.8312941349900109</c:v>
                </c:pt>
                <c:pt idx="98">
                  <c:v>3.8683945314728798</c:v>
                </c:pt>
                <c:pt idx="99">
                  <c:v>3.9054949279557492</c:v>
                </c:pt>
                <c:pt idx="100">
                  <c:v>3.9425953244386189</c:v>
                </c:pt>
                <c:pt idx="101">
                  <c:v>3.9796957209214878</c:v>
                </c:pt>
                <c:pt idx="102">
                  <c:v>4.0167961174043576</c:v>
                </c:pt>
                <c:pt idx="103">
                  <c:v>4.0538965138872269</c:v>
                </c:pt>
                <c:pt idx="104">
                  <c:v>4.0909969103700963</c:v>
                </c:pt>
                <c:pt idx="105">
                  <c:v>4.1280973068529656</c:v>
                </c:pt>
                <c:pt idx="106">
                  <c:v>4.1651977033358349</c:v>
                </c:pt>
                <c:pt idx="107">
                  <c:v>4.2022980998187043</c:v>
                </c:pt>
                <c:pt idx="108">
                  <c:v>4.2393984963015745</c:v>
                </c:pt>
                <c:pt idx="109">
                  <c:v>4.276498892784443</c:v>
                </c:pt>
                <c:pt idx="110">
                  <c:v>4.3135992892673123</c:v>
                </c:pt>
                <c:pt idx="111">
                  <c:v>4.3506996857501825</c:v>
                </c:pt>
                <c:pt idx="112">
                  <c:v>4.387800082233051</c:v>
                </c:pt>
                <c:pt idx="113">
                  <c:v>4.4249004787159203</c:v>
                </c:pt>
                <c:pt idx="114">
                  <c:v>4.4620008751987905</c:v>
                </c:pt>
                <c:pt idx="115">
                  <c:v>4.4991012716816599</c:v>
                </c:pt>
                <c:pt idx="116">
                  <c:v>4.5362016681645283</c:v>
                </c:pt>
                <c:pt idx="117">
                  <c:v>4.5733020646473985</c:v>
                </c:pt>
                <c:pt idx="118">
                  <c:v>4.6104024611302679</c:v>
                </c:pt>
                <c:pt idx="119">
                  <c:v>4.6475028576131363</c:v>
                </c:pt>
                <c:pt idx="120">
                  <c:v>4.6846032540960065</c:v>
                </c:pt>
                <c:pt idx="121">
                  <c:v>4.7217036505788759</c:v>
                </c:pt>
                <c:pt idx="122">
                  <c:v>4.7588040470617443</c:v>
                </c:pt>
                <c:pt idx="123">
                  <c:v>4.7959044435446145</c:v>
                </c:pt>
                <c:pt idx="124">
                  <c:v>4.8330048400274839</c:v>
                </c:pt>
                <c:pt idx="125">
                  <c:v>4.8701052365103532</c:v>
                </c:pt>
                <c:pt idx="126">
                  <c:v>4.9072056329932225</c:v>
                </c:pt>
                <c:pt idx="127">
                  <c:v>4.9443060294760919</c:v>
                </c:pt>
                <c:pt idx="128">
                  <c:v>4.9814064259589612</c:v>
                </c:pt>
                <c:pt idx="129">
                  <c:v>5.0185068224418306</c:v>
                </c:pt>
                <c:pt idx="130">
                  <c:v>5.0556072189246999</c:v>
                </c:pt>
                <c:pt idx="131">
                  <c:v>5.0927076154075692</c:v>
                </c:pt>
                <c:pt idx="132">
                  <c:v>5.1298080118904394</c:v>
                </c:pt>
                <c:pt idx="133">
                  <c:v>5.1669084083733079</c:v>
                </c:pt>
                <c:pt idx="134">
                  <c:v>5.2040088048561772</c:v>
                </c:pt>
                <c:pt idx="135">
                  <c:v>5.2411092013390475</c:v>
                </c:pt>
                <c:pt idx="136">
                  <c:v>5.2782095978219159</c:v>
                </c:pt>
                <c:pt idx="137">
                  <c:v>5.3153099943047852</c:v>
                </c:pt>
                <c:pt idx="138">
                  <c:v>5.3524103907876555</c:v>
                </c:pt>
                <c:pt idx="139">
                  <c:v>5.3895107872705239</c:v>
                </c:pt>
                <c:pt idx="140">
                  <c:v>5.4266111837533932</c:v>
                </c:pt>
                <c:pt idx="141">
                  <c:v>5.4637115802362635</c:v>
                </c:pt>
                <c:pt idx="142">
                  <c:v>5.5008119767191328</c:v>
                </c:pt>
                <c:pt idx="143">
                  <c:v>5.5379123732020012</c:v>
                </c:pt>
                <c:pt idx="144">
                  <c:v>5.5750127696848715</c:v>
                </c:pt>
                <c:pt idx="145">
                  <c:v>5.6121131661677408</c:v>
                </c:pt>
                <c:pt idx="146">
                  <c:v>5.6492135626506093</c:v>
                </c:pt>
                <c:pt idx="147">
                  <c:v>5.6863139591334795</c:v>
                </c:pt>
                <c:pt idx="148">
                  <c:v>5.7234143556163488</c:v>
                </c:pt>
                <c:pt idx="149">
                  <c:v>5.7605147520992181</c:v>
                </c:pt>
                <c:pt idx="150">
                  <c:v>5.7976151485820875</c:v>
                </c:pt>
                <c:pt idx="151">
                  <c:v>5.8347155450649568</c:v>
                </c:pt>
                <c:pt idx="152">
                  <c:v>5.871815941547827</c:v>
                </c:pt>
                <c:pt idx="153">
                  <c:v>5.9089163380306955</c:v>
                </c:pt>
                <c:pt idx="154">
                  <c:v>5.9460167345135648</c:v>
                </c:pt>
                <c:pt idx="155">
                  <c:v>5.9831171309964351</c:v>
                </c:pt>
                <c:pt idx="156">
                  <c:v>6.0202175274793035</c:v>
                </c:pt>
                <c:pt idx="157">
                  <c:v>6.0573179239621728</c:v>
                </c:pt>
                <c:pt idx="158">
                  <c:v>6.0944183204450431</c:v>
                </c:pt>
                <c:pt idx="159">
                  <c:v>6.1315187169279124</c:v>
                </c:pt>
                <c:pt idx="160">
                  <c:v>6.1686191134107808</c:v>
                </c:pt>
                <c:pt idx="161">
                  <c:v>6.2057195098936511</c:v>
                </c:pt>
                <c:pt idx="162">
                  <c:v>6.2428199063765204</c:v>
                </c:pt>
                <c:pt idx="163">
                  <c:v>6.2799203028593888</c:v>
                </c:pt>
                <c:pt idx="164">
                  <c:v>6.3170206993422591</c:v>
                </c:pt>
                <c:pt idx="165">
                  <c:v>6.3541210958251284</c:v>
                </c:pt>
                <c:pt idx="166">
                  <c:v>6.3912214923079977</c:v>
                </c:pt>
                <c:pt idx="167">
                  <c:v>6.4283218887908671</c:v>
                </c:pt>
                <c:pt idx="168">
                  <c:v>6.4654222852737364</c:v>
                </c:pt>
                <c:pt idx="169">
                  <c:v>6.5025226817566057</c:v>
                </c:pt>
                <c:pt idx="170">
                  <c:v>6.5396230782394751</c:v>
                </c:pt>
                <c:pt idx="171">
                  <c:v>6.5767234747223444</c:v>
                </c:pt>
                <c:pt idx="172">
                  <c:v>6.6138238712052138</c:v>
                </c:pt>
                <c:pt idx="173">
                  <c:v>6.6509242676880831</c:v>
                </c:pt>
                <c:pt idx="174">
                  <c:v>6.6880246641709524</c:v>
                </c:pt>
                <c:pt idx="175">
                  <c:v>6.7251250606538218</c:v>
                </c:pt>
                <c:pt idx="176">
                  <c:v>6.762225457136692</c:v>
                </c:pt>
                <c:pt idx="177">
                  <c:v>6.7993258536195604</c:v>
                </c:pt>
                <c:pt idx="178">
                  <c:v>6.8364262501024298</c:v>
                </c:pt>
                <c:pt idx="179">
                  <c:v>6.8735266465853</c:v>
                </c:pt>
                <c:pt idx="180">
                  <c:v>6.9106270430681684</c:v>
                </c:pt>
                <c:pt idx="181">
                  <c:v>6.9477274395510378</c:v>
                </c:pt>
                <c:pt idx="182">
                  <c:v>6.984827836033908</c:v>
                </c:pt>
                <c:pt idx="183">
                  <c:v>7.0219282325167773</c:v>
                </c:pt>
                <c:pt idx="184">
                  <c:v>7.0590286289996458</c:v>
                </c:pt>
                <c:pt idx="185">
                  <c:v>7.096129025482516</c:v>
                </c:pt>
                <c:pt idx="186">
                  <c:v>7.1332294219653853</c:v>
                </c:pt>
                <c:pt idx="187">
                  <c:v>7.1703298184482538</c:v>
                </c:pt>
                <c:pt idx="188">
                  <c:v>7.207430214931124</c:v>
                </c:pt>
                <c:pt idx="189">
                  <c:v>7.2445306114139933</c:v>
                </c:pt>
                <c:pt idx="190">
                  <c:v>7.2816310078968627</c:v>
                </c:pt>
                <c:pt idx="191">
                  <c:v>7.318731404379732</c:v>
                </c:pt>
                <c:pt idx="192">
                  <c:v>7.3558318008626014</c:v>
                </c:pt>
                <c:pt idx="193">
                  <c:v>7.3929321973454707</c:v>
                </c:pt>
                <c:pt idx="194">
                  <c:v>7.43003259382834</c:v>
                </c:pt>
                <c:pt idx="195">
                  <c:v>7.4671329903112094</c:v>
                </c:pt>
                <c:pt idx="196">
                  <c:v>7.5042333867940787</c:v>
                </c:pt>
                <c:pt idx="197">
                  <c:v>7.541333783276948</c:v>
                </c:pt>
                <c:pt idx="198">
                  <c:v>7.5784341797598174</c:v>
                </c:pt>
                <c:pt idx="199">
                  <c:v>7.6155345762426867</c:v>
                </c:pt>
                <c:pt idx="200">
                  <c:v>7.6526349727255569</c:v>
                </c:pt>
                <c:pt idx="201">
                  <c:v>7.6897353692084254</c:v>
                </c:pt>
                <c:pt idx="202">
                  <c:v>7.7268357656912947</c:v>
                </c:pt>
                <c:pt idx="203">
                  <c:v>7.7639361621741649</c:v>
                </c:pt>
                <c:pt idx="204">
                  <c:v>7.8010365586570334</c:v>
                </c:pt>
                <c:pt idx="205">
                  <c:v>7.8381369551399027</c:v>
                </c:pt>
                <c:pt idx="206">
                  <c:v>7.8752373516227738</c:v>
                </c:pt>
                <c:pt idx="207">
                  <c:v>7.9123377481056423</c:v>
                </c:pt>
                <c:pt idx="208">
                  <c:v>7.9494381445885116</c:v>
                </c:pt>
                <c:pt idx="209">
                  <c:v>7.9865385410713818</c:v>
                </c:pt>
                <c:pt idx="210">
                  <c:v>8.0236389375542494</c:v>
                </c:pt>
                <c:pt idx="211">
                  <c:v>8.0607393340371196</c:v>
                </c:pt>
                <c:pt idx="212">
                  <c:v>8.0978397305199898</c:v>
                </c:pt>
                <c:pt idx="213">
                  <c:v>8.1349401270028601</c:v>
                </c:pt>
                <c:pt idx="214">
                  <c:v>8.1720405234857285</c:v>
                </c:pt>
                <c:pt idx="215">
                  <c:v>8.2091409199685987</c:v>
                </c:pt>
                <c:pt idx="216">
                  <c:v>8.2462413164514672</c:v>
                </c:pt>
                <c:pt idx="217">
                  <c:v>8.2833417129343356</c:v>
                </c:pt>
                <c:pt idx="218">
                  <c:v>8.3204421094172059</c:v>
                </c:pt>
                <c:pt idx="219">
                  <c:v>8.3575425059000761</c:v>
                </c:pt>
                <c:pt idx="220">
                  <c:v>8.3946429023829445</c:v>
                </c:pt>
                <c:pt idx="221">
                  <c:v>8.4317432988658148</c:v>
                </c:pt>
                <c:pt idx="222">
                  <c:v>8.468843695348685</c:v>
                </c:pt>
                <c:pt idx="223">
                  <c:v>8.5059440918315516</c:v>
                </c:pt>
                <c:pt idx="224">
                  <c:v>8.5430444883144219</c:v>
                </c:pt>
                <c:pt idx="225">
                  <c:v>8.5801448847972921</c:v>
                </c:pt>
                <c:pt idx="226">
                  <c:v>8.6172452812801605</c:v>
                </c:pt>
                <c:pt idx="227">
                  <c:v>8.6543456777630308</c:v>
                </c:pt>
                <c:pt idx="228">
                  <c:v>8.691446074245901</c:v>
                </c:pt>
                <c:pt idx="229">
                  <c:v>8.7285464707287694</c:v>
                </c:pt>
                <c:pt idx="230">
                  <c:v>8.7656468672116379</c:v>
                </c:pt>
                <c:pt idx="231">
                  <c:v>8.8027472636945081</c:v>
                </c:pt>
                <c:pt idx="232">
                  <c:v>8.8398476601773766</c:v>
                </c:pt>
                <c:pt idx="233">
                  <c:v>8.8769480566602468</c:v>
                </c:pt>
                <c:pt idx="234">
                  <c:v>8.914048453143117</c:v>
                </c:pt>
                <c:pt idx="235">
                  <c:v>8.9511488496259854</c:v>
                </c:pt>
                <c:pt idx="236">
                  <c:v>8.9882492461088539</c:v>
                </c:pt>
                <c:pt idx="237">
                  <c:v>9.0253496425917241</c:v>
                </c:pt>
                <c:pt idx="238">
                  <c:v>9.0624500390745926</c:v>
                </c:pt>
                <c:pt idx="239">
                  <c:v>9.0995504355574628</c:v>
                </c:pt>
                <c:pt idx="240">
                  <c:v>9.136650832040333</c:v>
                </c:pt>
                <c:pt idx="241">
                  <c:v>9.1737512285232015</c:v>
                </c:pt>
                <c:pt idx="242">
                  <c:v>9.2108516250060717</c:v>
                </c:pt>
                <c:pt idx="243">
                  <c:v>9.2479520214889401</c:v>
                </c:pt>
                <c:pt idx="244">
                  <c:v>9.2850524179718086</c:v>
                </c:pt>
                <c:pt idx="245">
                  <c:v>9.3221528144546788</c:v>
                </c:pt>
                <c:pt idx="246">
                  <c:v>9.359253210937549</c:v>
                </c:pt>
                <c:pt idx="247">
                  <c:v>9.3963536074204175</c:v>
                </c:pt>
                <c:pt idx="248">
                  <c:v>9.4334540039032877</c:v>
                </c:pt>
                <c:pt idx="249">
                  <c:v>9.4705544003861579</c:v>
                </c:pt>
                <c:pt idx="250">
                  <c:v>9.5076547968690246</c:v>
                </c:pt>
                <c:pt idx="251">
                  <c:v>9.5447551933518948</c:v>
                </c:pt>
                <c:pt idx="252">
                  <c:v>9.581855589834765</c:v>
                </c:pt>
                <c:pt idx="253">
                  <c:v>9.6189559863176335</c:v>
                </c:pt>
                <c:pt idx="254">
                  <c:v>9.6560563828005037</c:v>
                </c:pt>
                <c:pt idx="255">
                  <c:v>9.6931567792833739</c:v>
                </c:pt>
                <c:pt idx="256">
                  <c:v>9.7302571757662424</c:v>
                </c:pt>
                <c:pt idx="257">
                  <c:v>9.7673575722491108</c:v>
                </c:pt>
                <c:pt idx="258">
                  <c:v>9.8044579687319811</c:v>
                </c:pt>
                <c:pt idx="259">
                  <c:v>9.8415583652148495</c:v>
                </c:pt>
                <c:pt idx="260">
                  <c:v>9.8786587616977197</c:v>
                </c:pt>
                <c:pt idx="261">
                  <c:v>9.9157591581805899</c:v>
                </c:pt>
                <c:pt idx="262">
                  <c:v>9.9528595546634584</c:v>
                </c:pt>
                <c:pt idx="263">
                  <c:v>9.9899599511463286</c:v>
                </c:pt>
                <c:pt idx="264">
                  <c:v>10.027060347629197</c:v>
                </c:pt>
                <c:pt idx="265">
                  <c:v>10.064160744112066</c:v>
                </c:pt>
                <c:pt idx="266">
                  <c:v>10.101261140594936</c:v>
                </c:pt>
                <c:pt idx="267">
                  <c:v>10.138361537077806</c:v>
                </c:pt>
                <c:pt idx="268">
                  <c:v>10.175461933560674</c:v>
                </c:pt>
                <c:pt idx="269">
                  <c:v>10.212562330043545</c:v>
                </c:pt>
                <c:pt idx="270">
                  <c:v>10.249662726526413</c:v>
                </c:pt>
                <c:pt idx="271">
                  <c:v>10.286763123009282</c:v>
                </c:pt>
                <c:pt idx="272">
                  <c:v>10.323863519492152</c:v>
                </c:pt>
                <c:pt idx="273">
                  <c:v>10.360963915975022</c:v>
                </c:pt>
                <c:pt idx="274">
                  <c:v>10.39806431245789</c:v>
                </c:pt>
                <c:pt idx="275">
                  <c:v>10.435164708940761</c:v>
                </c:pt>
                <c:pt idx="276">
                  <c:v>10.472265105423631</c:v>
                </c:pt>
                <c:pt idx="277">
                  <c:v>10.509365501906498</c:v>
                </c:pt>
                <c:pt idx="278">
                  <c:v>10.546465898389368</c:v>
                </c:pt>
                <c:pt idx="279">
                  <c:v>10.583566294872238</c:v>
                </c:pt>
                <c:pt idx="280">
                  <c:v>10.620666691355106</c:v>
                </c:pt>
                <c:pt idx="281">
                  <c:v>10.657767087837977</c:v>
                </c:pt>
                <c:pt idx="282">
                  <c:v>10.694867484320847</c:v>
                </c:pt>
                <c:pt idx="283">
                  <c:v>10.731967880803715</c:v>
                </c:pt>
                <c:pt idx="284">
                  <c:v>10.769068277286584</c:v>
                </c:pt>
                <c:pt idx="285">
                  <c:v>10.806168673769454</c:v>
                </c:pt>
                <c:pt idx="286">
                  <c:v>10.843269070252322</c:v>
                </c:pt>
                <c:pt idx="287">
                  <c:v>10.880369466735193</c:v>
                </c:pt>
                <c:pt idx="288">
                  <c:v>10.917469863218063</c:v>
                </c:pt>
                <c:pt idx="289">
                  <c:v>10.954570259700931</c:v>
                </c:pt>
                <c:pt idx="290">
                  <c:v>10.991670656183802</c:v>
                </c:pt>
                <c:pt idx="291">
                  <c:v>11.02877105266667</c:v>
                </c:pt>
                <c:pt idx="292">
                  <c:v>11.065871449149538</c:v>
                </c:pt>
                <c:pt idx="293">
                  <c:v>11.102971845632409</c:v>
                </c:pt>
                <c:pt idx="294">
                  <c:v>11.140072242115279</c:v>
                </c:pt>
                <c:pt idx="295">
                  <c:v>11.177172638598147</c:v>
                </c:pt>
                <c:pt idx="296">
                  <c:v>11.214273035081018</c:v>
                </c:pt>
                <c:pt idx="297">
                  <c:v>11.251373431563888</c:v>
                </c:pt>
                <c:pt idx="298">
                  <c:v>11.288473828046754</c:v>
                </c:pt>
                <c:pt idx="299">
                  <c:v>11.325574224529625</c:v>
                </c:pt>
                <c:pt idx="300">
                  <c:v>11.362674621012495</c:v>
                </c:pt>
                <c:pt idx="301">
                  <c:v>11.399775017495363</c:v>
                </c:pt>
                <c:pt idx="302">
                  <c:v>11.436875413978234</c:v>
                </c:pt>
                <c:pt idx="303">
                  <c:v>11.473975810461104</c:v>
                </c:pt>
                <c:pt idx="304">
                  <c:v>11.511076206943972</c:v>
                </c:pt>
                <c:pt idx="305">
                  <c:v>11.548176603426841</c:v>
                </c:pt>
                <c:pt idx="306">
                  <c:v>11.585276999909711</c:v>
                </c:pt>
                <c:pt idx="307">
                  <c:v>11.622377396392581</c:v>
                </c:pt>
                <c:pt idx="308">
                  <c:v>11.65947779287545</c:v>
                </c:pt>
                <c:pt idx="309">
                  <c:v>11.69657818935832</c:v>
                </c:pt>
                <c:pt idx="310">
                  <c:v>11.73367858584119</c:v>
                </c:pt>
                <c:pt idx="311">
                  <c:v>11.770778982324057</c:v>
                </c:pt>
                <c:pt idx="312">
                  <c:v>11.807879378806927</c:v>
                </c:pt>
                <c:pt idx="313">
                  <c:v>11.844979775289797</c:v>
                </c:pt>
                <c:pt idx="314">
                  <c:v>11.882080171772666</c:v>
                </c:pt>
                <c:pt idx="315">
                  <c:v>11.919180568255536</c:v>
                </c:pt>
                <c:pt idx="316">
                  <c:v>11.956280964738406</c:v>
                </c:pt>
                <c:pt idx="317">
                  <c:v>11.993381361221275</c:v>
                </c:pt>
                <c:pt idx="318">
                  <c:v>12.030481757704143</c:v>
                </c:pt>
                <c:pt idx="319">
                  <c:v>12.067582154187013</c:v>
                </c:pt>
                <c:pt idx="320">
                  <c:v>12.104682550669882</c:v>
                </c:pt>
                <c:pt idx="321">
                  <c:v>12.141782947152752</c:v>
                </c:pt>
                <c:pt idx="322">
                  <c:v>12.178883343635622</c:v>
                </c:pt>
                <c:pt idx="323">
                  <c:v>12.215983740118491</c:v>
                </c:pt>
                <c:pt idx="324">
                  <c:v>12.253084136601361</c:v>
                </c:pt>
                <c:pt idx="325">
                  <c:v>12.290184533084229</c:v>
                </c:pt>
                <c:pt idx="326">
                  <c:v>12.327284929567098</c:v>
                </c:pt>
                <c:pt idx="327">
                  <c:v>12.364385326049968</c:v>
                </c:pt>
                <c:pt idx="328">
                  <c:v>12.401485722532838</c:v>
                </c:pt>
                <c:pt idx="329">
                  <c:v>12.438586119015707</c:v>
                </c:pt>
                <c:pt idx="330">
                  <c:v>12.475686515498577</c:v>
                </c:pt>
                <c:pt idx="331">
                  <c:v>12.512786911981447</c:v>
                </c:pt>
                <c:pt idx="332">
                  <c:v>12.549887308464314</c:v>
                </c:pt>
                <c:pt idx="333">
                  <c:v>12.586987704947184</c:v>
                </c:pt>
                <c:pt idx="334">
                  <c:v>12.624088101430054</c:v>
                </c:pt>
                <c:pt idx="335">
                  <c:v>12.661188497912923</c:v>
                </c:pt>
                <c:pt idx="336">
                  <c:v>12.698288894395793</c:v>
                </c:pt>
                <c:pt idx="337">
                  <c:v>12.735389290878663</c:v>
                </c:pt>
                <c:pt idx="338">
                  <c:v>12.772489687361531</c:v>
                </c:pt>
                <c:pt idx="339">
                  <c:v>12.8095900838444</c:v>
                </c:pt>
                <c:pt idx="340">
                  <c:v>12.84669048032727</c:v>
                </c:pt>
                <c:pt idx="341">
                  <c:v>12.883790876810139</c:v>
                </c:pt>
                <c:pt idx="342">
                  <c:v>12.920891273293009</c:v>
                </c:pt>
                <c:pt idx="343">
                  <c:v>12.957991669775879</c:v>
                </c:pt>
                <c:pt idx="344">
                  <c:v>12.995092066258747</c:v>
                </c:pt>
                <c:pt idx="345">
                  <c:v>13.032192462741616</c:v>
                </c:pt>
                <c:pt idx="346">
                  <c:v>13.069292859224486</c:v>
                </c:pt>
                <c:pt idx="347">
                  <c:v>13.106393255707355</c:v>
                </c:pt>
                <c:pt idx="348">
                  <c:v>13.143493652190225</c:v>
                </c:pt>
                <c:pt idx="349">
                  <c:v>13.180594048673095</c:v>
                </c:pt>
                <c:pt idx="350">
                  <c:v>13.217694445155963</c:v>
                </c:pt>
                <c:pt idx="351">
                  <c:v>13.254794841638834</c:v>
                </c:pt>
                <c:pt idx="352">
                  <c:v>13.291895238121702</c:v>
                </c:pt>
                <c:pt idx="353">
                  <c:v>13.328995634604571</c:v>
                </c:pt>
                <c:pt idx="354">
                  <c:v>13.366096031087441</c:v>
                </c:pt>
                <c:pt idx="355">
                  <c:v>13.403196427570311</c:v>
                </c:pt>
                <c:pt idx="356">
                  <c:v>13.440296824053179</c:v>
                </c:pt>
                <c:pt idx="357">
                  <c:v>13.47739722053605</c:v>
                </c:pt>
                <c:pt idx="358">
                  <c:v>13.51449761701892</c:v>
                </c:pt>
                <c:pt idx="359">
                  <c:v>13.551598013501787</c:v>
                </c:pt>
                <c:pt idx="360">
                  <c:v>13.588698409984657</c:v>
                </c:pt>
                <c:pt idx="361">
                  <c:v>13.625798806467527</c:v>
                </c:pt>
                <c:pt idx="362">
                  <c:v>13.662899202950396</c:v>
                </c:pt>
                <c:pt idx="363">
                  <c:v>13.699999599433266</c:v>
                </c:pt>
                <c:pt idx="364">
                  <c:v>13.737099995916136</c:v>
                </c:pt>
                <c:pt idx="365">
                  <c:v>13.774200392399004</c:v>
                </c:pt>
                <c:pt idx="366">
                  <c:v>13.811300788881873</c:v>
                </c:pt>
                <c:pt idx="367">
                  <c:v>13.848401185364743</c:v>
                </c:pt>
                <c:pt idx="368">
                  <c:v>13.885501581847612</c:v>
                </c:pt>
                <c:pt idx="369">
                  <c:v>13.922601978330482</c:v>
                </c:pt>
                <c:pt idx="370">
                  <c:v>13.959702374813352</c:v>
                </c:pt>
                <c:pt idx="371">
                  <c:v>13.99680277129622</c:v>
                </c:pt>
                <c:pt idx="372">
                  <c:v>14.033903167779091</c:v>
                </c:pt>
                <c:pt idx="373">
                  <c:v>14.071003564261959</c:v>
                </c:pt>
                <c:pt idx="374">
                  <c:v>14.108103960744828</c:v>
                </c:pt>
                <c:pt idx="375">
                  <c:v>14.145204357227698</c:v>
                </c:pt>
                <c:pt idx="376">
                  <c:v>14.182304753710568</c:v>
                </c:pt>
                <c:pt idx="377">
                  <c:v>14.219405150193436</c:v>
                </c:pt>
                <c:pt idx="378">
                  <c:v>14.256505546676307</c:v>
                </c:pt>
                <c:pt idx="379">
                  <c:v>14.293605943159175</c:v>
                </c:pt>
                <c:pt idx="380">
                  <c:v>14.330706339642044</c:v>
                </c:pt>
                <c:pt idx="381">
                  <c:v>14.367806736124914</c:v>
                </c:pt>
                <c:pt idx="382">
                  <c:v>14.404907132607784</c:v>
                </c:pt>
                <c:pt idx="383">
                  <c:v>14.442007529090652</c:v>
                </c:pt>
                <c:pt idx="384">
                  <c:v>14.479107925573523</c:v>
                </c:pt>
                <c:pt idx="385">
                  <c:v>14.516208322056393</c:v>
                </c:pt>
                <c:pt idx="386">
                  <c:v>14.55330871853926</c:v>
                </c:pt>
                <c:pt idx="387">
                  <c:v>14.59040911502213</c:v>
                </c:pt>
                <c:pt idx="388">
                  <c:v>14.627509511505</c:v>
                </c:pt>
                <c:pt idx="389">
                  <c:v>14.664609907987868</c:v>
                </c:pt>
                <c:pt idx="390">
                  <c:v>14.701710304470739</c:v>
                </c:pt>
                <c:pt idx="391">
                  <c:v>14.738810700953609</c:v>
                </c:pt>
                <c:pt idx="392">
                  <c:v>14.775911097436477</c:v>
                </c:pt>
                <c:pt idx="393">
                  <c:v>14.813011493919346</c:v>
                </c:pt>
                <c:pt idx="394">
                  <c:v>14.850111890402216</c:v>
                </c:pt>
                <c:pt idx="395">
                  <c:v>14.887212286885084</c:v>
                </c:pt>
                <c:pt idx="396">
                  <c:v>14.924312683367955</c:v>
                </c:pt>
                <c:pt idx="397">
                  <c:v>14.961413079850825</c:v>
                </c:pt>
                <c:pt idx="398">
                  <c:v>14.998513476333693</c:v>
                </c:pt>
                <c:pt idx="399">
                  <c:v>15.035613872816564</c:v>
                </c:pt>
                <c:pt idx="400">
                  <c:v>15.072714269299432</c:v>
                </c:pt>
                <c:pt idx="401">
                  <c:v>15.1098146657823</c:v>
                </c:pt>
                <c:pt idx="402">
                  <c:v>15.146915062265171</c:v>
                </c:pt>
                <c:pt idx="403">
                  <c:v>15.184015458748041</c:v>
                </c:pt>
                <c:pt idx="404">
                  <c:v>15.221115855230909</c:v>
                </c:pt>
                <c:pt idx="405">
                  <c:v>15.25821625171378</c:v>
                </c:pt>
                <c:pt idx="406">
                  <c:v>15.29531664819665</c:v>
                </c:pt>
                <c:pt idx="407">
                  <c:v>15.332417044679516</c:v>
                </c:pt>
                <c:pt idx="408">
                  <c:v>15.369517441162387</c:v>
                </c:pt>
                <c:pt idx="409">
                  <c:v>15.406617837645257</c:v>
                </c:pt>
                <c:pt idx="410">
                  <c:v>15.443718234128125</c:v>
                </c:pt>
                <c:pt idx="411">
                  <c:v>15.480818630610996</c:v>
                </c:pt>
                <c:pt idx="412">
                  <c:v>15.517919027093866</c:v>
                </c:pt>
                <c:pt idx="413">
                  <c:v>15.555019423576733</c:v>
                </c:pt>
                <c:pt idx="414">
                  <c:v>15.592119820059603</c:v>
                </c:pt>
                <c:pt idx="415">
                  <c:v>15.629220216542473</c:v>
                </c:pt>
                <c:pt idx="416">
                  <c:v>15.666320613025341</c:v>
                </c:pt>
                <c:pt idx="417">
                  <c:v>15.703421009508212</c:v>
                </c:pt>
                <c:pt idx="418">
                  <c:v>15.740521405991082</c:v>
                </c:pt>
                <c:pt idx="419">
                  <c:v>15.777621802473949</c:v>
                </c:pt>
                <c:pt idx="420">
                  <c:v>15.814722198956817</c:v>
                </c:pt>
                <c:pt idx="421">
                  <c:v>15.851822595439687</c:v>
                </c:pt>
                <c:pt idx="422">
                  <c:v>15.888922991922557</c:v>
                </c:pt>
                <c:pt idx="423">
                  <c:v>15.926023388405428</c:v>
                </c:pt>
                <c:pt idx="424">
                  <c:v>15.963123784888298</c:v>
                </c:pt>
                <c:pt idx="425">
                  <c:v>16.000224181371166</c:v>
                </c:pt>
                <c:pt idx="426">
                  <c:v>16.037324577854037</c:v>
                </c:pt>
                <c:pt idx="427">
                  <c:v>16.074424974336903</c:v>
                </c:pt>
                <c:pt idx="428">
                  <c:v>16.111525370819773</c:v>
                </c:pt>
                <c:pt idx="429">
                  <c:v>16.148625767302644</c:v>
                </c:pt>
                <c:pt idx="430">
                  <c:v>16.185726163785514</c:v>
                </c:pt>
                <c:pt idx="431">
                  <c:v>16.222826560268384</c:v>
                </c:pt>
                <c:pt idx="432">
                  <c:v>16.259926956751254</c:v>
                </c:pt>
                <c:pt idx="433">
                  <c:v>16.297027353234121</c:v>
                </c:pt>
                <c:pt idx="434">
                  <c:v>16.334127749716991</c:v>
                </c:pt>
                <c:pt idx="435">
                  <c:v>16.371228146199861</c:v>
                </c:pt>
                <c:pt idx="436">
                  <c:v>16.408328542682732</c:v>
                </c:pt>
                <c:pt idx="437">
                  <c:v>16.445428939165598</c:v>
                </c:pt>
                <c:pt idx="438">
                  <c:v>16.482529335648469</c:v>
                </c:pt>
                <c:pt idx="439">
                  <c:v>16.519629732131335</c:v>
                </c:pt>
                <c:pt idx="440">
                  <c:v>16.556730128614205</c:v>
                </c:pt>
                <c:pt idx="441">
                  <c:v>16.593830525097076</c:v>
                </c:pt>
                <c:pt idx="442">
                  <c:v>16.630930921579946</c:v>
                </c:pt>
                <c:pt idx="443">
                  <c:v>16.668031318062816</c:v>
                </c:pt>
                <c:pt idx="444">
                  <c:v>16.705131714545686</c:v>
                </c:pt>
                <c:pt idx="445">
                  <c:v>16.742232111028553</c:v>
                </c:pt>
                <c:pt idx="446">
                  <c:v>16.779332507511423</c:v>
                </c:pt>
                <c:pt idx="447">
                  <c:v>16.816432903994293</c:v>
                </c:pt>
                <c:pt idx="448">
                  <c:v>16.853533300477164</c:v>
                </c:pt>
                <c:pt idx="449">
                  <c:v>16.890633696960034</c:v>
                </c:pt>
                <c:pt idx="450">
                  <c:v>16.927734093442904</c:v>
                </c:pt>
                <c:pt idx="451">
                  <c:v>16.964834489925767</c:v>
                </c:pt>
                <c:pt idx="452">
                  <c:v>17.001934886408637</c:v>
                </c:pt>
                <c:pt idx="453">
                  <c:v>17.039035282891508</c:v>
                </c:pt>
                <c:pt idx="454">
                  <c:v>17.076135679374378</c:v>
                </c:pt>
                <c:pt idx="455">
                  <c:v>17.113236075857248</c:v>
                </c:pt>
                <c:pt idx="456">
                  <c:v>17.150336472340118</c:v>
                </c:pt>
                <c:pt idx="457">
                  <c:v>17.187436868822985</c:v>
                </c:pt>
                <c:pt idx="458">
                  <c:v>17.224537265305855</c:v>
                </c:pt>
                <c:pt idx="459">
                  <c:v>17.261637661788725</c:v>
                </c:pt>
                <c:pt idx="460">
                  <c:v>17.298738058271596</c:v>
                </c:pt>
                <c:pt idx="461">
                  <c:v>17.335838454754466</c:v>
                </c:pt>
                <c:pt idx="462">
                  <c:v>17.372938851237336</c:v>
                </c:pt>
                <c:pt idx="463">
                  <c:v>17.410039247720203</c:v>
                </c:pt>
                <c:pt idx="464">
                  <c:v>17.44713964420307</c:v>
                </c:pt>
                <c:pt idx="465">
                  <c:v>17.48424004068594</c:v>
                </c:pt>
                <c:pt idx="466">
                  <c:v>17.52134043716881</c:v>
                </c:pt>
                <c:pt idx="467">
                  <c:v>17.55844083365168</c:v>
                </c:pt>
                <c:pt idx="468">
                  <c:v>17.59554123013455</c:v>
                </c:pt>
                <c:pt idx="469">
                  <c:v>17.632641626617417</c:v>
                </c:pt>
                <c:pt idx="470">
                  <c:v>17.669742023100287</c:v>
                </c:pt>
                <c:pt idx="471">
                  <c:v>17.706842419583158</c:v>
                </c:pt>
                <c:pt idx="472">
                  <c:v>17.743942816066028</c:v>
                </c:pt>
                <c:pt idx="473">
                  <c:v>17.781043212548898</c:v>
                </c:pt>
                <c:pt idx="474">
                  <c:v>17.818143609031768</c:v>
                </c:pt>
                <c:pt idx="475">
                  <c:v>17.855244005514635</c:v>
                </c:pt>
                <c:pt idx="476">
                  <c:v>17.892344401997505</c:v>
                </c:pt>
                <c:pt idx="477">
                  <c:v>17.929444798480375</c:v>
                </c:pt>
                <c:pt idx="478">
                  <c:v>17.966545194963242</c:v>
                </c:pt>
                <c:pt idx="479">
                  <c:v>18.003645591446112</c:v>
                </c:pt>
                <c:pt idx="480">
                  <c:v>18.040745987928982</c:v>
                </c:pt>
                <c:pt idx="481">
                  <c:v>18.077846384411849</c:v>
                </c:pt>
                <c:pt idx="482">
                  <c:v>18.114946780894719</c:v>
                </c:pt>
                <c:pt idx="483">
                  <c:v>18.15204717737759</c:v>
                </c:pt>
                <c:pt idx="484">
                  <c:v>18.18914757386046</c:v>
                </c:pt>
                <c:pt idx="485">
                  <c:v>18.22624797034333</c:v>
                </c:pt>
                <c:pt idx="486">
                  <c:v>18.2633483668262</c:v>
                </c:pt>
                <c:pt idx="487">
                  <c:v>18.30044876330907</c:v>
                </c:pt>
                <c:pt idx="488">
                  <c:v>18.337549159791937</c:v>
                </c:pt>
                <c:pt idx="489">
                  <c:v>18.374649556274807</c:v>
                </c:pt>
                <c:pt idx="490">
                  <c:v>18.411749952757678</c:v>
                </c:pt>
                <c:pt idx="491">
                  <c:v>18.448850349240548</c:v>
                </c:pt>
                <c:pt idx="492">
                  <c:v>18.485950745723414</c:v>
                </c:pt>
                <c:pt idx="493">
                  <c:v>18.523051142206285</c:v>
                </c:pt>
                <c:pt idx="494">
                  <c:v>18.560151538689151</c:v>
                </c:pt>
                <c:pt idx="495">
                  <c:v>18.597251935172022</c:v>
                </c:pt>
                <c:pt idx="496">
                  <c:v>18.634352331654892</c:v>
                </c:pt>
                <c:pt idx="497">
                  <c:v>18.671452728137762</c:v>
                </c:pt>
                <c:pt idx="498">
                  <c:v>18.708553124620632</c:v>
                </c:pt>
                <c:pt idx="499">
                  <c:v>18.745653521103502</c:v>
                </c:pt>
                <c:pt idx="500">
                  <c:v>18.782753917586369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74-4DBC-A995-BFF5D3603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67204651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compresión de las cuñas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(2)'!$T$2</c:f>
              <c:strCache>
                <c:ptCount val="1"/>
                <c:pt idx="0">
                  <c:v>Tipo IV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(2)'!$T$3:$T$503</c:f>
              <c:numCache>
                <c:formatCode>0.0</c:formatCode>
                <c:ptCount val="501"/>
                <c:pt idx="0">
                  <c:v>0</c:v>
                </c:pt>
                <c:pt idx="1">
                  <c:v>1.0416666666666665</c:v>
                </c:pt>
                <c:pt idx="2">
                  <c:v>2.083333333333333</c:v>
                </c:pt>
                <c:pt idx="3">
                  <c:v>3.1249999999999996</c:v>
                </c:pt>
                <c:pt idx="4">
                  <c:v>4.1666666666666661</c:v>
                </c:pt>
                <c:pt idx="5">
                  <c:v>5.2083333333333321</c:v>
                </c:pt>
                <c:pt idx="6">
                  <c:v>6.2499999999999991</c:v>
                </c:pt>
                <c:pt idx="7">
                  <c:v>7.2916666666666652</c:v>
                </c:pt>
                <c:pt idx="8">
                  <c:v>8.3333333333333321</c:v>
                </c:pt>
                <c:pt idx="9">
                  <c:v>9.3749999999999982</c:v>
                </c:pt>
                <c:pt idx="10">
                  <c:v>10.416666666666664</c:v>
                </c:pt>
                <c:pt idx="11">
                  <c:v>11.458333333333332</c:v>
                </c:pt>
                <c:pt idx="12">
                  <c:v>12.499999999999998</c:v>
                </c:pt>
                <c:pt idx="13">
                  <c:v>13.541666666666664</c:v>
                </c:pt>
                <c:pt idx="14">
                  <c:v>14.58333333333333</c:v>
                </c:pt>
                <c:pt idx="15">
                  <c:v>15.624999999999998</c:v>
                </c:pt>
                <c:pt idx="16">
                  <c:v>16.666666666666664</c:v>
                </c:pt>
                <c:pt idx="17">
                  <c:v>17.708333333333332</c:v>
                </c:pt>
                <c:pt idx="18">
                  <c:v>18.749999999999996</c:v>
                </c:pt>
                <c:pt idx="19">
                  <c:v>19.791666666666664</c:v>
                </c:pt>
                <c:pt idx="20">
                  <c:v>20.833333333333329</c:v>
                </c:pt>
                <c:pt idx="21">
                  <c:v>21.874999999999996</c:v>
                </c:pt>
                <c:pt idx="22">
                  <c:v>22.916666666666664</c:v>
                </c:pt>
                <c:pt idx="23">
                  <c:v>23.958333333333329</c:v>
                </c:pt>
                <c:pt idx="24">
                  <c:v>24.999999999999996</c:v>
                </c:pt>
                <c:pt idx="25">
                  <c:v>26.041666666666664</c:v>
                </c:pt>
                <c:pt idx="26">
                  <c:v>27.083333333333329</c:v>
                </c:pt>
                <c:pt idx="27">
                  <c:v>28.124999999999996</c:v>
                </c:pt>
                <c:pt idx="28">
                  <c:v>29.166666666666661</c:v>
                </c:pt>
                <c:pt idx="29">
                  <c:v>30.208333333333329</c:v>
                </c:pt>
                <c:pt idx="30">
                  <c:v>31.249999999999996</c:v>
                </c:pt>
                <c:pt idx="31">
                  <c:v>32.291666666666664</c:v>
                </c:pt>
                <c:pt idx="32">
                  <c:v>33.333333333333329</c:v>
                </c:pt>
                <c:pt idx="33">
                  <c:v>34.374999999999993</c:v>
                </c:pt>
                <c:pt idx="34">
                  <c:v>35.416666666666664</c:v>
                </c:pt>
                <c:pt idx="35">
                  <c:v>36.458333333333329</c:v>
                </c:pt>
                <c:pt idx="36">
                  <c:v>37.499999999999993</c:v>
                </c:pt>
                <c:pt idx="37">
                  <c:v>38.541666666666664</c:v>
                </c:pt>
                <c:pt idx="38">
                  <c:v>39.583333333333329</c:v>
                </c:pt>
                <c:pt idx="39">
                  <c:v>40.624999999999993</c:v>
                </c:pt>
                <c:pt idx="40">
                  <c:v>41.666666666666657</c:v>
                </c:pt>
                <c:pt idx="41">
                  <c:v>42.708333333333329</c:v>
                </c:pt>
                <c:pt idx="42">
                  <c:v>43.749999999999993</c:v>
                </c:pt>
                <c:pt idx="43">
                  <c:v>44.791666666666657</c:v>
                </c:pt>
                <c:pt idx="44">
                  <c:v>45.833333333333329</c:v>
                </c:pt>
                <c:pt idx="45">
                  <c:v>46.874999999999993</c:v>
                </c:pt>
                <c:pt idx="46">
                  <c:v>47.916666666666657</c:v>
                </c:pt>
                <c:pt idx="47">
                  <c:v>48.958333333333329</c:v>
                </c:pt>
                <c:pt idx="48">
                  <c:v>49.999999999999993</c:v>
                </c:pt>
                <c:pt idx="49">
                  <c:v>51.041666666666657</c:v>
                </c:pt>
                <c:pt idx="50">
                  <c:v>52.083333333333329</c:v>
                </c:pt>
                <c:pt idx="51">
                  <c:v>53.124999999999993</c:v>
                </c:pt>
                <c:pt idx="52">
                  <c:v>54.166666666666657</c:v>
                </c:pt>
                <c:pt idx="53">
                  <c:v>55.208333333333329</c:v>
                </c:pt>
                <c:pt idx="54">
                  <c:v>56.249999999999993</c:v>
                </c:pt>
                <c:pt idx="55">
                  <c:v>57.291666666666657</c:v>
                </c:pt>
                <c:pt idx="56">
                  <c:v>58.333333333333321</c:v>
                </c:pt>
                <c:pt idx="57">
                  <c:v>59.374999999999993</c:v>
                </c:pt>
                <c:pt idx="58">
                  <c:v>60.416666666666657</c:v>
                </c:pt>
                <c:pt idx="59">
                  <c:v>61.458333333333321</c:v>
                </c:pt>
                <c:pt idx="60">
                  <c:v>62.499999999999993</c:v>
                </c:pt>
                <c:pt idx="61">
                  <c:v>63.541666666666657</c:v>
                </c:pt>
                <c:pt idx="62">
                  <c:v>64.583333333333329</c:v>
                </c:pt>
                <c:pt idx="63">
                  <c:v>65.624999999999986</c:v>
                </c:pt>
                <c:pt idx="64">
                  <c:v>66.666666666666657</c:v>
                </c:pt>
                <c:pt idx="65">
                  <c:v>67.708333333333329</c:v>
                </c:pt>
                <c:pt idx="66">
                  <c:v>68.749999999999986</c:v>
                </c:pt>
                <c:pt idx="67">
                  <c:v>69.791666666666657</c:v>
                </c:pt>
                <c:pt idx="68">
                  <c:v>70.833333333333329</c:v>
                </c:pt>
                <c:pt idx="69">
                  <c:v>71.874999999999986</c:v>
                </c:pt>
                <c:pt idx="70">
                  <c:v>72.916666666666657</c:v>
                </c:pt>
                <c:pt idx="71">
                  <c:v>73.958333333333329</c:v>
                </c:pt>
                <c:pt idx="72">
                  <c:v>74.999999999999986</c:v>
                </c:pt>
                <c:pt idx="73">
                  <c:v>76.041666666666657</c:v>
                </c:pt>
                <c:pt idx="74">
                  <c:v>77.083333333333329</c:v>
                </c:pt>
                <c:pt idx="75">
                  <c:v>78.124999999999986</c:v>
                </c:pt>
                <c:pt idx="76">
                  <c:v>79.166666666666657</c:v>
                </c:pt>
                <c:pt idx="77">
                  <c:v>80.208333333333314</c:v>
                </c:pt>
                <c:pt idx="78">
                  <c:v>81.249999999999986</c:v>
                </c:pt>
                <c:pt idx="79">
                  <c:v>82.291666666666657</c:v>
                </c:pt>
                <c:pt idx="80">
                  <c:v>83.333333333333314</c:v>
                </c:pt>
                <c:pt idx="81">
                  <c:v>84.374999999999986</c:v>
                </c:pt>
                <c:pt idx="82">
                  <c:v>85.416666666666657</c:v>
                </c:pt>
                <c:pt idx="83">
                  <c:v>86.458333333333314</c:v>
                </c:pt>
                <c:pt idx="84">
                  <c:v>87.499999999999986</c:v>
                </c:pt>
                <c:pt idx="85">
                  <c:v>88.541666666666657</c:v>
                </c:pt>
                <c:pt idx="86">
                  <c:v>89.583333333333314</c:v>
                </c:pt>
                <c:pt idx="87">
                  <c:v>90.624999999999986</c:v>
                </c:pt>
                <c:pt idx="88">
                  <c:v>91.666666666666657</c:v>
                </c:pt>
                <c:pt idx="89">
                  <c:v>92.708333333333314</c:v>
                </c:pt>
                <c:pt idx="90">
                  <c:v>93.749999999999986</c:v>
                </c:pt>
                <c:pt idx="91">
                  <c:v>94.791666666666657</c:v>
                </c:pt>
                <c:pt idx="92">
                  <c:v>95.833333333333314</c:v>
                </c:pt>
                <c:pt idx="93">
                  <c:v>96.874999999999986</c:v>
                </c:pt>
                <c:pt idx="94">
                  <c:v>97.916666666666657</c:v>
                </c:pt>
                <c:pt idx="95">
                  <c:v>98.958333333333314</c:v>
                </c:pt>
                <c:pt idx="96">
                  <c:v>99.999999999999986</c:v>
                </c:pt>
                <c:pt idx="97">
                  <c:v>101.04166666666666</c:v>
                </c:pt>
                <c:pt idx="98">
                  <c:v>102.08333333333331</c:v>
                </c:pt>
                <c:pt idx="99">
                  <c:v>103.12499999999999</c:v>
                </c:pt>
                <c:pt idx="100">
                  <c:v>104.16666666666666</c:v>
                </c:pt>
                <c:pt idx="101">
                  <c:v>105.20833333333331</c:v>
                </c:pt>
                <c:pt idx="102">
                  <c:v>106.24999999999999</c:v>
                </c:pt>
                <c:pt idx="103">
                  <c:v>107.29166666666666</c:v>
                </c:pt>
                <c:pt idx="104">
                  <c:v>108.33333333333331</c:v>
                </c:pt>
                <c:pt idx="105">
                  <c:v>109.37499999999999</c:v>
                </c:pt>
                <c:pt idx="106">
                  <c:v>110.41666666666666</c:v>
                </c:pt>
                <c:pt idx="107">
                  <c:v>111.45833333333331</c:v>
                </c:pt>
                <c:pt idx="108">
                  <c:v>112.49999999999999</c:v>
                </c:pt>
                <c:pt idx="109">
                  <c:v>113.54166666666664</c:v>
                </c:pt>
                <c:pt idx="110">
                  <c:v>114.58333333333331</c:v>
                </c:pt>
                <c:pt idx="111">
                  <c:v>115.62499999999999</c:v>
                </c:pt>
                <c:pt idx="112">
                  <c:v>116.66666666666664</c:v>
                </c:pt>
                <c:pt idx="113">
                  <c:v>117.70833333333331</c:v>
                </c:pt>
                <c:pt idx="114">
                  <c:v>118.74999999999999</c:v>
                </c:pt>
                <c:pt idx="115">
                  <c:v>119.79166666666664</c:v>
                </c:pt>
                <c:pt idx="116">
                  <c:v>120.83333333333331</c:v>
                </c:pt>
                <c:pt idx="117">
                  <c:v>121.87499999999999</c:v>
                </c:pt>
                <c:pt idx="118">
                  <c:v>122.91666666666664</c:v>
                </c:pt>
                <c:pt idx="119">
                  <c:v>123.95833333333331</c:v>
                </c:pt>
                <c:pt idx="120">
                  <c:v>124.99999999999999</c:v>
                </c:pt>
                <c:pt idx="121">
                  <c:v>126.04166666666664</c:v>
                </c:pt>
                <c:pt idx="122">
                  <c:v>127.08333333333331</c:v>
                </c:pt>
                <c:pt idx="123">
                  <c:v>128.12499999999997</c:v>
                </c:pt>
                <c:pt idx="124">
                  <c:v>129.16666666666666</c:v>
                </c:pt>
                <c:pt idx="125">
                  <c:v>130.20833333333331</c:v>
                </c:pt>
                <c:pt idx="126">
                  <c:v>131.24999999999997</c:v>
                </c:pt>
                <c:pt idx="127">
                  <c:v>132.29166666666666</c:v>
                </c:pt>
                <c:pt idx="128">
                  <c:v>133.33333333333331</c:v>
                </c:pt>
                <c:pt idx="129">
                  <c:v>134.37499999999997</c:v>
                </c:pt>
                <c:pt idx="130">
                  <c:v>135.41666666666666</c:v>
                </c:pt>
                <c:pt idx="131">
                  <c:v>136.45833333333331</c:v>
                </c:pt>
                <c:pt idx="132">
                  <c:v>137.49999999999997</c:v>
                </c:pt>
                <c:pt idx="133">
                  <c:v>138.54166666666666</c:v>
                </c:pt>
                <c:pt idx="134">
                  <c:v>139.58333333333331</c:v>
                </c:pt>
                <c:pt idx="135">
                  <c:v>140.62499999999997</c:v>
                </c:pt>
                <c:pt idx="136">
                  <c:v>141.66666666666666</c:v>
                </c:pt>
                <c:pt idx="137">
                  <c:v>142.70833333333331</c:v>
                </c:pt>
                <c:pt idx="138">
                  <c:v>143.74999999999997</c:v>
                </c:pt>
                <c:pt idx="139">
                  <c:v>144.79166666666666</c:v>
                </c:pt>
                <c:pt idx="140">
                  <c:v>145.83333333333331</c:v>
                </c:pt>
                <c:pt idx="141">
                  <c:v>146.87499999999997</c:v>
                </c:pt>
                <c:pt idx="142">
                  <c:v>147.91666666666666</c:v>
                </c:pt>
                <c:pt idx="143">
                  <c:v>148.95833333333331</c:v>
                </c:pt>
                <c:pt idx="144">
                  <c:v>149.99999999999997</c:v>
                </c:pt>
                <c:pt idx="145">
                  <c:v>151.04166666666666</c:v>
                </c:pt>
                <c:pt idx="146">
                  <c:v>152.08333333333331</c:v>
                </c:pt>
                <c:pt idx="147">
                  <c:v>153.12499999999997</c:v>
                </c:pt>
                <c:pt idx="148">
                  <c:v>154.16666666666666</c:v>
                </c:pt>
                <c:pt idx="149">
                  <c:v>155.20833333333331</c:v>
                </c:pt>
                <c:pt idx="150">
                  <c:v>156.24999999999997</c:v>
                </c:pt>
                <c:pt idx="151">
                  <c:v>157.29166666666666</c:v>
                </c:pt>
                <c:pt idx="152">
                  <c:v>158.33333333333331</c:v>
                </c:pt>
                <c:pt idx="153">
                  <c:v>159.37499999999997</c:v>
                </c:pt>
                <c:pt idx="154">
                  <c:v>160.41666666666663</c:v>
                </c:pt>
                <c:pt idx="155">
                  <c:v>161.45833333333331</c:v>
                </c:pt>
                <c:pt idx="156">
                  <c:v>162.49999999999997</c:v>
                </c:pt>
                <c:pt idx="157">
                  <c:v>163.54166666666663</c:v>
                </c:pt>
                <c:pt idx="158">
                  <c:v>164.58333333333331</c:v>
                </c:pt>
                <c:pt idx="159">
                  <c:v>165.62499999999997</c:v>
                </c:pt>
                <c:pt idx="160">
                  <c:v>166.66666666666663</c:v>
                </c:pt>
                <c:pt idx="161">
                  <c:v>167.70833333333331</c:v>
                </c:pt>
                <c:pt idx="162">
                  <c:v>168.74999999999997</c:v>
                </c:pt>
                <c:pt idx="163">
                  <c:v>169.79166666666663</c:v>
                </c:pt>
                <c:pt idx="164">
                  <c:v>170.83333333333331</c:v>
                </c:pt>
                <c:pt idx="165">
                  <c:v>171.87499999999997</c:v>
                </c:pt>
                <c:pt idx="166">
                  <c:v>172.91666666666663</c:v>
                </c:pt>
                <c:pt idx="167">
                  <c:v>173.95833333333331</c:v>
                </c:pt>
                <c:pt idx="168">
                  <c:v>174.99999999999997</c:v>
                </c:pt>
                <c:pt idx="169">
                  <c:v>176.04166666666663</c:v>
                </c:pt>
                <c:pt idx="170">
                  <c:v>177.08333333333331</c:v>
                </c:pt>
                <c:pt idx="171">
                  <c:v>178.12499999999997</c:v>
                </c:pt>
                <c:pt idx="172">
                  <c:v>179.16666666666663</c:v>
                </c:pt>
                <c:pt idx="173">
                  <c:v>180.20833333333331</c:v>
                </c:pt>
                <c:pt idx="174">
                  <c:v>181.24999999999997</c:v>
                </c:pt>
                <c:pt idx="175">
                  <c:v>182.29166666666663</c:v>
                </c:pt>
                <c:pt idx="176">
                  <c:v>183.33333333333331</c:v>
                </c:pt>
                <c:pt idx="177">
                  <c:v>184.37499999999997</c:v>
                </c:pt>
                <c:pt idx="178">
                  <c:v>185.41666666666663</c:v>
                </c:pt>
                <c:pt idx="179">
                  <c:v>186.45833333333331</c:v>
                </c:pt>
                <c:pt idx="180">
                  <c:v>187.49999999999997</c:v>
                </c:pt>
                <c:pt idx="181">
                  <c:v>188.54166666666663</c:v>
                </c:pt>
                <c:pt idx="182">
                  <c:v>189.58333333333331</c:v>
                </c:pt>
                <c:pt idx="183">
                  <c:v>190.62499999999997</c:v>
                </c:pt>
                <c:pt idx="184">
                  <c:v>191.66666666666663</c:v>
                </c:pt>
                <c:pt idx="185">
                  <c:v>192.70833333333331</c:v>
                </c:pt>
                <c:pt idx="186">
                  <c:v>193.74999999999997</c:v>
                </c:pt>
                <c:pt idx="187">
                  <c:v>194.79166666666663</c:v>
                </c:pt>
                <c:pt idx="188">
                  <c:v>195.83333333333331</c:v>
                </c:pt>
                <c:pt idx="189">
                  <c:v>196.87499999999997</c:v>
                </c:pt>
                <c:pt idx="190">
                  <c:v>197.91666666666663</c:v>
                </c:pt>
                <c:pt idx="191">
                  <c:v>198.95833333333331</c:v>
                </c:pt>
                <c:pt idx="192">
                  <c:v>199.99999999999997</c:v>
                </c:pt>
                <c:pt idx="193">
                  <c:v>201.04166666666663</c:v>
                </c:pt>
                <c:pt idx="194">
                  <c:v>202.08333333333331</c:v>
                </c:pt>
                <c:pt idx="195">
                  <c:v>203.12499999999997</c:v>
                </c:pt>
                <c:pt idx="196">
                  <c:v>204.16666666666663</c:v>
                </c:pt>
                <c:pt idx="197">
                  <c:v>205.20833333333331</c:v>
                </c:pt>
                <c:pt idx="198">
                  <c:v>206.24999999999997</c:v>
                </c:pt>
                <c:pt idx="199">
                  <c:v>207.29166666666663</c:v>
                </c:pt>
                <c:pt idx="200">
                  <c:v>208.33333333333331</c:v>
                </c:pt>
                <c:pt idx="201">
                  <c:v>209.37499999999997</c:v>
                </c:pt>
                <c:pt idx="202">
                  <c:v>210.41666666666663</c:v>
                </c:pt>
                <c:pt idx="203">
                  <c:v>211.45833333333331</c:v>
                </c:pt>
                <c:pt idx="204">
                  <c:v>212.49999999999997</c:v>
                </c:pt>
                <c:pt idx="205">
                  <c:v>213.54166666666663</c:v>
                </c:pt>
                <c:pt idx="206">
                  <c:v>214.58333333333331</c:v>
                </c:pt>
                <c:pt idx="207">
                  <c:v>215.62499999999997</c:v>
                </c:pt>
                <c:pt idx="208">
                  <c:v>216.66666666666663</c:v>
                </c:pt>
                <c:pt idx="209">
                  <c:v>217.70833333333331</c:v>
                </c:pt>
                <c:pt idx="210">
                  <c:v>218.74999999999997</c:v>
                </c:pt>
                <c:pt idx="211">
                  <c:v>219.79166666666663</c:v>
                </c:pt>
                <c:pt idx="212">
                  <c:v>220.83333333333331</c:v>
                </c:pt>
                <c:pt idx="213">
                  <c:v>221.87499999999997</c:v>
                </c:pt>
                <c:pt idx="214">
                  <c:v>222.91666666666663</c:v>
                </c:pt>
                <c:pt idx="215">
                  <c:v>223.95833333333331</c:v>
                </c:pt>
                <c:pt idx="216">
                  <c:v>224.99999999999997</c:v>
                </c:pt>
                <c:pt idx="217">
                  <c:v>226.04166666666663</c:v>
                </c:pt>
                <c:pt idx="218">
                  <c:v>227.08333333333329</c:v>
                </c:pt>
                <c:pt idx="219">
                  <c:v>228.12499999999997</c:v>
                </c:pt>
                <c:pt idx="220">
                  <c:v>229.16666666666663</c:v>
                </c:pt>
                <c:pt idx="221">
                  <c:v>230.20833333333329</c:v>
                </c:pt>
                <c:pt idx="222">
                  <c:v>231.24999999999997</c:v>
                </c:pt>
                <c:pt idx="223">
                  <c:v>232.29166666666663</c:v>
                </c:pt>
                <c:pt idx="224">
                  <c:v>233.33333333333329</c:v>
                </c:pt>
                <c:pt idx="225">
                  <c:v>234.37499999999997</c:v>
                </c:pt>
                <c:pt idx="226">
                  <c:v>235.41666666666663</c:v>
                </c:pt>
                <c:pt idx="227">
                  <c:v>236.45833333333329</c:v>
                </c:pt>
                <c:pt idx="228">
                  <c:v>237.49999999999997</c:v>
                </c:pt>
                <c:pt idx="229">
                  <c:v>238.54166666666663</c:v>
                </c:pt>
                <c:pt idx="230">
                  <c:v>239.58333333333329</c:v>
                </c:pt>
                <c:pt idx="231">
                  <c:v>240.62499999999997</c:v>
                </c:pt>
                <c:pt idx="232">
                  <c:v>241.66666666666663</c:v>
                </c:pt>
                <c:pt idx="233">
                  <c:v>242.70833333333329</c:v>
                </c:pt>
                <c:pt idx="234">
                  <c:v>243.74999999999997</c:v>
                </c:pt>
                <c:pt idx="235">
                  <c:v>244.79166666666663</c:v>
                </c:pt>
                <c:pt idx="236">
                  <c:v>245.83333333333329</c:v>
                </c:pt>
                <c:pt idx="237">
                  <c:v>246.87499999999997</c:v>
                </c:pt>
                <c:pt idx="238">
                  <c:v>247.91666666666663</c:v>
                </c:pt>
                <c:pt idx="239">
                  <c:v>248.95833333333329</c:v>
                </c:pt>
                <c:pt idx="240">
                  <c:v>249.99999999999997</c:v>
                </c:pt>
                <c:pt idx="241">
                  <c:v>251.04166666666663</c:v>
                </c:pt>
                <c:pt idx="242">
                  <c:v>252.08333333333329</c:v>
                </c:pt>
                <c:pt idx="243">
                  <c:v>253.12499999999997</c:v>
                </c:pt>
                <c:pt idx="244">
                  <c:v>254.16666666666663</c:v>
                </c:pt>
                <c:pt idx="245">
                  <c:v>255.20833333333329</c:v>
                </c:pt>
                <c:pt idx="246">
                  <c:v>256.24999999999994</c:v>
                </c:pt>
                <c:pt idx="247">
                  <c:v>257.29166666666663</c:v>
                </c:pt>
                <c:pt idx="248">
                  <c:v>258.33333333333331</c:v>
                </c:pt>
                <c:pt idx="249">
                  <c:v>259.37499999999994</c:v>
                </c:pt>
                <c:pt idx="250">
                  <c:v>260.41666666666663</c:v>
                </c:pt>
                <c:pt idx="251">
                  <c:v>261.45833333333331</c:v>
                </c:pt>
                <c:pt idx="252">
                  <c:v>262.49999999999994</c:v>
                </c:pt>
                <c:pt idx="253">
                  <c:v>263.54166666666663</c:v>
                </c:pt>
                <c:pt idx="254">
                  <c:v>264.58333333333331</c:v>
                </c:pt>
                <c:pt idx="255">
                  <c:v>265.62499999999994</c:v>
                </c:pt>
                <c:pt idx="256">
                  <c:v>266.66666666666663</c:v>
                </c:pt>
                <c:pt idx="257">
                  <c:v>267.70833333333331</c:v>
                </c:pt>
                <c:pt idx="258">
                  <c:v>268.74999999999994</c:v>
                </c:pt>
                <c:pt idx="259">
                  <c:v>269.79166666666663</c:v>
                </c:pt>
                <c:pt idx="260">
                  <c:v>270.83333333333331</c:v>
                </c:pt>
                <c:pt idx="261">
                  <c:v>271.87499999999994</c:v>
                </c:pt>
                <c:pt idx="262">
                  <c:v>272.91666666666663</c:v>
                </c:pt>
                <c:pt idx="263">
                  <c:v>273.95833333333331</c:v>
                </c:pt>
                <c:pt idx="264">
                  <c:v>274.99999999999994</c:v>
                </c:pt>
                <c:pt idx="265">
                  <c:v>276.04166666666663</c:v>
                </c:pt>
                <c:pt idx="266">
                  <c:v>277.08333333333331</c:v>
                </c:pt>
                <c:pt idx="267">
                  <c:v>278.12499999999994</c:v>
                </c:pt>
                <c:pt idx="268">
                  <c:v>279.16666666666663</c:v>
                </c:pt>
                <c:pt idx="269">
                  <c:v>280.20833333333331</c:v>
                </c:pt>
                <c:pt idx="270">
                  <c:v>281.24999999999994</c:v>
                </c:pt>
                <c:pt idx="271">
                  <c:v>282.29166666666663</c:v>
                </c:pt>
                <c:pt idx="272">
                  <c:v>283.33333333333331</c:v>
                </c:pt>
                <c:pt idx="273">
                  <c:v>284.37499999999994</c:v>
                </c:pt>
                <c:pt idx="274">
                  <c:v>285.41666666666663</c:v>
                </c:pt>
                <c:pt idx="275">
                  <c:v>286.45833333333331</c:v>
                </c:pt>
                <c:pt idx="276">
                  <c:v>287.49999999999994</c:v>
                </c:pt>
                <c:pt idx="277">
                  <c:v>288.54166666666663</c:v>
                </c:pt>
                <c:pt idx="278">
                  <c:v>289.58333333333331</c:v>
                </c:pt>
                <c:pt idx="279">
                  <c:v>290.62499999999994</c:v>
                </c:pt>
                <c:pt idx="280">
                  <c:v>291.66666666666663</c:v>
                </c:pt>
                <c:pt idx="281">
                  <c:v>292.70833333333331</c:v>
                </c:pt>
                <c:pt idx="282">
                  <c:v>293.74999999999994</c:v>
                </c:pt>
                <c:pt idx="283">
                  <c:v>294.79166666666663</c:v>
                </c:pt>
                <c:pt idx="284">
                  <c:v>295.83333333333331</c:v>
                </c:pt>
                <c:pt idx="285">
                  <c:v>296.87499999999994</c:v>
                </c:pt>
                <c:pt idx="286">
                  <c:v>297.91666666666663</c:v>
                </c:pt>
                <c:pt idx="287">
                  <c:v>298.95833333333331</c:v>
                </c:pt>
                <c:pt idx="288">
                  <c:v>299.99999999999994</c:v>
                </c:pt>
                <c:pt idx="289">
                  <c:v>301.04166666666663</c:v>
                </c:pt>
                <c:pt idx="290">
                  <c:v>302.08333333333331</c:v>
                </c:pt>
                <c:pt idx="291">
                  <c:v>303.12499999999994</c:v>
                </c:pt>
                <c:pt idx="292">
                  <c:v>304.16666666666663</c:v>
                </c:pt>
                <c:pt idx="293">
                  <c:v>305.20833333333331</c:v>
                </c:pt>
                <c:pt idx="294">
                  <c:v>306.24999999999994</c:v>
                </c:pt>
                <c:pt idx="295">
                  <c:v>307.29166666666663</c:v>
                </c:pt>
                <c:pt idx="296">
                  <c:v>308.33333333333331</c:v>
                </c:pt>
                <c:pt idx="297">
                  <c:v>309.37499999999994</c:v>
                </c:pt>
                <c:pt idx="298">
                  <c:v>310.41666666666663</c:v>
                </c:pt>
                <c:pt idx="299">
                  <c:v>311.45833333333331</c:v>
                </c:pt>
                <c:pt idx="300">
                  <c:v>312.49999999999994</c:v>
                </c:pt>
                <c:pt idx="301">
                  <c:v>313.54166666666663</c:v>
                </c:pt>
                <c:pt idx="302">
                  <c:v>314.58333333333331</c:v>
                </c:pt>
                <c:pt idx="303">
                  <c:v>315.62499999999994</c:v>
                </c:pt>
                <c:pt idx="304">
                  <c:v>316.66666666666663</c:v>
                </c:pt>
                <c:pt idx="305">
                  <c:v>317.70833333333331</c:v>
                </c:pt>
                <c:pt idx="306">
                  <c:v>318.74999999999994</c:v>
                </c:pt>
                <c:pt idx="307">
                  <c:v>319.79166666666663</c:v>
                </c:pt>
                <c:pt idx="308">
                  <c:v>320.83333333333326</c:v>
                </c:pt>
                <c:pt idx="309">
                  <c:v>321.87499999999994</c:v>
                </c:pt>
                <c:pt idx="310">
                  <c:v>322.91666666666663</c:v>
                </c:pt>
                <c:pt idx="311">
                  <c:v>323.95833333333326</c:v>
                </c:pt>
                <c:pt idx="312">
                  <c:v>324.99999999999994</c:v>
                </c:pt>
                <c:pt idx="313">
                  <c:v>326.04166666666663</c:v>
                </c:pt>
                <c:pt idx="314">
                  <c:v>327.08333333333326</c:v>
                </c:pt>
                <c:pt idx="315">
                  <c:v>328.12499999999994</c:v>
                </c:pt>
                <c:pt idx="316">
                  <c:v>329.16666666666663</c:v>
                </c:pt>
                <c:pt idx="317">
                  <c:v>330.20833333333326</c:v>
                </c:pt>
                <c:pt idx="318">
                  <c:v>331.24999999999994</c:v>
                </c:pt>
                <c:pt idx="319">
                  <c:v>332.29166666666663</c:v>
                </c:pt>
                <c:pt idx="320">
                  <c:v>333.33333333333326</c:v>
                </c:pt>
                <c:pt idx="321">
                  <c:v>334.37499999999994</c:v>
                </c:pt>
                <c:pt idx="322">
                  <c:v>335.41666666666663</c:v>
                </c:pt>
                <c:pt idx="323">
                  <c:v>336.45833333333326</c:v>
                </c:pt>
                <c:pt idx="324">
                  <c:v>337.49999999999994</c:v>
                </c:pt>
                <c:pt idx="325">
                  <c:v>338.54166666666663</c:v>
                </c:pt>
                <c:pt idx="326">
                  <c:v>339.58333333333326</c:v>
                </c:pt>
                <c:pt idx="327">
                  <c:v>340.62499999999994</c:v>
                </c:pt>
                <c:pt idx="328">
                  <c:v>341.66666666666663</c:v>
                </c:pt>
                <c:pt idx="329">
                  <c:v>342.70833333333326</c:v>
                </c:pt>
                <c:pt idx="330">
                  <c:v>343.74999999999994</c:v>
                </c:pt>
                <c:pt idx="331">
                  <c:v>344.79166666666663</c:v>
                </c:pt>
                <c:pt idx="332">
                  <c:v>345.83333333333326</c:v>
                </c:pt>
                <c:pt idx="333">
                  <c:v>346.87499999999994</c:v>
                </c:pt>
                <c:pt idx="334">
                  <c:v>347.91666666666663</c:v>
                </c:pt>
                <c:pt idx="335">
                  <c:v>348.95833333333326</c:v>
                </c:pt>
                <c:pt idx="336">
                  <c:v>349.99999999999994</c:v>
                </c:pt>
                <c:pt idx="337">
                  <c:v>351.04166666666663</c:v>
                </c:pt>
                <c:pt idx="338">
                  <c:v>352.08333333333326</c:v>
                </c:pt>
                <c:pt idx="339">
                  <c:v>353.12499999999994</c:v>
                </c:pt>
                <c:pt idx="340">
                  <c:v>354.16666666666663</c:v>
                </c:pt>
                <c:pt idx="341">
                  <c:v>355.20833333333326</c:v>
                </c:pt>
                <c:pt idx="342">
                  <c:v>356.24999999999994</c:v>
                </c:pt>
                <c:pt idx="343">
                  <c:v>357.29166666666663</c:v>
                </c:pt>
                <c:pt idx="344">
                  <c:v>358.33333333333326</c:v>
                </c:pt>
                <c:pt idx="345">
                  <c:v>359.37499999999994</c:v>
                </c:pt>
                <c:pt idx="346">
                  <c:v>360.41666666666663</c:v>
                </c:pt>
                <c:pt idx="347">
                  <c:v>361.45833333333326</c:v>
                </c:pt>
                <c:pt idx="348">
                  <c:v>362.49999999999994</c:v>
                </c:pt>
                <c:pt idx="349">
                  <c:v>363.54166666666663</c:v>
                </c:pt>
                <c:pt idx="350">
                  <c:v>364.58333333333326</c:v>
                </c:pt>
                <c:pt idx="351">
                  <c:v>365.62499999999994</c:v>
                </c:pt>
                <c:pt idx="352">
                  <c:v>366.66666666666663</c:v>
                </c:pt>
                <c:pt idx="353">
                  <c:v>367.70833333333326</c:v>
                </c:pt>
                <c:pt idx="354">
                  <c:v>368.74999999999994</c:v>
                </c:pt>
                <c:pt idx="355">
                  <c:v>369.79166666666663</c:v>
                </c:pt>
                <c:pt idx="356">
                  <c:v>370.83333333333326</c:v>
                </c:pt>
                <c:pt idx="357">
                  <c:v>371.87499999999994</c:v>
                </c:pt>
                <c:pt idx="358">
                  <c:v>372.91666666666663</c:v>
                </c:pt>
                <c:pt idx="359">
                  <c:v>373.95833333333326</c:v>
                </c:pt>
                <c:pt idx="360">
                  <c:v>374.99999999999994</c:v>
                </c:pt>
                <c:pt idx="361">
                  <c:v>376.04166666666663</c:v>
                </c:pt>
                <c:pt idx="362">
                  <c:v>377.08333333333326</c:v>
                </c:pt>
                <c:pt idx="363">
                  <c:v>378.12499999999994</c:v>
                </c:pt>
                <c:pt idx="364">
                  <c:v>379.16666666666663</c:v>
                </c:pt>
                <c:pt idx="365">
                  <c:v>380.20833333333326</c:v>
                </c:pt>
                <c:pt idx="366">
                  <c:v>381.24999999999994</c:v>
                </c:pt>
                <c:pt idx="367">
                  <c:v>382.29166666666663</c:v>
                </c:pt>
                <c:pt idx="368">
                  <c:v>383.33333333333326</c:v>
                </c:pt>
                <c:pt idx="369">
                  <c:v>384.37499999999994</c:v>
                </c:pt>
                <c:pt idx="370">
                  <c:v>385.41666666666663</c:v>
                </c:pt>
                <c:pt idx="371">
                  <c:v>386.45833333333326</c:v>
                </c:pt>
                <c:pt idx="372">
                  <c:v>387.49999999999994</c:v>
                </c:pt>
                <c:pt idx="373">
                  <c:v>388.54166666666663</c:v>
                </c:pt>
                <c:pt idx="374">
                  <c:v>389.58333333333326</c:v>
                </c:pt>
                <c:pt idx="375">
                  <c:v>390.62499999999994</c:v>
                </c:pt>
                <c:pt idx="376">
                  <c:v>391.66666666666663</c:v>
                </c:pt>
                <c:pt idx="377">
                  <c:v>392.70833333333326</c:v>
                </c:pt>
                <c:pt idx="378">
                  <c:v>393.74999999999994</c:v>
                </c:pt>
                <c:pt idx="379">
                  <c:v>394.79166666666663</c:v>
                </c:pt>
                <c:pt idx="380">
                  <c:v>395.83333333333326</c:v>
                </c:pt>
                <c:pt idx="381">
                  <c:v>396.87499999999994</c:v>
                </c:pt>
                <c:pt idx="382">
                  <c:v>397.91666666666663</c:v>
                </c:pt>
                <c:pt idx="383">
                  <c:v>398.95833333333326</c:v>
                </c:pt>
                <c:pt idx="384">
                  <c:v>399.99999999999994</c:v>
                </c:pt>
                <c:pt idx="385">
                  <c:v>401.04166666666663</c:v>
                </c:pt>
                <c:pt idx="386">
                  <c:v>402.08333333333326</c:v>
                </c:pt>
                <c:pt idx="387">
                  <c:v>403.12499999999994</c:v>
                </c:pt>
                <c:pt idx="388">
                  <c:v>404.16666666666663</c:v>
                </c:pt>
                <c:pt idx="389">
                  <c:v>405.20833333333326</c:v>
                </c:pt>
                <c:pt idx="390">
                  <c:v>406.24999999999994</c:v>
                </c:pt>
                <c:pt idx="391">
                  <c:v>407.29166666666663</c:v>
                </c:pt>
                <c:pt idx="392">
                  <c:v>408.33333333333326</c:v>
                </c:pt>
                <c:pt idx="393">
                  <c:v>409.37499999999994</c:v>
                </c:pt>
                <c:pt idx="394">
                  <c:v>410.41666666666663</c:v>
                </c:pt>
                <c:pt idx="395">
                  <c:v>411.45833333333326</c:v>
                </c:pt>
                <c:pt idx="396">
                  <c:v>412.49999999999994</c:v>
                </c:pt>
                <c:pt idx="397">
                  <c:v>413.54166666666663</c:v>
                </c:pt>
                <c:pt idx="398">
                  <c:v>414.58333333333326</c:v>
                </c:pt>
                <c:pt idx="399">
                  <c:v>415.62499999999994</c:v>
                </c:pt>
                <c:pt idx="400">
                  <c:v>416.66666666666663</c:v>
                </c:pt>
                <c:pt idx="401">
                  <c:v>417.70833333333326</c:v>
                </c:pt>
                <c:pt idx="402">
                  <c:v>418.74999999999994</c:v>
                </c:pt>
                <c:pt idx="403">
                  <c:v>419.79166666666663</c:v>
                </c:pt>
                <c:pt idx="404">
                  <c:v>420.83333333333326</c:v>
                </c:pt>
                <c:pt idx="405">
                  <c:v>421.87499999999994</c:v>
                </c:pt>
                <c:pt idx="406">
                  <c:v>422.91666666666663</c:v>
                </c:pt>
                <c:pt idx="407">
                  <c:v>423.95833333333326</c:v>
                </c:pt>
                <c:pt idx="408">
                  <c:v>424.99999999999994</c:v>
                </c:pt>
                <c:pt idx="409">
                  <c:v>426.04166666666663</c:v>
                </c:pt>
                <c:pt idx="410">
                  <c:v>427.08333333333326</c:v>
                </c:pt>
                <c:pt idx="411">
                  <c:v>428.12499999999994</c:v>
                </c:pt>
                <c:pt idx="412">
                  <c:v>429.16666666666663</c:v>
                </c:pt>
                <c:pt idx="413">
                  <c:v>430.20833333333326</c:v>
                </c:pt>
                <c:pt idx="414">
                  <c:v>431.24999999999994</c:v>
                </c:pt>
                <c:pt idx="415">
                  <c:v>432.29166666666663</c:v>
                </c:pt>
                <c:pt idx="416">
                  <c:v>433.33333333333326</c:v>
                </c:pt>
                <c:pt idx="417">
                  <c:v>434.37499999999994</c:v>
                </c:pt>
                <c:pt idx="418">
                  <c:v>435.41666666666663</c:v>
                </c:pt>
                <c:pt idx="419">
                  <c:v>436.45833333333326</c:v>
                </c:pt>
                <c:pt idx="420">
                  <c:v>437.49999999999994</c:v>
                </c:pt>
                <c:pt idx="421">
                  <c:v>438.54166666666663</c:v>
                </c:pt>
                <c:pt idx="422">
                  <c:v>439.58333333333326</c:v>
                </c:pt>
                <c:pt idx="423">
                  <c:v>440.62499999999994</c:v>
                </c:pt>
                <c:pt idx="424">
                  <c:v>441.66666666666663</c:v>
                </c:pt>
                <c:pt idx="425">
                  <c:v>442.70833333333326</c:v>
                </c:pt>
                <c:pt idx="426">
                  <c:v>443.74999999999994</c:v>
                </c:pt>
                <c:pt idx="427">
                  <c:v>444.79166666666663</c:v>
                </c:pt>
                <c:pt idx="428">
                  <c:v>445.83333333333326</c:v>
                </c:pt>
                <c:pt idx="429">
                  <c:v>446.87499999999994</c:v>
                </c:pt>
                <c:pt idx="430">
                  <c:v>447.91666666666663</c:v>
                </c:pt>
                <c:pt idx="431">
                  <c:v>448.95833333333326</c:v>
                </c:pt>
                <c:pt idx="432">
                  <c:v>449.99999999999994</c:v>
                </c:pt>
                <c:pt idx="433">
                  <c:v>451.04166666666657</c:v>
                </c:pt>
                <c:pt idx="434">
                  <c:v>452.08333333333326</c:v>
                </c:pt>
                <c:pt idx="435">
                  <c:v>453.12499999999994</c:v>
                </c:pt>
                <c:pt idx="436">
                  <c:v>454.16666666666657</c:v>
                </c:pt>
                <c:pt idx="437">
                  <c:v>455.20833333333326</c:v>
                </c:pt>
                <c:pt idx="438">
                  <c:v>456.24999999999994</c:v>
                </c:pt>
                <c:pt idx="439">
                  <c:v>457.29166666666657</c:v>
                </c:pt>
                <c:pt idx="440">
                  <c:v>458.33333333333326</c:v>
                </c:pt>
                <c:pt idx="441">
                  <c:v>459.37499999999994</c:v>
                </c:pt>
                <c:pt idx="442">
                  <c:v>460.41666666666657</c:v>
                </c:pt>
                <c:pt idx="443">
                  <c:v>461.45833333333326</c:v>
                </c:pt>
                <c:pt idx="444">
                  <c:v>462.49999999999994</c:v>
                </c:pt>
                <c:pt idx="445">
                  <c:v>463.54166666666657</c:v>
                </c:pt>
                <c:pt idx="446">
                  <c:v>464.58333333333326</c:v>
                </c:pt>
                <c:pt idx="447">
                  <c:v>465.62499999999994</c:v>
                </c:pt>
                <c:pt idx="448">
                  <c:v>466.66666666666657</c:v>
                </c:pt>
                <c:pt idx="449">
                  <c:v>467.70833333333326</c:v>
                </c:pt>
                <c:pt idx="450">
                  <c:v>468.74999999999994</c:v>
                </c:pt>
                <c:pt idx="451">
                  <c:v>469.79166666666657</c:v>
                </c:pt>
                <c:pt idx="452">
                  <c:v>470.83333333333326</c:v>
                </c:pt>
                <c:pt idx="453">
                  <c:v>471.87499999999994</c:v>
                </c:pt>
                <c:pt idx="454">
                  <c:v>472.91666666666657</c:v>
                </c:pt>
                <c:pt idx="455">
                  <c:v>473.95833333333326</c:v>
                </c:pt>
                <c:pt idx="456">
                  <c:v>474.99999999999994</c:v>
                </c:pt>
                <c:pt idx="457">
                  <c:v>476.04166666666657</c:v>
                </c:pt>
                <c:pt idx="458">
                  <c:v>477.08333333333326</c:v>
                </c:pt>
                <c:pt idx="459">
                  <c:v>478.12499999999994</c:v>
                </c:pt>
                <c:pt idx="460">
                  <c:v>479.16666666666657</c:v>
                </c:pt>
                <c:pt idx="461">
                  <c:v>480.20833333333326</c:v>
                </c:pt>
                <c:pt idx="462">
                  <c:v>481.24999999999994</c:v>
                </c:pt>
                <c:pt idx="463">
                  <c:v>482.29166666666657</c:v>
                </c:pt>
                <c:pt idx="464">
                  <c:v>483.33333333333326</c:v>
                </c:pt>
                <c:pt idx="465">
                  <c:v>484.37499999999994</c:v>
                </c:pt>
                <c:pt idx="466">
                  <c:v>485.41666666666657</c:v>
                </c:pt>
                <c:pt idx="467">
                  <c:v>486.45833333333326</c:v>
                </c:pt>
                <c:pt idx="468">
                  <c:v>487.49999999999994</c:v>
                </c:pt>
                <c:pt idx="469">
                  <c:v>488.54166666666657</c:v>
                </c:pt>
                <c:pt idx="470">
                  <c:v>489.58333333333326</c:v>
                </c:pt>
                <c:pt idx="471">
                  <c:v>490.62499999999994</c:v>
                </c:pt>
                <c:pt idx="472">
                  <c:v>491.66666666666657</c:v>
                </c:pt>
                <c:pt idx="473">
                  <c:v>492.70833333333326</c:v>
                </c:pt>
                <c:pt idx="474">
                  <c:v>493.74999999999994</c:v>
                </c:pt>
                <c:pt idx="475">
                  <c:v>494.79166666666657</c:v>
                </c:pt>
                <c:pt idx="476">
                  <c:v>495.83333333333326</c:v>
                </c:pt>
                <c:pt idx="477">
                  <c:v>496.87499999999994</c:v>
                </c:pt>
                <c:pt idx="478">
                  <c:v>497.91666666666657</c:v>
                </c:pt>
                <c:pt idx="479">
                  <c:v>498.95833333333326</c:v>
                </c:pt>
                <c:pt idx="480">
                  <c:v>499.99999999999994</c:v>
                </c:pt>
                <c:pt idx="481">
                  <c:v>501.04166666666657</c:v>
                </c:pt>
                <c:pt idx="482">
                  <c:v>502.08333333333326</c:v>
                </c:pt>
                <c:pt idx="483">
                  <c:v>503.12499999999994</c:v>
                </c:pt>
                <c:pt idx="484">
                  <c:v>504.16666666666657</c:v>
                </c:pt>
                <c:pt idx="485">
                  <c:v>505.20833333333326</c:v>
                </c:pt>
                <c:pt idx="486">
                  <c:v>506.24999999999994</c:v>
                </c:pt>
                <c:pt idx="487">
                  <c:v>507.29166666666657</c:v>
                </c:pt>
                <c:pt idx="488">
                  <c:v>508.33333333333326</c:v>
                </c:pt>
                <c:pt idx="489">
                  <c:v>509.37499999999994</c:v>
                </c:pt>
                <c:pt idx="490">
                  <c:v>510.41666666666657</c:v>
                </c:pt>
                <c:pt idx="491">
                  <c:v>511.45833333333326</c:v>
                </c:pt>
                <c:pt idx="492">
                  <c:v>512.49999999999989</c:v>
                </c:pt>
                <c:pt idx="493">
                  <c:v>513.54166666666663</c:v>
                </c:pt>
                <c:pt idx="494">
                  <c:v>514.58333333333326</c:v>
                </c:pt>
                <c:pt idx="495">
                  <c:v>515.62499999999989</c:v>
                </c:pt>
                <c:pt idx="496">
                  <c:v>516.66666666666663</c:v>
                </c:pt>
                <c:pt idx="497">
                  <c:v>517.70833333333326</c:v>
                </c:pt>
                <c:pt idx="498">
                  <c:v>518.74999999999989</c:v>
                </c:pt>
                <c:pt idx="499">
                  <c:v>519.79166666666663</c:v>
                </c:pt>
                <c:pt idx="500">
                  <c:v>520.83333333333326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42-4A41-AA4A-2A73746DED76}"/>
            </c:ext>
          </c:extLst>
        </c:ser>
        <c:ser>
          <c:idx val="1"/>
          <c:order val="1"/>
          <c:tx>
            <c:strRef>
              <c:f>'esfuerzos por FT (2)'!$U$2</c:f>
              <c:strCache>
                <c:ptCount val="1"/>
                <c:pt idx="0">
                  <c:v>Tipo V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(2)'!$U$3:$U$503</c:f>
              <c:numCache>
                <c:formatCode>0.0</c:formatCode>
                <c:ptCount val="501"/>
                <c:pt idx="0">
                  <c:v>0</c:v>
                </c:pt>
                <c:pt idx="1">
                  <c:v>1.9654088050314462</c:v>
                </c:pt>
                <c:pt idx="2">
                  <c:v>3.9308176100628924</c:v>
                </c:pt>
                <c:pt idx="3">
                  <c:v>5.8962264150943389</c:v>
                </c:pt>
                <c:pt idx="4">
                  <c:v>7.8616352201257849</c:v>
                </c:pt>
                <c:pt idx="5">
                  <c:v>9.82704402515723</c:v>
                </c:pt>
                <c:pt idx="6">
                  <c:v>11.792452830188678</c:v>
                </c:pt>
                <c:pt idx="7">
                  <c:v>13.757861635220124</c:v>
                </c:pt>
                <c:pt idx="8">
                  <c:v>15.72327044025157</c:v>
                </c:pt>
                <c:pt idx="9">
                  <c:v>17.688679245283016</c:v>
                </c:pt>
                <c:pt idx="10">
                  <c:v>19.65408805031446</c:v>
                </c:pt>
                <c:pt idx="11">
                  <c:v>21.619496855345908</c:v>
                </c:pt>
                <c:pt idx="12">
                  <c:v>23.584905660377355</c:v>
                </c:pt>
                <c:pt idx="13">
                  <c:v>25.5503144654088</c:v>
                </c:pt>
                <c:pt idx="14">
                  <c:v>27.515723270440247</c:v>
                </c:pt>
                <c:pt idx="15">
                  <c:v>29.481132075471692</c:v>
                </c:pt>
                <c:pt idx="16">
                  <c:v>31.446540880503139</c:v>
                </c:pt>
                <c:pt idx="17">
                  <c:v>33.411949685534587</c:v>
                </c:pt>
                <c:pt idx="18">
                  <c:v>35.377358490566031</c:v>
                </c:pt>
                <c:pt idx="19">
                  <c:v>37.342767295597476</c:v>
                </c:pt>
                <c:pt idx="20">
                  <c:v>39.30817610062892</c:v>
                </c:pt>
                <c:pt idx="21">
                  <c:v>41.273584905660371</c:v>
                </c:pt>
                <c:pt idx="22">
                  <c:v>43.238993710691815</c:v>
                </c:pt>
                <c:pt idx="23">
                  <c:v>45.20440251572326</c:v>
                </c:pt>
                <c:pt idx="24">
                  <c:v>47.169811320754711</c:v>
                </c:pt>
                <c:pt idx="25">
                  <c:v>49.135220125786155</c:v>
                </c:pt>
                <c:pt idx="26">
                  <c:v>51.100628930817599</c:v>
                </c:pt>
                <c:pt idx="27">
                  <c:v>53.066037735849044</c:v>
                </c:pt>
                <c:pt idx="28">
                  <c:v>55.031446540880495</c:v>
                </c:pt>
                <c:pt idx="29">
                  <c:v>56.996855345911939</c:v>
                </c:pt>
                <c:pt idx="30">
                  <c:v>58.962264150943383</c:v>
                </c:pt>
                <c:pt idx="31">
                  <c:v>60.927672955974835</c:v>
                </c:pt>
                <c:pt idx="32">
                  <c:v>62.893081761006279</c:v>
                </c:pt>
                <c:pt idx="33">
                  <c:v>64.85849056603773</c:v>
                </c:pt>
                <c:pt idx="34">
                  <c:v>66.823899371069174</c:v>
                </c:pt>
                <c:pt idx="35">
                  <c:v>68.789308176100619</c:v>
                </c:pt>
                <c:pt idx="36">
                  <c:v>70.754716981132063</c:v>
                </c:pt>
                <c:pt idx="37">
                  <c:v>72.720125786163507</c:v>
                </c:pt>
                <c:pt idx="38">
                  <c:v>74.685534591194951</c:v>
                </c:pt>
                <c:pt idx="39">
                  <c:v>76.650943396226396</c:v>
                </c:pt>
                <c:pt idx="40">
                  <c:v>78.61635220125784</c:v>
                </c:pt>
                <c:pt idx="41">
                  <c:v>80.581761006289298</c:v>
                </c:pt>
                <c:pt idx="42">
                  <c:v>82.547169811320742</c:v>
                </c:pt>
                <c:pt idx="43">
                  <c:v>84.512578616352187</c:v>
                </c:pt>
                <c:pt idx="44">
                  <c:v>86.477987421383631</c:v>
                </c:pt>
                <c:pt idx="45">
                  <c:v>88.443396226415075</c:v>
                </c:pt>
                <c:pt idx="46">
                  <c:v>90.408805031446519</c:v>
                </c:pt>
                <c:pt idx="47">
                  <c:v>92.374213836477963</c:v>
                </c:pt>
                <c:pt idx="48">
                  <c:v>94.339622641509422</c:v>
                </c:pt>
                <c:pt idx="49">
                  <c:v>96.305031446540866</c:v>
                </c:pt>
                <c:pt idx="50">
                  <c:v>98.27044025157231</c:v>
                </c:pt>
                <c:pt idx="51">
                  <c:v>100.23584905660375</c:v>
                </c:pt>
                <c:pt idx="52">
                  <c:v>102.2012578616352</c:v>
                </c:pt>
                <c:pt idx="53">
                  <c:v>104.16666666666664</c:v>
                </c:pt>
                <c:pt idx="54">
                  <c:v>106.13207547169809</c:v>
                </c:pt>
                <c:pt idx="55">
                  <c:v>108.09748427672955</c:v>
                </c:pt>
                <c:pt idx="56">
                  <c:v>110.06289308176099</c:v>
                </c:pt>
                <c:pt idx="57">
                  <c:v>112.02830188679243</c:v>
                </c:pt>
                <c:pt idx="58">
                  <c:v>113.99371069182388</c:v>
                </c:pt>
                <c:pt idx="59">
                  <c:v>115.95911949685532</c:v>
                </c:pt>
                <c:pt idx="60">
                  <c:v>117.92452830188677</c:v>
                </c:pt>
                <c:pt idx="61">
                  <c:v>119.88993710691821</c:v>
                </c:pt>
                <c:pt idx="62">
                  <c:v>121.85534591194967</c:v>
                </c:pt>
                <c:pt idx="63">
                  <c:v>123.82075471698111</c:v>
                </c:pt>
                <c:pt idx="64">
                  <c:v>125.78616352201256</c:v>
                </c:pt>
                <c:pt idx="65">
                  <c:v>127.751572327044</c:v>
                </c:pt>
                <c:pt idx="66">
                  <c:v>129.71698113207546</c:v>
                </c:pt>
                <c:pt idx="67">
                  <c:v>131.6823899371069</c:v>
                </c:pt>
                <c:pt idx="68">
                  <c:v>133.64779874213835</c:v>
                </c:pt>
                <c:pt idx="69">
                  <c:v>135.61320754716979</c:v>
                </c:pt>
                <c:pt idx="70">
                  <c:v>137.57861635220124</c:v>
                </c:pt>
                <c:pt idx="71">
                  <c:v>139.54402515723268</c:v>
                </c:pt>
                <c:pt idx="72">
                  <c:v>141.50943396226413</c:v>
                </c:pt>
                <c:pt idx="73">
                  <c:v>143.47484276729557</c:v>
                </c:pt>
                <c:pt idx="74">
                  <c:v>145.44025157232701</c:v>
                </c:pt>
                <c:pt idx="75">
                  <c:v>147.40566037735846</c:v>
                </c:pt>
                <c:pt idx="76">
                  <c:v>149.3710691823899</c:v>
                </c:pt>
                <c:pt idx="77">
                  <c:v>151.33647798742135</c:v>
                </c:pt>
                <c:pt idx="78">
                  <c:v>153.30188679245279</c:v>
                </c:pt>
                <c:pt idx="79">
                  <c:v>155.26729559748424</c:v>
                </c:pt>
                <c:pt idx="80">
                  <c:v>157.23270440251568</c:v>
                </c:pt>
                <c:pt idx="81">
                  <c:v>159.19811320754715</c:v>
                </c:pt>
                <c:pt idx="82">
                  <c:v>161.1635220125786</c:v>
                </c:pt>
                <c:pt idx="83">
                  <c:v>163.12893081761004</c:v>
                </c:pt>
                <c:pt idx="84">
                  <c:v>165.09433962264148</c:v>
                </c:pt>
                <c:pt idx="85">
                  <c:v>167.05974842767293</c:v>
                </c:pt>
                <c:pt idx="86">
                  <c:v>169.02515723270437</c:v>
                </c:pt>
                <c:pt idx="87">
                  <c:v>170.99056603773582</c:v>
                </c:pt>
                <c:pt idx="88">
                  <c:v>172.95597484276726</c:v>
                </c:pt>
                <c:pt idx="89">
                  <c:v>174.92138364779871</c:v>
                </c:pt>
                <c:pt idx="90">
                  <c:v>176.88679245283015</c:v>
                </c:pt>
                <c:pt idx="91">
                  <c:v>178.85220125786159</c:v>
                </c:pt>
                <c:pt idx="92">
                  <c:v>180.81761006289304</c:v>
                </c:pt>
                <c:pt idx="93">
                  <c:v>182.78301886792448</c:v>
                </c:pt>
                <c:pt idx="94">
                  <c:v>184.74842767295593</c:v>
                </c:pt>
                <c:pt idx="95">
                  <c:v>186.7138364779874</c:v>
                </c:pt>
                <c:pt idx="96">
                  <c:v>188.67924528301884</c:v>
                </c:pt>
                <c:pt idx="97">
                  <c:v>190.64465408805029</c:v>
                </c:pt>
                <c:pt idx="98">
                  <c:v>192.61006289308173</c:v>
                </c:pt>
                <c:pt idx="99">
                  <c:v>194.57547169811318</c:v>
                </c:pt>
                <c:pt idx="100">
                  <c:v>196.54088050314462</c:v>
                </c:pt>
                <c:pt idx="101">
                  <c:v>198.50628930817606</c:v>
                </c:pt>
                <c:pt idx="102">
                  <c:v>200.47169811320751</c:v>
                </c:pt>
                <c:pt idx="103">
                  <c:v>202.43710691823895</c:v>
                </c:pt>
                <c:pt idx="104">
                  <c:v>204.4025157232704</c:v>
                </c:pt>
                <c:pt idx="105">
                  <c:v>206.36792452830184</c:v>
                </c:pt>
                <c:pt idx="106">
                  <c:v>208.33333333333329</c:v>
                </c:pt>
                <c:pt idx="107">
                  <c:v>210.29874213836473</c:v>
                </c:pt>
                <c:pt idx="108">
                  <c:v>212.26415094339617</c:v>
                </c:pt>
                <c:pt idx="109">
                  <c:v>214.22955974842762</c:v>
                </c:pt>
                <c:pt idx="110">
                  <c:v>216.19496855345909</c:v>
                </c:pt>
                <c:pt idx="111">
                  <c:v>218.16037735849054</c:v>
                </c:pt>
                <c:pt idx="112">
                  <c:v>220.12578616352198</c:v>
                </c:pt>
                <c:pt idx="113">
                  <c:v>222.09119496855342</c:v>
                </c:pt>
                <c:pt idx="114">
                  <c:v>224.05660377358487</c:v>
                </c:pt>
                <c:pt idx="115">
                  <c:v>226.02201257861631</c:v>
                </c:pt>
                <c:pt idx="116">
                  <c:v>227.98742138364776</c:v>
                </c:pt>
                <c:pt idx="117">
                  <c:v>229.9528301886792</c:v>
                </c:pt>
                <c:pt idx="118">
                  <c:v>231.91823899371064</c:v>
                </c:pt>
                <c:pt idx="119">
                  <c:v>233.88364779874209</c:v>
                </c:pt>
                <c:pt idx="120">
                  <c:v>235.84905660377353</c:v>
                </c:pt>
                <c:pt idx="121">
                  <c:v>237.81446540880498</c:v>
                </c:pt>
                <c:pt idx="122">
                  <c:v>239.77987421383642</c:v>
                </c:pt>
                <c:pt idx="123">
                  <c:v>241.74528301886787</c:v>
                </c:pt>
                <c:pt idx="124">
                  <c:v>243.71069182389934</c:v>
                </c:pt>
                <c:pt idx="125">
                  <c:v>245.67610062893078</c:v>
                </c:pt>
                <c:pt idx="126">
                  <c:v>247.64150943396223</c:v>
                </c:pt>
                <c:pt idx="127">
                  <c:v>249.60691823899367</c:v>
                </c:pt>
                <c:pt idx="128">
                  <c:v>251.57232704402512</c:v>
                </c:pt>
                <c:pt idx="129">
                  <c:v>253.53773584905656</c:v>
                </c:pt>
                <c:pt idx="130">
                  <c:v>255.503144654088</c:v>
                </c:pt>
                <c:pt idx="131">
                  <c:v>257.46855345911945</c:v>
                </c:pt>
                <c:pt idx="132">
                  <c:v>259.43396226415092</c:v>
                </c:pt>
                <c:pt idx="133">
                  <c:v>261.39937106918234</c:v>
                </c:pt>
                <c:pt idx="134">
                  <c:v>263.36477987421381</c:v>
                </c:pt>
                <c:pt idx="135">
                  <c:v>265.33018867924523</c:v>
                </c:pt>
                <c:pt idx="136">
                  <c:v>267.2955974842767</c:v>
                </c:pt>
                <c:pt idx="137">
                  <c:v>269.26100628930811</c:v>
                </c:pt>
                <c:pt idx="138">
                  <c:v>271.22641509433959</c:v>
                </c:pt>
                <c:pt idx="139">
                  <c:v>273.191823899371</c:v>
                </c:pt>
                <c:pt idx="140">
                  <c:v>275.15723270440247</c:v>
                </c:pt>
                <c:pt idx="141">
                  <c:v>277.12264150943389</c:v>
                </c:pt>
                <c:pt idx="142">
                  <c:v>279.08805031446536</c:v>
                </c:pt>
                <c:pt idx="143">
                  <c:v>281.05345911949678</c:v>
                </c:pt>
                <c:pt idx="144">
                  <c:v>283.01886792452825</c:v>
                </c:pt>
                <c:pt idx="145">
                  <c:v>284.98427672955967</c:v>
                </c:pt>
                <c:pt idx="146">
                  <c:v>286.94968553459114</c:v>
                </c:pt>
                <c:pt idx="147">
                  <c:v>288.91509433962261</c:v>
                </c:pt>
                <c:pt idx="148">
                  <c:v>290.88050314465403</c:v>
                </c:pt>
                <c:pt idx="149">
                  <c:v>292.8459119496855</c:v>
                </c:pt>
                <c:pt idx="150">
                  <c:v>294.81132075471692</c:v>
                </c:pt>
                <c:pt idx="151">
                  <c:v>296.77672955974839</c:v>
                </c:pt>
                <c:pt idx="152">
                  <c:v>298.74213836477981</c:v>
                </c:pt>
                <c:pt idx="153">
                  <c:v>300.70754716981128</c:v>
                </c:pt>
                <c:pt idx="154">
                  <c:v>302.67295597484269</c:v>
                </c:pt>
                <c:pt idx="155">
                  <c:v>304.63836477987417</c:v>
                </c:pt>
                <c:pt idx="156">
                  <c:v>306.60377358490558</c:v>
                </c:pt>
                <c:pt idx="157">
                  <c:v>308.56918238993705</c:v>
                </c:pt>
                <c:pt idx="158">
                  <c:v>310.53459119496847</c:v>
                </c:pt>
                <c:pt idx="159">
                  <c:v>312.49999999999994</c:v>
                </c:pt>
                <c:pt idx="160">
                  <c:v>314.46540880503136</c:v>
                </c:pt>
                <c:pt idx="161">
                  <c:v>316.43081761006283</c:v>
                </c:pt>
                <c:pt idx="162">
                  <c:v>318.3962264150943</c:v>
                </c:pt>
                <c:pt idx="163">
                  <c:v>320.36163522012572</c:v>
                </c:pt>
                <c:pt idx="164">
                  <c:v>322.32704402515719</c:v>
                </c:pt>
                <c:pt idx="165">
                  <c:v>324.29245283018861</c:v>
                </c:pt>
                <c:pt idx="166">
                  <c:v>326.25786163522008</c:v>
                </c:pt>
                <c:pt idx="167">
                  <c:v>328.2232704402515</c:v>
                </c:pt>
                <c:pt idx="168">
                  <c:v>330.18867924528297</c:v>
                </c:pt>
                <c:pt idx="169">
                  <c:v>332.15408805031439</c:v>
                </c:pt>
                <c:pt idx="170">
                  <c:v>334.11949685534586</c:v>
                </c:pt>
                <c:pt idx="171">
                  <c:v>336.08490566037727</c:v>
                </c:pt>
                <c:pt idx="172">
                  <c:v>338.05031446540875</c:v>
                </c:pt>
                <c:pt idx="173">
                  <c:v>340.01572327044016</c:v>
                </c:pt>
                <c:pt idx="174">
                  <c:v>341.98113207547163</c:v>
                </c:pt>
                <c:pt idx="175">
                  <c:v>343.94654088050311</c:v>
                </c:pt>
                <c:pt idx="176">
                  <c:v>345.91194968553452</c:v>
                </c:pt>
                <c:pt idx="177">
                  <c:v>347.877358490566</c:v>
                </c:pt>
                <c:pt idx="178">
                  <c:v>349.84276729559741</c:v>
                </c:pt>
                <c:pt idx="179">
                  <c:v>351.80817610062888</c:v>
                </c:pt>
                <c:pt idx="180">
                  <c:v>353.7735849056603</c:v>
                </c:pt>
                <c:pt idx="181">
                  <c:v>355.73899371069177</c:v>
                </c:pt>
                <c:pt idx="182">
                  <c:v>357.70440251572319</c:v>
                </c:pt>
                <c:pt idx="183">
                  <c:v>359.66981132075466</c:v>
                </c:pt>
                <c:pt idx="184">
                  <c:v>361.63522012578608</c:v>
                </c:pt>
                <c:pt idx="185">
                  <c:v>363.60062893081755</c:v>
                </c:pt>
                <c:pt idx="186">
                  <c:v>365.56603773584897</c:v>
                </c:pt>
                <c:pt idx="187">
                  <c:v>367.53144654088044</c:v>
                </c:pt>
                <c:pt idx="188">
                  <c:v>369.49685534591185</c:v>
                </c:pt>
                <c:pt idx="189">
                  <c:v>371.46226415094333</c:v>
                </c:pt>
                <c:pt idx="190">
                  <c:v>373.4276729559748</c:v>
                </c:pt>
                <c:pt idx="191">
                  <c:v>375.39308176100621</c:v>
                </c:pt>
                <c:pt idx="192">
                  <c:v>377.35849056603769</c:v>
                </c:pt>
                <c:pt idx="193">
                  <c:v>379.3238993710691</c:v>
                </c:pt>
                <c:pt idx="194">
                  <c:v>381.28930817610058</c:v>
                </c:pt>
                <c:pt idx="195">
                  <c:v>383.25471698113199</c:v>
                </c:pt>
                <c:pt idx="196">
                  <c:v>385.22012578616346</c:v>
                </c:pt>
                <c:pt idx="197">
                  <c:v>387.18553459119488</c:v>
                </c:pt>
                <c:pt idx="198">
                  <c:v>389.15094339622635</c:v>
                </c:pt>
                <c:pt idx="199">
                  <c:v>391.11635220125777</c:v>
                </c:pt>
                <c:pt idx="200">
                  <c:v>393.08176100628924</c:v>
                </c:pt>
                <c:pt idx="201">
                  <c:v>395.04716981132066</c:v>
                </c:pt>
                <c:pt idx="202">
                  <c:v>397.01257861635213</c:v>
                </c:pt>
                <c:pt idx="203">
                  <c:v>398.97798742138355</c:v>
                </c:pt>
                <c:pt idx="204">
                  <c:v>400.94339622641502</c:v>
                </c:pt>
                <c:pt idx="205">
                  <c:v>402.90880503144649</c:v>
                </c:pt>
                <c:pt idx="206">
                  <c:v>404.87421383647791</c:v>
                </c:pt>
                <c:pt idx="207">
                  <c:v>406.83962264150938</c:v>
                </c:pt>
                <c:pt idx="208">
                  <c:v>408.8050314465408</c:v>
                </c:pt>
                <c:pt idx="209">
                  <c:v>410.77044025157227</c:v>
                </c:pt>
                <c:pt idx="210">
                  <c:v>412.73584905660368</c:v>
                </c:pt>
                <c:pt idx="211">
                  <c:v>414.70125786163516</c:v>
                </c:pt>
                <c:pt idx="212">
                  <c:v>416.66666666666657</c:v>
                </c:pt>
                <c:pt idx="213">
                  <c:v>418.63207547169804</c:v>
                </c:pt>
                <c:pt idx="214">
                  <c:v>420.59748427672946</c:v>
                </c:pt>
                <c:pt idx="215">
                  <c:v>422.56289308176093</c:v>
                </c:pt>
                <c:pt idx="216">
                  <c:v>424.52830188679235</c:v>
                </c:pt>
                <c:pt idx="217">
                  <c:v>426.49371069182382</c:v>
                </c:pt>
                <c:pt idx="218">
                  <c:v>428.45911949685524</c:v>
                </c:pt>
                <c:pt idx="219">
                  <c:v>430.42452830188671</c:v>
                </c:pt>
                <c:pt idx="220">
                  <c:v>432.38993710691818</c:v>
                </c:pt>
                <c:pt idx="221">
                  <c:v>434.3553459119496</c:v>
                </c:pt>
                <c:pt idx="222">
                  <c:v>436.32075471698107</c:v>
                </c:pt>
                <c:pt idx="223">
                  <c:v>438.28616352201249</c:v>
                </c:pt>
                <c:pt idx="224">
                  <c:v>440.25157232704396</c:v>
                </c:pt>
                <c:pt idx="225">
                  <c:v>442.21698113207538</c:v>
                </c:pt>
                <c:pt idx="226">
                  <c:v>444.18238993710685</c:v>
                </c:pt>
                <c:pt idx="227">
                  <c:v>446.14779874213826</c:v>
                </c:pt>
                <c:pt idx="228">
                  <c:v>448.11320754716974</c:v>
                </c:pt>
                <c:pt idx="229">
                  <c:v>450.07861635220115</c:v>
                </c:pt>
                <c:pt idx="230">
                  <c:v>452.04402515723262</c:v>
                </c:pt>
                <c:pt idx="231">
                  <c:v>454.00943396226404</c:v>
                </c:pt>
                <c:pt idx="232">
                  <c:v>455.97484276729551</c:v>
                </c:pt>
                <c:pt idx="233">
                  <c:v>457.94025157232693</c:v>
                </c:pt>
                <c:pt idx="234">
                  <c:v>459.9056603773584</c:v>
                </c:pt>
                <c:pt idx="235">
                  <c:v>461.87106918238987</c:v>
                </c:pt>
                <c:pt idx="236">
                  <c:v>463.83647798742129</c:v>
                </c:pt>
                <c:pt idx="237">
                  <c:v>465.80188679245276</c:v>
                </c:pt>
                <c:pt idx="238">
                  <c:v>467.76729559748418</c:v>
                </c:pt>
                <c:pt idx="239">
                  <c:v>469.73270440251565</c:v>
                </c:pt>
                <c:pt idx="240">
                  <c:v>471.69811320754707</c:v>
                </c:pt>
                <c:pt idx="241">
                  <c:v>473.66352201257854</c:v>
                </c:pt>
                <c:pt idx="242">
                  <c:v>475.62893081760996</c:v>
                </c:pt>
                <c:pt idx="243">
                  <c:v>477.59433962264143</c:v>
                </c:pt>
                <c:pt idx="244">
                  <c:v>479.55974842767284</c:v>
                </c:pt>
                <c:pt idx="245">
                  <c:v>481.52515723270432</c:v>
                </c:pt>
                <c:pt idx="246">
                  <c:v>483.49056603773573</c:v>
                </c:pt>
                <c:pt idx="247">
                  <c:v>485.4559748427672</c:v>
                </c:pt>
                <c:pt idx="248">
                  <c:v>487.42138364779868</c:v>
                </c:pt>
                <c:pt idx="249">
                  <c:v>489.38679245283009</c:v>
                </c:pt>
                <c:pt idx="250">
                  <c:v>491.35220125786157</c:v>
                </c:pt>
                <c:pt idx="251">
                  <c:v>493.31761006289298</c:v>
                </c:pt>
                <c:pt idx="252">
                  <c:v>495.28301886792445</c:v>
                </c:pt>
                <c:pt idx="253">
                  <c:v>497.24842767295587</c:v>
                </c:pt>
                <c:pt idx="254">
                  <c:v>499.21383647798734</c:v>
                </c:pt>
                <c:pt idx="255">
                  <c:v>501.17924528301876</c:v>
                </c:pt>
                <c:pt idx="256">
                  <c:v>503.14465408805023</c:v>
                </c:pt>
                <c:pt idx="257">
                  <c:v>505.11006289308165</c:v>
                </c:pt>
                <c:pt idx="258">
                  <c:v>507.07547169811312</c:v>
                </c:pt>
                <c:pt idx="259">
                  <c:v>509.04088050314454</c:v>
                </c:pt>
                <c:pt idx="260">
                  <c:v>511.00628930817601</c:v>
                </c:pt>
                <c:pt idx="261">
                  <c:v>512.97169811320748</c:v>
                </c:pt>
                <c:pt idx="262">
                  <c:v>514.9371069182389</c:v>
                </c:pt>
                <c:pt idx="263">
                  <c:v>516.90251572327031</c:v>
                </c:pt>
                <c:pt idx="264">
                  <c:v>518.86792452830184</c:v>
                </c:pt>
                <c:pt idx="265">
                  <c:v>520.83333333333326</c:v>
                </c:pt>
                <c:pt idx="266">
                  <c:v>522.79874213836467</c:v>
                </c:pt>
                <c:pt idx="267">
                  <c:v>524.76415094339609</c:v>
                </c:pt>
                <c:pt idx="268">
                  <c:v>526.72955974842762</c:v>
                </c:pt>
                <c:pt idx="269">
                  <c:v>528.69496855345903</c:v>
                </c:pt>
                <c:pt idx="270">
                  <c:v>530.66037735849045</c:v>
                </c:pt>
                <c:pt idx="271">
                  <c:v>532.62578616352187</c:v>
                </c:pt>
                <c:pt idx="272">
                  <c:v>534.5911949685534</c:v>
                </c:pt>
                <c:pt idx="273">
                  <c:v>536.55660377358481</c:v>
                </c:pt>
                <c:pt idx="274">
                  <c:v>538.52201257861623</c:v>
                </c:pt>
                <c:pt idx="275">
                  <c:v>540.48742138364764</c:v>
                </c:pt>
                <c:pt idx="276">
                  <c:v>542.45283018867917</c:v>
                </c:pt>
                <c:pt idx="277">
                  <c:v>544.41823899371059</c:v>
                </c:pt>
                <c:pt idx="278">
                  <c:v>546.383647798742</c:v>
                </c:pt>
                <c:pt idx="279">
                  <c:v>548.34905660377353</c:v>
                </c:pt>
                <c:pt idx="280">
                  <c:v>550.31446540880495</c:v>
                </c:pt>
                <c:pt idx="281">
                  <c:v>552.27987421383637</c:v>
                </c:pt>
                <c:pt idx="282">
                  <c:v>554.24528301886778</c:v>
                </c:pt>
                <c:pt idx="283">
                  <c:v>556.21069182389931</c:v>
                </c:pt>
                <c:pt idx="284">
                  <c:v>558.17610062893073</c:v>
                </c:pt>
                <c:pt idx="285">
                  <c:v>560.14150943396214</c:v>
                </c:pt>
                <c:pt idx="286">
                  <c:v>562.10691823899356</c:v>
                </c:pt>
                <c:pt idx="287">
                  <c:v>564.07232704402509</c:v>
                </c:pt>
                <c:pt idx="288">
                  <c:v>566.0377358490565</c:v>
                </c:pt>
                <c:pt idx="289">
                  <c:v>568.00314465408792</c:v>
                </c:pt>
                <c:pt idx="290">
                  <c:v>569.96855345911933</c:v>
                </c:pt>
                <c:pt idx="291">
                  <c:v>571.93396226415086</c:v>
                </c:pt>
                <c:pt idx="292">
                  <c:v>573.89937106918228</c:v>
                </c:pt>
                <c:pt idx="293">
                  <c:v>575.8647798742137</c:v>
                </c:pt>
                <c:pt idx="294">
                  <c:v>577.83018867924523</c:v>
                </c:pt>
                <c:pt idx="295">
                  <c:v>579.79559748427664</c:v>
                </c:pt>
                <c:pt idx="296">
                  <c:v>581.76100628930806</c:v>
                </c:pt>
                <c:pt idx="297">
                  <c:v>583.72641509433947</c:v>
                </c:pt>
                <c:pt idx="298">
                  <c:v>585.691823899371</c:v>
                </c:pt>
                <c:pt idx="299">
                  <c:v>587.65723270440242</c:v>
                </c:pt>
                <c:pt idx="300">
                  <c:v>589.62264150943383</c:v>
                </c:pt>
                <c:pt idx="301">
                  <c:v>591.58805031446525</c:v>
                </c:pt>
                <c:pt idx="302">
                  <c:v>593.55345911949678</c:v>
                </c:pt>
                <c:pt idx="303">
                  <c:v>595.51886792452819</c:v>
                </c:pt>
                <c:pt idx="304">
                  <c:v>597.48427672955961</c:v>
                </c:pt>
                <c:pt idx="305">
                  <c:v>599.44968553459103</c:v>
                </c:pt>
                <c:pt idx="306">
                  <c:v>601.41509433962256</c:v>
                </c:pt>
                <c:pt idx="307">
                  <c:v>603.38050314465397</c:v>
                </c:pt>
                <c:pt idx="308">
                  <c:v>605.34591194968539</c:v>
                </c:pt>
                <c:pt idx="309">
                  <c:v>607.31132075471692</c:v>
                </c:pt>
                <c:pt idx="310">
                  <c:v>609.27672955974833</c:v>
                </c:pt>
                <c:pt idx="311">
                  <c:v>611.24213836477975</c:v>
                </c:pt>
                <c:pt idx="312">
                  <c:v>613.20754716981116</c:v>
                </c:pt>
                <c:pt idx="313">
                  <c:v>615.17295597484269</c:v>
                </c:pt>
                <c:pt idx="314">
                  <c:v>617.13836477987411</c:v>
                </c:pt>
                <c:pt idx="315">
                  <c:v>619.10377358490553</c:v>
                </c:pt>
                <c:pt idx="316">
                  <c:v>621.06918238993694</c:v>
                </c:pt>
                <c:pt idx="317">
                  <c:v>623.03459119496847</c:v>
                </c:pt>
                <c:pt idx="318">
                  <c:v>624.99999999999989</c:v>
                </c:pt>
                <c:pt idx="319">
                  <c:v>626.9654088050313</c:v>
                </c:pt>
                <c:pt idx="320">
                  <c:v>628.93081761006272</c:v>
                </c:pt>
                <c:pt idx="321">
                  <c:v>630.89622641509425</c:v>
                </c:pt>
                <c:pt idx="322">
                  <c:v>632.86163522012566</c:v>
                </c:pt>
                <c:pt idx="323">
                  <c:v>634.82704402515708</c:v>
                </c:pt>
                <c:pt idx="324">
                  <c:v>636.79245283018861</c:v>
                </c:pt>
                <c:pt idx="325">
                  <c:v>638.75786163522002</c:v>
                </c:pt>
                <c:pt idx="326">
                  <c:v>640.72327044025144</c:v>
                </c:pt>
                <c:pt idx="327">
                  <c:v>642.68867924528286</c:v>
                </c:pt>
                <c:pt idx="328">
                  <c:v>644.65408805031439</c:v>
                </c:pt>
                <c:pt idx="329">
                  <c:v>646.6194968553458</c:v>
                </c:pt>
                <c:pt idx="330">
                  <c:v>648.58490566037722</c:v>
                </c:pt>
                <c:pt idx="331">
                  <c:v>650.55031446540863</c:v>
                </c:pt>
                <c:pt idx="332">
                  <c:v>652.51572327044016</c:v>
                </c:pt>
                <c:pt idx="333">
                  <c:v>654.48113207547158</c:v>
                </c:pt>
                <c:pt idx="334">
                  <c:v>656.44654088050299</c:v>
                </c:pt>
                <c:pt idx="335">
                  <c:v>658.41194968553441</c:v>
                </c:pt>
                <c:pt idx="336">
                  <c:v>660.37735849056594</c:v>
                </c:pt>
                <c:pt idx="337">
                  <c:v>662.34276729559735</c:v>
                </c:pt>
                <c:pt idx="338">
                  <c:v>664.30817610062877</c:v>
                </c:pt>
                <c:pt idx="339">
                  <c:v>666.2735849056603</c:v>
                </c:pt>
                <c:pt idx="340">
                  <c:v>668.23899371069172</c:v>
                </c:pt>
                <c:pt idx="341">
                  <c:v>670.20440251572313</c:v>
                </c:pt>
                <c:pt idx="342">
                  <c:v>672.16981132075455</c:v>
                </c:pt>
                <c:pt idx="343">
                  <c:v>674.13522012578608</c:v>
                </c:pt>
                <c:pt idx="344">
                  <c:v>676.10062893081749</c:v>
                </c:pt>
                <c:pt idx="345">
                  <c:v>678.06603773584891</c:v>
                </c:pt>
                <c:pt idx="346">
                  <c:v>680.03144654088032</c:v>
                </c:pt>
                <c:pt idx="347">
                  <c:v>681.99685534591185</c:v>
                </c:pt>
                <c:pt idx="348">
                  <c:v>683.96226415094327</c:v>
                </c:pt>
                <c:pt idx="349">
                  <c:v>685.92767295597469</c:v>
                </c:pt>
                <c:pt idx="350">
                  <c:v>687.89308176100621</c:v>
                </c:pt>
                <c:pt idx="351">
                  <c:v>689.85849056603763</c:v>
                </c:pt>
                <c:pt idx="352">
                  <c:v>691.82389937106905</c:v>
                </c:pt>
                <c:pt idx="353">
                  <c:v>693.78930817610046</c:v>
                </c:pt>
                <c:pt idx="354">
                  <c:v>695.75471698113199</c:v>
                </c:pt>
                <c:pt idx="355">
                  <c:v>697.72012578616341</c:v>
                </c:pt>
                <c:pt idx="356">
                  <c:v>699.68553459119482</c:v>
                </c:pt>
                <c:pt idx="357">
                  <c:v>701.65094339622624</c:v>
                </c:pt>
                <c:pt idx="358">
                  <c:v>703.61635220125777</c:v>
                </c:pt>
                <c:pt idx="359">
                  <c:v>705.58176100628918</c:v>
                </c:pt>
                <c:pt idx="360">
                  <c:v>707.5471698113206</c:v>
                </c:pt>
                <c:pt idx="361">
                  <c:v>709.51257861635202</c:v>
                </c:pt>
                <c:pt idx="362">
                  <c:v>711.47798742138355</c:v>
                </c:pt>
                <c:pt idx="363">
                  <c:v>713.44339622641496</c:v>
                </c:pt>
                <c:pt idx="364">
                  <c:v>715.40880503144638</c:v>
                </c:pt>
                <c:pt idx="365">
                  <c:v>717.37421383647791</c:v>
                </c:pt>
                <c:pt idx="366">
                  <c:v>719.33962264150932</c:v>
                </c:pt>
                <c:pt idx="367">
                  <c:v>721.30503144654074</c:v>
                </c:pt>
                <c:pt idx="368">
                  <c:v>723.27044025157215</c:v>
                </c:pt>
                <c:pt idx="369">
                  <c:v>725.23584905660368</c:v>
                </c:pt>
                <c:pt idx="370">
                  <c:v>727.2012578616351</c:v>
                </c:pt>
                <c:pt idx="371">
                  <c:v>729.16666666666652</c:v>
                </c:pt>
                <c:pt idx="372">
                  <c:v>731.13207547169793</c:v>
                </c:pt>
                <c:pt idx="373">
                  <c:v>733.09748427672946</c:v>
                </c:pt>
                <c:pt idx="374">
                  <c:v>735.06289308176088</c:v>
                </c:pt>
                <c:pt idx="375">
                  <c:v>737.02830188679229</c:v>
                </c:pt>
                <c:pt idx="376">
                  <c:v>738.99371069182371</c:v>
                </c:pt>
                <c:pt idx="377">
                  <c:v>740.95911949685524</c:v>
                </c:pt>
                <c:pt idx="378">
                  <c:v>742.92452830188665</c:v>
                </c:pt>
                <c:pt idx="379">
                  <c:v>744.88993710691807</c:v>
                </c:pt>
                <c:pt idx="380">
                  <c:v>746.8553459119496</c:v>
                </c:pt>
                <c:pt idx="381">
                  <c:v>748.82075471698101</c:v>
                </c:pt>
                <c:pt idx="382">
                  <c:v>750.78616352201243</c:v>
                </c:pt>
                <c:pt idx="383">
                  <c:v>752.75157232704385</c:v>
                </c:pt>
                <c:pt idx="384">
                  <c:v>754.71698113207538</c:v>
                </c:pt>
                <c:pt idx="385">
                  <c:v>756.68238993710679</c:v>
                </c:pt>
                <c:pt idx="386">
                  <c:v>758.64779874213821</c:v>
                </c:pt>
                <c:pt idx="387">
                  <c:v>760.61320754716962</c:v>
                </c:pt>
                <c:pt idx="388">
                  <c:v>762.57861635220115</c:v>
                </c:pt>
                <c:pt idx="389">
                  <c:v>764.54402515723257</c:v>
                </c:pt>
                <c:pt idx="390">
                  <c:v>766.50943396226398</c:v>
                </c:pt>
                <c:pt idx="391">
                  <c:v>768.4748427672954</c:v>
                </c:pt>
                <c:pt idx="392">
                  <c:v>770.44025157232693</c:v>
                </c:pt>
                <c:pt idx="393">
                  <c:v>772.40566037735834</c:v>
                </c:pt>
                <c:pt idx="394">
                  <c:v>774.37106918238976</c:v>
                </c:pt>
                <c:pt idx="395">
                  <c:v>776.33647798742129</c:v>
                </c:pt>
                <c:pt idx="396">
                  <c:v>778.30188679245271</c:v>
                </c:pt>
                <c:pt idx="397">
                  <c:v>780.26729559748412</c:v>
                </c:pt>
                <c:pt idx="398">
                  <c:v>782.23270440251554</c:v>
                </c:pt>
                <c:pt idx="399">
                  <c:v>784.19811320754707</c:v>
                </c:pt>
                <c:pt idx="400">
                  <c:v>786.16352201257848</c:v>
                </c:pt>
                <c:pt idx="401">
                  <c:v>788.1289308176099</c:v>
                </c:pt>
                <c:pt idx="402">
                  <c:v>790.09433962264131</c:v>
                </c:pt>
                <c:pt idx="403">
                  <c:v>792.05974842767284</c:v>
                </c:pt>
                <c:pt idx="404">
                  <c:v>794.02515723270426</c:v>
                </c:pt>
                <c:pt idx="405">
                  <c:v>795.99056603773568</c:v>
                </c:pt>
                <c:pt idx="406">
                  <c:v>797.95597484276709</c:v>
                </c:pt>
                <c:pt idx="407">
                  <c:v>799.92138364779862</c:v>
                </c:pt>
                <c:pt idx="408">
                  <c:v>801.88679245283004</c:v>
                </c:pt>
                <c:pt idx="409">
                  <c:v>803.85220125786145</c:v>
                </c:pt>
                <c:pt idx="410">
                  <c:v>805.81761006289298</c:v>
                </c:pt>
                <c:pt idx="411">
                  <c:v>807.7830188679244</c:v>
                </c:pt>
                <c:pt idx="412">
                  <c:v>809.74842767295581</c:v>
                </c:pt>
                <c:pt idx="413">
                  <c:v>811.71383647798723</c:v>
                </c:pt>
                <c:pt idx="414">
                  <c:v>813.67924528301876</c:v>
                </c:pt>
                <c:pt idx="415">
                  <c:v>815.64465408805017</c:v>
                </c:pt>
                <c:pt idx="416">
                  <c:v>817.61006289308159</c:v>
                </c:pt>
                <c:pt idx="417">
                  <c:v>819.57547169811301</c:v>
                </c:pt>
                <c:pt idx="418">
                  <c:v>821.54088050314454</c:v>
                </c:pt>
                <c:pt idx="419">
                  <c:v>823.50628930817595</c:v>
                </c:pt>
                <c:pt idx="420">
                  <c:v>825.47169811320737</c:v>
                </c:pt>
                <c:pt idx="421">
                  <c:v>827.43710691823878</c:v>
                </c:pt>
                <c:pt idx="422">
                  <c:v>829.40251572327031</c:v>
                </c:pt>
                <c:pt idx="423">
                  <c:v>831.36792452830173</c:v>
                </c:pt>
                <c:pt idx="424">
                  <c:v>833.33333333333314</c:v>
                </c:pt>
                <c:pt idx="425">
                  <c:v>835.29874213836467</c:v>
                </c:pt>
                <c:pt idx="426">
                  <c:v>837.26415094339609</c:v>
                </c:pt>
                <c:pt idx="427">
                  <c:v>839.2295597484275</c:v>
                </c:pt>
                <c:pt idx="428">
                  <c:v>841.19496855345892</c:v>
                </c:pt>
                <c:pt idx="429">
                  <c:v>843.16037735849045</c:v>
                </c:pt>
                <c:pt idx="430">
                  <c:v>845.12578616352187</c:v>
                </c:pt>
                <c:pt idx="431">
                  <c:v>847.09119496855328</c:v>
                </c:pt>
                <c:pt idx="432">
                  <c:v>849.0566037735847</c:v>
                </c:pt>
                <c:pt idx="433">
                  <c:v>851.02201257861623</c:v>
                </c:pt>
                <c:pt idx="434">
                  <c:v>852.98742138364764</c:v>
                </c:pt>
                <c:pt idx="435">
                  <c:v>854.95283018867906</c:v>
                </c:pt>
                <c:pt idx="436">
                  <c:v>856.91823899371047</c:v>
                </c:pt>
                <c:pt idx="437">
                  <c:v>858.883647798742</c:v>
                </c:pt>
                <c:pt idx="438">
                  <c:v>860.84905660377342</c:v>
                </c:pt>
                <c:pt idx="439">
                  <c:v>862.81446540880484</c:v>
                </c:pt>
                <c:pt idx="440">
                  <c:v>864.77987421383637</c:v>
                </c:pt>
                <c:pt idx="441">
                  <c:v>866.74528301886778</c:v>
                </c:pt>
                <c:pt idx="442">
                  <c:v>868.7106918238992</c:v>
                </c:pt>
                <c:pt idx="443">
                  <c:v>870.67610062893061</c:v>
                </c:pt>
                <c:pt idx="444">
                  <c:v>872.64150943396214</c:v>
                </c:pt>
                <c:pt idx="445">
                  <c:v>874.60691823899356</c:v>
                </c:pt>
                <c:pt idx="446">
                  <c:v>876.57232704402497</c:v>
                </c:pt>
                <c:pt idx="447">
                  <c:v>878.53773584905639</c:v>
                </c:pt>
                <c:pt idx="448">
                  <c:v>880.50314465408792</c:v>
                </c:pt>
                <c:pt idx="449">
                  <c:v>882.46855345911933</c:v>
                </c:pt>
                <c:pt idx="450">
                  <c:v>884.43396226415075</c:v>
                </c:pt>
                <c:pt idx="451">
                  <c:v>886.39937106918217</c:v>
                </c:pt>
                <c:pt idx="452">
                  <c:v>888.3647798742137</c:v>
                </c:pt>
                <c:pt idx="453">
                  <c:v>890.33018867924511</c:v>
                </c:pt>
                <c:pt idx="454">
                  <c:v>892.29559748427653</c:v>
                </c:pt>
                <c:pt idx="455">
                  <c:v>894.26100628930806</c:v>
                </c:pt>
                <c:pt idx="456">
                  <c:v>896.22641509433947</c:v>
                </c:pt>
                <c:pt idx="457">
                  <c:v>898.19182389937089</c:v>
                </c:pt>
                <c:pt idx="458">
                  <c:v>900.1572327044023</c:v>
                </c:pt>
                <c:pt idx="459">
                  <c:v>902.12264150943383</c:v>
                </c:pt>
                <c:pt idx="460">
                  <c:v>904.08805031446525</c:v>
                </c:pt>
                <c:pt idx="461">
                  <c:v>906.05345911949667</c:v>
                </c:pt>
                <c:pt idx="462">
                  <c:v>908.01886792452808</c:v>
                </c:pt>
                <c:pt idx="463">
                  <c:v>909.98427672955961</c:v>
                </c:pt>
                <c:pt idx="464">
                  <c:v>911.94968553459103</c:v>
                </c:pt>
                <c:pt idx="465">
                  <c:v>913.91509433962244</c:v>
                </c:pt>
                <c:pt idx="466">
                  <c:v>915.88050314465386</c:v>
                </c:pt>
                <c:pt idx="467">
                  <c:v>917.84591194968539</c:v>
                </c:pt>
                <c:pt idx="468">
                  <c:v>919.8113207547168</c:v>
                </c:pt>
                <c:pt idx="469">
                  <c:v>921.77672955974822</c:v>
                </c:pt>
                <c:pt idx="470">
                  <c:v>923.74213836477975</c:v>
                </c:pt>
                <c:pt idx="471">
                  <c:v>925.70754716981116</c:v>
                </c:pt>
                <c:pt idx="472">
                  <c:v>927.67295597484258</c:v>
                </c:pt>
                <c:pt idx="473">
                  <c:v>929.638364779874</c:v>
                </c:pt>
                <c:pt idx="474">
                  <c:v>931.60377358490553</c:v>
                </c:pt>
                <c:pt idx="475">
                  <c:v>933.56918238993694</c:v>
                </c:pt>
                <c:pt idx="476">
                  <c:v>935.53459119496836</c:v>
                </c:pt>
                <c:pt idx="477">
                  <c:v>937.49999999999977</c:v>
                </c:pt>
                <c:pt idx="478">
                  <c:v>939.4654088050313</c:v>
                </c:pt>
                <c:pt idx="479">
                  <c:v>941.43081761006272</c:v>
                </c:pt>
                <c:pt idx="480">
                  <c:v>943.39622641509413</c:v>
                </c:pt>
                <c:pt idx="481">
                  <c:v>945.36163522012566</c:v>
                </c:pt>
                <c:pt idx="482">
                  <c:v>947.32704402515708</c:v>
                </c:pt>
                <c:pt idx="483">
                  <c:v>949.29245283018849</c:v>
                </c:pt>
                <c:pt idx="484">
                  <c:v>951.25786163521991</c:v>
                </c:pt>
                <c:pt idx="485">
                  <c:v>953.22327044025144</c:v>
                </c:pt>
                <c:pt idx="486">
                  <c:v>955.18867924528286</c:v>
                </c:pt>
                <c:pt idx="487">
                  <c:v>957.15408805031427</c:v>
                </c:pt>
                <c:pt idx="488">
                  <c:v>959.11949685534569</c:v>
                </c:pt>
                <c:pt idx="489">
                  <c:v>961.08490566037722</c:v>
                </c:pt>
                <c:pt idx="490">
                  <c:v>963.05031446540863</c:v>
                </c:pt>
                <c:pt idx="491">
                  <c:v>965.01572327044005</c:v>
                </c:pt>
                <c:pt idx="492">
                  <c:v>966.98113207547146</c:v>
                </c:pt>
                <c:pt idx="493">
                  <c:v>968.94654088050299</c:v>
                </c:pt>
                <c:pt idx="494">
                  <c:v>970.91194968553441</c:v>
                </c:pt>
                <c:pt idx="495">
                  <c:v>972.87735849056583</c:v>
                </c:pt>
                <c:pt idx="496">
                  <c:v>974.84276729559735</c:v>
                </c:pt>
                <c:pt idx="497">
                  <c:v>976.80817610062877</c:v>
                </c:pt>
                <c:pt idx="498">
                  <c:v>978.77358490566019</c:v>
                </c:pt>
                <c:pt idx="499">
                  <c:v>980.7389937106916</c:v>
                </c:pt>
                <c:pt idx="500">
                  <c:v>982.70440251572313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42-4A41-AA4A-2A73746DED76}"/>
            </c:ext>
          </c:extLst>
        </c:ser>
        <c:ser>
          <c:idx val="2"/>
          <c:order val="2"/>
          <c:tx>
            <c:strRef>
              <c:f>'esfuerzos por FT (2)'!$X$2</c:f>
              <c:strCache>
                <c:ptCount val="1"/>
                <c:pt idx="0">
                  <c:v>Tipo IV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(2)'!$X$3:$X$503</c:f>
              <c:numCache>
                <c:formatCode>0.0</c:formatCode>
                <c:ptCount val="501"/>
                <c:pt idx="0">
                  <c:v>0</c:v>
                </c:pt>
                <c:pt idx="1">
                  <c:v>0.83333333333333337</c:v>
                </c:pt>
                <c:pt idx="2">
                  <c:v>1.6666666666666667</c:v>
                </c:pt>
                <c:pt idx="3">
                  <c:v>2.5</c:v>
                </c:pt>
                <c:pt idx="4">
                  <c:v>3.3333333333333335</c:v>
                </c:pt>
                <c:pt idx="5">
                  <c:v>4.166666666666667</c:v>
                </c:pt>
                <c:pt idx="6">
                  <c:v>5</c:v>
                </c:pt>
                <c:pt idx="7">
                  <c:v>5.833333333333333</c:v>
                </c:pt>
                <c:pt idx="8">
                  <c:v>6.666666666666667</c:v>
                </c:pt>
                <c:pt idx="9">
                  <c:v>7.5</c:v>
                </c:pt>
                <c:pt idx="10">
                  <c:v>8.3333333333333339</c:v>
                </c:pt>
                <c:pt idx="11">
                  <c:v>9.1666666666666661</c:v>
                </c:pt>
                <c:pt idx="12">
                  <c:v>10</c:v>
                </c:pt>
                <c:pt idx="13">
                  <c:v>10.833333333333334</c:v>
                </c:pt>
                <c:pt idx="14">
                  <c:v>11.666666666666666</c:v>
                </c:pt>
                <c:pt idx="15">
                  <c:v>12.5</c:v>
                </c:pt>
                <c:pt idx="16">
                  <c:v>13.333333333333334</c:v>
                </c:pt>
                <c:pt idx="17">
                  <c:v>14.166666666666666</c:v>
                </c:pt>
                <c:pt idx="18">
                  <c:v>15</c:v>
                </c:pt>
                <c:pt idx="19">
                  <c:v>15.833333333333334</c:v>
                </c:pt>
                <c:pt idx="20">
                  <c:v>16.666666666666668</c:v>
                </c:pt>
                <c:pt idx="21">
                  <c:v>17.5</c:v>
                </c:pt>
                <c:pt idx="22">
                  <c:v>18.333333333333332</c:v>
                </c:pt>
                <c:pt idx="23">
                  <c:v>19.166666666666668</c:v>
                </c:pt>
                <c:pt idx="24">
                  <c:v>20</c:v>
                </c:pt>
                <c:pt idx="25">
                  <c:v>20.833333333333332</c:v>
                </c:pt>
                <c:pt idx="26">
                  <c:v>21.666666666666668</c:v>
                </c:pt>
                <c:pt idx="27">
                  <c:v>22.5</c:v>
                </c:pt>
                <c:pt idx="28">
                  <c:v>23.333333333333332</c:v>
                </c:pt>
                <c:pt idx="29">
                  <c:v>24.166666666666668</c:v>
                </c:pt>
                <c:pt idx="30">
                  <c:v>25</c:v>
                </c:pt>
                <c:pt idx="31">
                  <c:v>25.833333333333332</c:v>
                </c:pt>
                <c:pt idx="32">
                  <c:v>26.666666666666668</c:v>
                </c:pt>
                <c:pt idx="33">
                  <c:v>27.5</c:v>
                </c:pt>
                <c:pt idx="34">
                  <c:v>28.333333333333332</c:v>
                </c:pt>
                <c:pt idx="35">
                  <c:v>29.166666666666668</c:v>
                </c:pt>
                <c:pt idx="36">
                  <c:v>30</c:v>
                </c:pt>
                <c:pt idx="37">
                  <c:v>30.833333333333332</c:v>
                </c:pt>
                <c:pt idx="38">
                  <c:v>31.666666666666668</c:v>
                </c:pt>
                <c:pt idx="39">
                  <c:v>32.5</c:v>
                </c:pt>
                <c:pt idx="40">
                  <c:v>33.333333333333336</c:v>
                </c:pt>
                <c:pt idx="41">
                  <c:v>34.166666666666664</c:v>
                </c:pt>
                <c:pt idx="42">
                  <c:v>35</c:v>
                </c:pt>
                <c:pt idx="43">
                  <c:v>35.833333333333336</c:v>
                </c:pt>
                <c:pt idx="44">
                  <c:v>36.666666666666664</c:v>
                </c:pt>
                <c:pt idx="45">
                  <c:v>37.5</c:v>
                </c:pt>
                <c:pt idx="46">
                  <c:v>38.333333333333336</c:v>
                </c:pt>
                <c:pt idx="47">
                  <c:v>39.166666666666664</c:v>
                </c:pt>
                <c:pt idx="48">
                  <c:v>40</c:v>
                </c:pt>
                <c:pt idx="49">
                  <c:v>40.833333333333336</c:v>
                </c:pt>
                <c:pt idx="50">
                  <c:v>41.666666666666664</c:v>
                </c:pt>
                <c:pt idx="51">
                  <c:v>42.5</c:v>
                </c:pt>
                <c:pt idx="52">
                  <c:v>43.333333333333336</c:v>
                </c:pt>
                <c:pt idx="53">
                  <c:v>44.166666666666664</c:v>
                </c:pt>
                <c:pt idx="54">
                  <c:v>45</c:v>
                </c:pt>
                <c:pt idx="55">
                  <c:v>45.833333333333336</c:v>
                </c:pt>
                <c:pt idx="56">
                  <c:v>46.666666666666664</c:v>
                </c:pt>
                <c:pt idx="57">
                  <c:v>47.5</c:v>
                </c:pt>
                <c:pt idx="58">
                  <c:v>48.333333333333336</c:v>
                </c:pt>
                <c:pt idx="59">
                  <c:v>49.166666666666664</c:v>
                </c:pt>
                <c:pt idx="60">
                  <c:v>50</c:v>
                </c:pt>
                <c:pt idx="61">
                  <c:v>50.833333333333336</c:v>
                </c:pt>
                <c:pt idx="62">
                  <c:v>51.666666666666664</c:v>
                </c:pt>
                <c:pt idx="63">
                  <c:v>52.5</c:v>
                </c:pt>
                <c:pt idx="64">
                  <c:v>53.333333333333336</c:v>
                </c:pt>
                <c:pt idx="65">
                  <c:v>54.166666666666664</c:v>
                </c:pt>
                <c:pt idx="66">
                  <c:v>55</c:v>
                </c:pt>
                <c:pt idx="67">
                  <c:v>55.833333333333336</c:v>
                </c:pt>
                <c:pt idx="68">
                  <c:v>56.666666666666664</c:v>
                </c:pt>
                <c:pt idx="69">
                  <c:v>57.5</c:v>
                </c:pt>
                <c:pt idx="70">
                  <c:v>58.333333333333336</c:v>
                </c:pt>
                <c:pt idx="71">
                  <c:v>59.166666666666664</c:v>
                </c:pt>
                <c:pt idx="72">
                  <c:v>60</c:v>
                </c:pt>
                <c:pt idx="73">
                  <c:v>60.833333333333336</c:v>
                </c:pt>
                <c:pt idx="74">
                  <c:v>61.666666666666664</c:v>
                </c:pt>
                <c:pt idx="75">
                  <c:v>62.5</c:v>
                </c:pt>
                <c:pt idx="76">
                  <c:v>63.333333333333336</c:v>
                </c:pt>
                <c:pt idx="77">
                  <c:v>64.166666666666671</c:v>
                </c:pt>
                <c:pt idx="78">
                  <c:v>65</c:v>
                </c:pt>
                <c:pt idx="79">
                  <c:v>65.833333333333329</c:v>
                </c:pt>
                <c:pt idx="80">
                  <c:v>66.666666666666671</c:v>
                </c:pt>
                <c:pt idx="81">
                  <c:v>67.5</c:v>
                </c:pt>
                <c:pt idx="82">
                  <c:v>68.333333333333329</c:v>
                </c:pt>
                <c:pt idx="83">
                  <c:v>69.166666666666671</c:v>
                </c:pt>
                <c:pt idx="84">
                  <c:v>70</c:v>
                </c:pt>
                <c:pt idx="85">
                  <c:v>70.833333333333329</c:v>
                </c:pt>
                <c:pt idx="86">
                  <c:v>71.666666666666671</c:v>
                </c:pt>
                <c:pt idx="87">
                  <c:v>72.5</c:v>
                </c:pt>
                <c:pt idx="88">
                  <c:v>73.333333333333329</c:v>
                </c:pt>
                <c:pt idx="89">
                  <c:v>74.166666666666671</c:v>
                </c:pt>
                <c:pt idx="90">
                  <c:v>75</c:v>
                </c:pt>
                <c:pt idx="91">
                  <c:v>75.833333333333329</c:v>
                </c:pt>
                <c:pt idx="92">
                  <c:v>76.666666666666671</c:v>
                </c:pt>
                <c:pt idx="93">
                  <c:v>77.5</c:v>
                </c:pt>
                <c:pt idx="94">
                  <c:v>78.333333333333329</c:v>
                </c:pt>
                <c:pt idx="95">
                  <c:v>79.166666666666671</c:v>
                </c:pt>
                <c:pt idx="96">
                  <c:v>80</c:v>
                </c:pt>
                <c:pt idx="97">
                  <c:v>80.833333333333329</c:v>
                </c:pt>
                <c:pt idx="98">
                  <c:v>81.666666666666671</c:v>
                </c:pt>
                <c:pt idx="99">
                  <c:v>82.5</c:v>
                </c:pt>
                <c:pt idx="100">
                  <c:v>83.333333333333329</c:v>
                </c:pt>
                <c:pt idx="101">
                  <c:v>84.166666666666671</c:v>
                </c:pt>
                <c:pt idx="102">
                  <c:v>85</c:v>
                </c:pt>
                <c:pt idx="103">
                  <c:v>85.833333333333329</c:v>
                </c:pt>
                <c:pt idx="104">
                  <c:v>86.666666666666671</c:v>
                </c:pt>
                <c:pt idx="105">
                  <c:v>87.5</c:v>
                </c:pt>
                <c:pt idx="106">
                  <c:v>88.333333333333329</c:v>
                </c:pt>
                <c:pt idx="107">
                  <c:v>89.166666666666671</c:v>
                </c:pt>
                <c:pt idx="108">
                  <c:v>90</c:v>
                </c:pt>
                <c:pt idx="109">
                  <c:v>90.833333333333329</c:v>
                </c:pt>
                <c:pt idx="110">
                  <c:v>91.666666666666671</c:v>
                </c:pt>
                <c:pt idx="111">
                  <c:v>92.5</c:v>
                </c:pt>
                <c:pt idx="112">
                  <c:v>93.333333333333329</c:v>
                </c:pt>
                <c:pt idx="113">
                  <c:v>94.166666666666671</c:v>
                </c:pt>
                <c:pt idx="114">
                  <c:v>95</c:v>
                </c:pt>
                <c:pt idx="115">
                  <c:v>95.833333333333329</c:v>
                </c:pt>
                <c:pt idx="116">
                  <c:v>96.666666666666671</c:v>
                </c:pt>
                <c:pt idx="117">
                  <c:v>97.5</c:v>
                </c:pt>
                <c:pt idx="118">
                  <c:v>98.333333333333329</c:v>
                </c:pt>
                <c:pt idx="119">
                  <c:v>99.166666666666671</c:v>
                </c:pt>
                <c:pt idx="120">
                  <c:v>100</c:v>
                </c:pt>
                <c:pt idx="121">
                  <c:v>100.83333333333333</c:v>
                </c:pt>
                <c:pt idx="122">
                  <c:v>101.66666666666667</c:v>
                </c:pt>
                <c:pt idx="123">
                  <c:v>102.5</c:v>
                </c:pt>
                <c:pt idx="124">
                  <c:v>103.33333333333333</c:v>
                </c:pt>
                <c:pt idx="125">
                  <c:v>104.16666666666667</c:v>
                </c:pt>
                <c:pt idx="126">
                  <c:v>105</c:v>
                </c:pt>
                <c:pt idx="127">
                  <c:v>105.83333333333333</c:v>
                </c:pt>
                <c:pt idx="128">
                  <c:v>106.66666666666667</c:v>
                </c:pt>
                <c:pt idx="129">
                  <c:v>107.5</c:v>
                </c:pt>
                <c:pt idx="130">
                  <c:v>108.33333333333333</c:v>
                </c:pt>
                <c:pt idx="131">
                  <c:v>109.16666666666667</c:v>
                </c:pt>
                <c:pt idx="132">
                  <c:v>110</c:v>
                </c:pt>
                <c:pt idx="133">
                  <c:v>110.83333333333333</c:v>
                </c:pt>
                <c:pt idx="134">
                  <c:v>111.66666666666667</c:v>
                </c:pt>
                <c:pt idx="135">
                  <c:v>112.5</c:v>
                </c:pt>
                <c:pt idx="136">
                  <c:v>113.33333333333333</c:v>
                </c:pt>
                <c:pt idx="137">
                  <c:v>114.16666666666667</c:v>
                </c:pt>
                <c:pt idx="138">
                  <c:v>115</c:v>
                </c:pt>
                <c:pt idx="139">
                  <c:v>115.83333333333333</c:v>
                </c:pt>
                <c:pt idx="140">
                  <c:v>116.66666666666667</c:v>
                </c:pt>
                <c:pt idx="141">
                  <c:v>117.5</c:v>
                </c:pt>
                <c:pt idx="142">
                  <c:v>118.33333333333333</c:v>
                </c:pt>
                <c:pt idx="143">
                  <c:v>119.16666666666667</c:v>
                </c:pt>
                <c:pt idx="144">
                  <c:v>120</c:v>
                </c:pt>
                <c:pt idx="145">
                  <c:v>120.83333333333333</c:v>
                </c:pt>
                <c:pt idx="146">
                  <c:v>121.66666666666667</c:v>
                </c:pt>
                <c:pt idx="147">
                  <c:v>122.5</c:v>
                </c:pt>
                <c:pt idx="148">
                  <c:v>123.33333333333333</c:v>
                </c:pt>
                <c:pt idx="149">
                  <c:v>124.16666666666667</c:v>
                </c:pt>
                <c:pt idx="150">
                  <c:v>125</c:v>
                </c:pt>
                <c:pt idx="151">
                  <c:v>125.83333333333333</c:v>
                </c:pt>
                <c:pt idx="152">
                  <c:v>126.66666666666667</c:v>
                </c:pt>
                <c:pt idx="153">
                  <c:v>127.5</c:v>
                </c:pt>
                <c:pt idx="154">
                  <c:v>128.33333333333334</c:v>
                </c:pt>
                <c:pt idx="155">
                  <c:v>129.16666666666666</c:v>
                </c:pt>
                <c:pt idx="156">
                  <c:v>130</c:v>
                </c:pt>
                <c:pt idx="157">
                  <c:v>130.83333333333334</c:v>
                </c:pt>
                <c:pt idx="158">
                  <c:v>131.66666666666666</c:v>
                </c:pt>
                <c:pt idx="159">
                  <c:v>132.5</c:v>
                </c:pt>
                <c:pt idx="160">
                  <c:v>133.33333333333334</c:v>
                </c:pt>
                <c:pt idx="161">
                  <c:v>134.16666666666666</c:v>
                </c:pt>
                <c:pt idx="162">
                  <c:v>135</c:v>
                </c:pt>
                <c:pt idx="163">
                  <c:v>135.83333333333334</c:v>
                </c:pt>
                <c:pt idx="164">
                  <c:v>136.66666666666666</c:v>
                </c:pt>
                <c:pt idx="165">
                  <c:v>137.5</c:v>
                </c:pt>
                <c:pt idx="166">
                  <c:v>138.33333333333334</c:v>
                </c:pt>
                <c:pt idx="167">
                  <c:v>139.16666666666666</c:v>
                </c:pt>
                <c:pt idx="168">
                  <c:v>140</c:v>
                </c:pt>
                <c:pt idx="169">
                  <c:v>140.83333333333334</c:v>
                </c:pt>
                <c:pt idx="170">
                  <c:v>141.66666666666666</c:v>
                </c:pt>
                <c:pt idx="171">
                  <c:v>142.5</c:v>
                </c:pt>
                <c:pt idx="172">
                  <c:v>143.33333333333334</c:v>
                </c:pt>
                <c:pt idx="173">
                  <c:v>144.16666666666666</c:v>
                </c:pt>
                <c:pt idx="174">
                  <c:v>145</c:v>
                </c:pt>
                <c:pt idx="175">
                  <c:v>145.83333333333334</c:v>
                </c:pt>
                <c:pt idx="176">
                  <c:v>146.66666666666666</c:v>
                </c:pt>
                <c:pt idx="177">
                  <c:v>147.5</c:v>
                </c:pt>
                <c:pt idx="178">
                  <c:v>148.33333333333334</c:v>
                </c:pt>
                <c:pt idx="179">
                  <c:v>149.16666666666666</c:v>
                </c:pt>
                <c:pt idx="180">
                  <c:v>150</c:v>
                </c:pt>
                <c:pt idx="181">
                  <c:v>150.83333333333334</c:v>
                </c:pt>
                <c:pt idx="182">
                  <c:v>151.66666666666666</c:v>
                </c:pt>
                <c:pt idx="183">
                  <c:v>152.5</c:v>
                </c:pt>
                <c:pt idx="184">
                  <c:v>153.33333333333334</c:v>
                </c:pt>
                <c:pt idx="185">
                  <c:v>154.16666666666666</c:v>
                </c:pt>
                <c:pt idx="186">
                  <c:v>155</c:v>
                </c:pt>
                <c:pt idx="187">
                  <c:v>155.83333333333334</c:v>
                </c:pt>
                <c:pt idx="188">
                  <c:v>156.66666666666666</c:v>
                </c:pt>
                <c:pt idx="189">
                  <c:v>157.5</c:v>
                </c:pt>
                <c:pt idx="190">
                  <c:v>158.33333333333334</c:v>
                </c:pt>
                <c:pt idx="191">
                  <c:v>159.16666666666666</c:v>
                </c:pt>
                <c:pt idx="192">
                  <c:v>160</c:v>
                </c:pt>
                <c:pt idx="193">
                  <c:v>160.83333333333334</c:v>
                </c:pt>
                <c:pt idx="194">
                  <c:v>161.66666666666666</c:v>
                </c:pt>
                <c:pt idx="195">
                  <c:v>162.5</c:v>
                </c:pt>
                <c:pt idx="196">
                  <c:v>163.33333333333334</c:v>
                </c:pt>
                <c:pt idx="197">
                  <c:v>164.16666666666666</c:v>
                </c:pt>
                <c:pt idx="198">
                  <c:v>165</c:v>
                </c:pt>
                <c:pt idx="199">
                  <c:v>165.83333333333334</c:v>
                </c:pt>
                <c:pt idx="200">
                  <c:v>166.66666666666666</c:v>
                </c:pt>
                <c:pt idx="201">
                  <c:v>167.5</c:v>
                </c:pt>
                <c:pt idx="202">
                  <c:v>168.33333333333334</c:v>
                </c:pt>
                <c:pt idx="203">
                  <c:v>169.16666666666666</c:v>
                </c:pt>
                <c:pt idx="204">
                  <c:v>170</c:v>
                </c:pt>
                <c:pt idx="205">
                  <c:v>170.83333333333334</c:v>
                </c:pt>
                <c:pt idx="206">
                  <c:v>171.66666666666666</c:v>
                </c:pt>
                <c:pt idx="207">
                  <c:v>172.5</c:v>
                </c:pt>
                <c:pt idx="208">
                  <c:v>173.33333333333334</c:v>
                </c:pt>
                <c:pt idx="209">
                  <c:v>174.16666666666666</c:v>
                </c:pt>
                <c:pt idx="210">
                  <c:v>175</c:v>
                </c:pt>
                <c:pt idx="211">
                  <c:v>175.83333333333334</c:v>
                </c:pt>
                <c:pt idx="212">
                  <c:v>176.66666666666666</c:v>
                </c:pt>
                <c:pt idx="213">
                  <c:v>177.5</c:v>
                </c:pt>
                <c:pt idx="214">
                  <c:v>178.33333333333334</c:v>
                </c:pt>
                <c:pt idx="215">
                  <c:v>179.16666666666666</c:v>
                </c:pt>
                <c:pt idx="216">
                  <c:v>180</c:v>
                </c:pt>
                <c:pt idx="217">
                  <c:v>180.83333333333334</c:v>
                </c:pt>
                <c:pt idx="218">
                  <c:v>181.66666666666666</c:v>
                </c:pt>
                <c:pt idx="219">
                  <c:v>182.5</c:v>
                </c:pt>
                <c:pt idx="220">
                  <c:v>183.33333333333334</c:v>
                </c:pt>
                <c:pt idx="221">
                  <c:v>184.16666666666666</c:v>
                </c:pt>
                <c:pt idx="222">
                  <c:v>185</c:v>
                </c:pt>
                <c:pt idx="223">
                  <c:v>185.83333333333334</c:v>
                </c:pt>
                <c:pt idx="224">
                  <c:v>186.66666666666666</c:v>
                </c:pt>
                <c:pt idx="225">
                  <c:v>187.5</c:v>
                </c:pt>
                <c:pt idx="226">
                  <c:v>188.33333333333334</c:v>
                </c:pt>
                <c:pt idx="227">
                  <c:v>189.16666666666666</c:v>
                </c:pt>
                <c:pt idx="228">
                  <c:v>190</c:v>
                </c:pt>
                <c:pt idx="229">
                  <c:v>190.83333333333334</c:v>
                </c:pt>
                <c:pt idx="230">
                  <c:v>191.66666666666666</c:v>
                </c:pt>
                <c:pt idx="231">
                  <c:v>192.5</c:v>
                </c:pt>
                <c:pt idx="232">
                  <c:v>193.33333333333334</c:v>
                </c:pt>
                <c:pt idx="233">
                  <c:v>194.16666666666666</c:v>
                </c:pt>
                <c:pt idx="234">
                  <c:v>195</c:v>
                </c:pt>
                <c:pt idx="235">
                  <c:v>195.83333333333334</c:v>
                </c:pt>
                <c:pt idx="236">
                  <c:v>196.66666666666666</c:v>
                </c:pt>
                <c:pt idx="237">
                  <c:v>197.5</c:v>
                </c:pt>
                <c:pt idx="238">
                  <c:v>198.33333333333334</c:v>
                </c:pt>
                <c:pt idx="239">
                  <c:v>199.16666666666666</c:v>
                </c:pt>
                <c:pt idx="240">
                  <c:v>200</c:v>
                </c:pt>
                <c:pt idx="241">
                  <c:v>200.83333333333334</c:v>
                </c:pt>
                <c:pt idx="242">
                  <c:v>201.66666666666666</c:v>
                </c:pt>
                <c:pt idx="243">
                  <c:v>202.5</c:v>
                </c:pt>
                <c:pt idx="244">
                  <c:v>203.33333333333334</c:v>
                </c:pt>
                <c:pt idx="245">
                  <c:v>204.16666666666666</c:v>
                </c:pt>
                <c:pt idx="246">
                  <c:v>205</c:v>
                </c:pt>
                <c:pt idx="247">
                  <c:v>205.83333333333334</c:v>
                </c:pt>
                <c:pt idx="248">
                  <c:v>206.66666666666666</c:v>
                </c:pt>
                <c:pt idx="249">
                  <c:v>207.5</c:v>
                </c:pt>
                <c:pt idx="250">
                  <c:v>208.33333333333334</c:v>
                </c:pt>
                <c:pt idx="251">
                  <c:v>209.16666666666666</c:v>
                </c:pt>
                <c:pt idx="252">
                  <c:v>210</c:v>
                </c:pt>
                <c:pt idx="253">
                  <c:v>210.83333333333334</c:v>
                </c:pt>
                <c:pt idx="254">
                  <c:v>211.66666666666666</c:v>
                </c:pt>
                <c:pt idx="255">
                  <c:v>212.5</c:v>
                </c:pt>
                <c:pt idx="256">
                  <c:v>213.33333333333334</c:v>
                </c:pt>
                <c:pt idx="257">
                  <c:v>214.16666666666666</c:v>
                </c:pt>
                <c:pt idx="258">
                  <c:v>215</c:v>
                </c:pt>
                <c:pt idx="259">
                  <c:v>215.83333333333334</c:v>
                </c:pt>
                <c:pt idx="260">
                  <c:v>216.66666666666666</c:v>
                </c:pt>
                <c:pt idx="261">
                  <c:v>217.5</c:v>
                </c:pt>
                <c:pt idx="262">
                  <c:v>218.33333333333334</c:v>
                </c:pt>
                <c:pt idx="263">
                  <c:v>219.16666666666666</c:v>
                </c:pt>
                <c:pt idx="264">
                  <c:v>220</c:v>
                </c:pt>
                <c:pt idx="265">
                  <c:v>220.83333333333334</c:v>
                </c:pt>
                <c:pt idx="266">
                  <c:v>221.66666666666666</c:v>
                </c:pt>
                <c:pt idx="267">
                  <c:v>222.5</c:v>
                </c:pt>
                <c:pt idx="268">
                  <c:v>223.33333333333334</c:v>
                </c:pt>
                <c:pt idx="269">
                  <c:v>224.16666666666666</c:v>
                </c:pt>
                <c:pt idx="270">
                  <c:v>225</c:v>
                </c:pt>
                <c:pt idx="271">
                  <c:v>225.83333333333334</c:v>
                </c:pt>
                <c:pt idx="272">
                  <c:v>226.66666666666666</c:v>
                </c:pt>
                <c:pt idx="273">
                  <c:v>227.5</c:v>
                </c:pt>
                <c:pt idx="274">
                  <c:v>228.33333333333334</c:v>
                </c:pt>
                <c:pt idx="275">
                  <c:v>229.16666666666666</c:v>
                </c:pt>
                <c:pt idx="276">
                  <c:v>230</c:v>
                </c:pt>
                <c:pt idx="277">
                  <c:v>230.83333333333334</c:v>
                </c:pt>
                <c:pt idx="278">
                  <c:v>231.66666666666666</c:v>
                </c:pt>
                <c:pt idx="279">
                  <c:v>232.5</c:v>
                </c:pt>
                <c:pt idx="280">
                  <c:v>233.33333333333334</c:v>
                </c:pt>
                <c:pt idx="281">
                  <c:v>234.16666666666666</c:v>
                </c:pt>
                <c:pt idx="282">
                  <c:v>235</c:v>
                </c:pt>
                <c:pt idx="283">
                  <c:v>235.83333333333334</c:v>
                </c:pt>
                <c:pt idx="284">
                  <c:v>236.66666666666666</c:v>
                </c:pt>
                <c:pt idx="285">
                  <c:v>237.5</c:v>
                </c:pt>
                <c:pt idx="286">
                  <c:v>238.33333333333334</c:v>
                </c:pt>
                <c:pt idx="287">
                  <c:v>239.16666666666666</c:v>
                </c:pt>
                <c:pt idx="288">
                  <c:v>240</c:v>
                </c:pt>
                <c:pt idx="289">
                  <c:v>240.83333333333334</c:v>
                </c:pt>
                <c:pt idx="290">
                  <c:v>241.66666666666666</c:v>
                </c:pt>
                <c:pt idx="291">
                  <c:v>242.5</c:v>
                </c:pt>
                <c:pt idx="292">
                  <c:v>243.33333333333334</c:v>
                </c:pt>
                <c:pt idx="293">
                  <c:v>244.16666666666666</c:v>
                </c:pt>
                <c:pt idx="294">
                  <c:v>245</c:v>
                </c:pt>
                <c:pt idx="295">
                  <c:v>245.83333333333334</c:v>
                </c:pt>
                <c:pt idx="296">
                  <c:v>246.66666666666666</c:v>
                </c:pt>
                <c:pt idx="297">
                  <c:v>247.5</c:v>
                </c:pt>
                <c:pt idx="298">
                  <c:v>248.33333333333334</c:v>
                </c:pt>
                <c:pt idx="299">
                  <c:v>249.16666666666666</c:v>
                </c:pt>
                <c:pt idx="300">
                  <c:v>250</c:v>
                </c:pt>
                <c:pt idx="301">
                  <c:v>250.83333333333334</c:v>
                </c:pt>
                <c:pt idx="302">
                  <c:v>251.66666666666666</c:v>
                </c:pt>
                <c:pt idx="303">
                  <c:v>252.5</c:v>
                </c:pt>
                <c:pt idx="304">
                  <c:v>253.33333333333334</c:v>
                </c:pt>
                <c:pt idx="305">
                  <c:v>254.16666666666666</c:v>
                </c:pt>
                <c:pt idx="306">
                  <c:v>255</c:v>
                </c:pt>
                <c:pt idx="307">
                  <c:v>255.83333333333334</c:v>
                </c:pt>
                <c:pt idx="308">
                  <c:v>256.66666666666669</c:v>
                </c:pt>
                <c:pt idx="309">
                  <c:v>257.5</c:v>
                </c:pt>
                <c:pt idx="310">
                  <c:v>258.33333333333331</c:v>
                </c:pt>
                <c:pt idx="311">
                  <c:v>259.16666666666669</c:v>
                </c:pt>
                <c:pt idx="312">
                  <c:v>260</c:v>
                </c:pt>
                <c:pt idx="313">
                  <c:v>260.83333333333331</c:v>
                </c:pt>
                <c:pt idx="314">
                  <c:v>261.66666666666669</c:v>
                </c:pt>
                <c:pt idx="315">
                  <c:v>262.5</c:v>
                </c:pt>
                <c:pt idx="316">
                  <c:v>263.33333333333331</c:v>
                </c:pt>
                <c:pt idx="317">
                  <c:v>264.16666666666669</c:v>
                </c:pt>
                <c:pt idx="318">
                  <c:v>265</c:v>
                </c:pt>
                <c:pt idx="319">
                  <c:v>265.83333333333331</c:v>
                </c:pt>
                <c:pt idx="320">
                  <c:v>266.66666666666669</c:v>
                </c:pt>
                <c:pt idx="321">
                  <c:v>267.5</c:v>
                </c:pt>
                <c:pt idx="322">
                  <c:v>268.33333333333331</c:v>
                </c:pt>
                <c:pt idx="323">
                  <c:v>269.16666666666669</c:v>
                </c:pt>
                <c:pt idx="324">
                  <c:v>270</c:v>
                </c:pt>
                <c:pt idx="325">
                  <c:v>270.83333333333331</c:v>
                </c:pt>
                <c:pt idx="326">
                  <c:v>271.66666666666669</c:v>
                </c:pt>
                <c:pt idx="327">
                  <c:v>272.5</c:v>
                </c:pt>
                <c:pt idx="328">
                  <c:v>273.33333333333331</c:v>
                </c:pt>
                <c:pt idx="329">
                  <c:v>274.16666666666669</c:v>
                </c:pt>
                <c:pt idx="330">
                  <c:v>275</c:v>
                </c:pt>
                <c:pt idx="331">
                  <c:v>275.83333333333331</c:v>
                </c:pt>
                <c:pt idx="332">
                  <c:v>276.66666666666669</c:v>
                </c:pt>
                <c:pt idx="333">
                  <c:v>277.5</c:v>
                </c:pt>
                <c:pt idx="334">
                  <c:v>278.33333333333331</c:v>
                </c:pt>
                <c:pt idx="335">
                  <c:v>279.16666666666669</c:v>
                </c:pt>
                <c:pt idx="336">
                  <c:v>280</c:v>
                </c:pt>
                <c:pt idx="337">
                  <c:v>280.83333333333331</c:v>
                </c:pt>
                <c:pt idx="338">
                  <c:v>281.66666666666669</c:v>
                </c:pt>
                <c:pt idx="339">
                  <c:v>282.5</c:v>
                </c:pt>
                <c:pt idx="340">
                  <c:v>283.33333333333331</c:v>
                </c:pt>
                <c:pt idx="341">
                  <c:v>284.16666666666669</c:v>
                </c:pt>
                <c:pt idx="342">
                  <c:v>285</c:v>
                </c:pt>
                <c:pt idx="343">
                  <c:v>285.83333333333331</c:v>
                </c:pt>
                <c:pt idx="344">
                  <c:v>286.66666666666669</c:v>
                </c:pt>
                <c:pt idx="345">
                  <c:v>287.5</c:v>
                </c:pt>
                <c:pt idx="346">
                  <c:v>288.33333333333331</c:v>
                </c:pt>
                <c:pt idx="347">
                  <c:v>289.16666666666669</c:v>
                </c:pt>
                <c:pt idx="348">
                  <c:v>290</c:v>
                </c:pt>
                <c:pt idx="349">
                  <c:v>290.83333333333331</c:v>
                </c:pt>
                <c:pt idx="350">
                  <c:v>291.66666666666669</c:v>
                </c:pt>
                <c:pt idx="351">
                  <c:v>292.5</c:v>
                </c:pt>
                <c:pt idx="352">
                  <c:v>293.33333333333331</c:v>
                </c:pt>
                <c:pt idx="353">
                  <c:v>294.16666666666669</c:v>
                </c:pt>
                <c:pt idx="354">
                  <c:v>295</c:v>
                </c:pt>
                <c:pt idx="355">
                  <c:v>295.83333333333331</c:v>
                </c:pt>
                <c:pt idx="356">
                  <c:v>296.66666666666669</c:v>
                </c:pt>
                <c:pt idx="357">
                  <c:v>297.5</c:v>
                </c:pt>
                <c:pt idx="358">
                  <c:v>298.33333333333331</c:v>
                </c:pt>
                <c:pt idx="359">
                  <c:v>299.16666666666669</c:v>
                </c:pt>
                <c:pt idx="360">
                  <c:v>300</c:v>
                </c:pt>
                <c:pt idx="361">
                  <c:v>300.83333333333331</c:v>
                </c:pt>
                <c:pt idx="362">
                  <c:v>301.66666666666669</c:v>
                </c:pt>
                <c:pt idx="363">
                  <c:v>302.5</c:v>
                </c:pt>
                <c:pt idx="364">
                  <c:v>303.33333333333331</c:v>
                </c:pt>
                <c:pt idx="365">
                  <c:v>304.16666666666669</c:v>
                </c:pt>
                <c:pt idx="366">
                  <c:v>305</c:v>
                </c:pt>
                <c:pt idx="367">
                  <c:v>305.83333333333331</c:v>
                </c:pt>
                <c:pt idx="368">
                  <c:v>306.66666666666669</c:v>
                </c:pt>
                <c:pt idx="369">
                  <c:v>307.5</c:v>
                </c:pt>
                <c:pt idx="370">
                  <c:v>308.33333333333331</c:v>
                </c:pt>
                <c:pt idx="371">
                  <c:v>309.16666666666669</c:v>
                </c:pt>
                <c:pt idx="372">
                  <c:v>310</c:v>
                </c:pt>
                <c:pt idx="373">
                  <c:v>310.83333333333331</c:v>
                </c:pt>
                <c:pt idx="374">
                  <c:v>311.66666666666669</c:v>
                </c:pt>
                <c:pt idx="375">
                  <c:v>312.5</c:v>
                </c:pt>
                <c:pt idx="376">
                  <c:v>313.33333333333331</c:v>
                </c:pt>
                <c:pt idx="377">
                  <c:v>314.16666666666669</c:v>
                </c:pt>
                <c:pt idx="378">
                  <c:v>315</c:v>
                </c:pt>
                <c:pt idx="379">
                  <c:v>315.83333333333331</c:v>
                </c:pt>
                <c:pt idx="380">
                  <c:v>316.66666666666669</c:v>
                </c:pt>
                <c:pt idx="381">
                  <c:v>317.5</c:v>
                </c:pt>
                <c:pt idx="382">
                  <c:v>318.33333333333331</c:v>
                </c:pt>
                <c:pt idx="383">
                  <c:v>319.16666666666669</c:v>
                </c:pt>
                <c:pt idx="384">
                  <c:v>320</c:v>
                </c:pt>
                <c:pt idx="385">
                  <c:v>320.83333333333331</c:v>
                </c:pt>
                <c:pt idx="386">
                  <c:v>321.66666666666669</c:v>
                </c:pt>
                <c:pt idx="387">
                  <c:v>322.5</c:v>
                </c:pt>
                <c:pt idx="388">
                  <c:v>323.33333333333331</c:v>
                </c:pt>
                <c:pt idx="389">
                  <c:v>324.16666666666669</c:v>
                </c:pt>
                <c:pt idx="390">
                  <c:v>325</c:v>
                </c:pt>
                <c:pt idx="391">
                  <c:v>325.83333333333331</c:v>
                </c:pt>
                <c:pt idx="392">
                  <c:v>326.66666666666669</c:v>
                </c:pt>
                <c:pt idx="393">
                  <c:v>327.5</c:v>
                </c:pt>
                <c:pt idx="394">
                  <c:v>328.33333333333331</c:v>
                </c:pt>
                <c:pt idx="395">
                  <c:v>329.16666666666669</c:v>
                </c:pt>
                <c:pt idx="396">
                  <c:v>330</c:v>
                </c:pt>
                <c:pt idx="397">
                  <c:v>330.83333333333331</c:v>
                </c:pt>
                <c:pt idx="398">
                  <c:v>331.66666666666669</c:v>
                </c:pt>
                <c:pt idx="399">
                  <c:v>332.5</c:v>
                </c:pt>
                <c:pt idx="400">
                  <c:v>333.33333333333331</c:v>
                </c:pt>
                <c:pt idx="401">
                  <c:v>334.16666666666669</c:v>
                </c:pt>
                <c:pt idx="402">
                  <c:v>335</c:v>
                </c:pt>
                <c:pt idx="403">
                  <c:v>335.83333333333331</c:v>
                </c:pt>
                <c:pt idx="404">
                  <c:v>336.66666666666669</c:v>
                </c:pt>
                <c:pt idx="405">
                  <c:v>337.5</c:v>
                </c:pt>
                <c:pt idx="406">
                  <c:v>338.33333333333331</c:v>
                </c:pt>
                <c:pt idx="407">
                  <c:v>339.16666666666669</c:v>
                </c:pt>
                <c:pt idx="408">
                  <c:v>340</c:v>
                </c:pt>
                <c:pt idx="409">
                  <c:v>340.83333333333331</c:v>
                </c:pt>
                <c:pt idx="410">
                  <c:v>341.66666666666669</c:v>
                </c:pt>
                <c:pt idx="411">
                  <c:v>342.5</c:v>
                </c:pt>
                <c:pt idx="412">
                  <c:v>343.33333333333331</c:v>
                </c:pt>
                <c:pt idx="413">
                  <c:v>344.16666666666669</c:v>
                </c:pt>
                <c:pt idx="414">
                  <c:v>345</c:v>
                </c:pt>
                <c:pt idx="415">
                  <c:v>345.83333333333331</c:v>
                </c:pt>
                <c:pt idx="416">
                  <c:v>346.66666666666669</c:v>
                </c:pt>
                <c:pt idx="417">
                  <c:v>347.5</c:v>
                </c:pt>
                <c:pt idx="418">
                  <c:v>348.33333333333331</c:v>
                </c:pt>
                <c:pt idx="419">
                  <c:v>349.16666666666669</c:v>
                </c:pt>
                <c:pt idx="420">
                  <c:v>350</c:v>
                </c:pt>
                <c:pt idx="421">
                  <c:v>350.83333333333331</c:v>
                </c:pt>
                <c:pt idx="422">
                  <c:v>351.66666666666669</c:v>
                </c:pt>
                <c:pt idx="423">
                  <c:v>352.5</c:v>
                </c:pt>
                <c:pt idx="424">
                  <c:v>353.33333333333331</c:v>
                </c:pt>
                <c:pt idx="425">
                  <c:v>354.16666666666669</c:v>
                </c:pt>
                <c:pt idx="426">
                  <c:v>355</c:v>
                </c:pt>
                <c:pt idx="427">
                  <c:v>355.83333333333331</c:v>
                </c:pt>
                <c:pt idx="428">
                  <c:v>356.66666666666669</c:v>
                </c:pt>
                <c:pt idx="429">
                  <c:v>357.5</c:v>
                </c:pt>
                <c:pt idx="430">
                  <c:v>358.33333333333331</c:v>
                </c:pt>
                <c:pt idx="431">
                  <c:v>359.16666666666669</c:v>
                </c:pt>
                <c:pt idx="432">
                  <c:v>360</c:v>
                </c:pt>
                <c:pt idx="433">
                  <c:v>360.83333333333331</c:v>
                </c:pt>
                <c:pt idx="434">
                  <c:v>361.66666666666669</c:v>
                </c:pt>
                <c:pt idx="435">
                  <c:v>362.5</c:v>
                </c:pt>
                <c:pt idx="436">
                  <c:v>363.33333333333331</c:v>
                </c:pt>
                <c:pt idx="437">
                  <c:v>364.16666666666669</c:v>
                </c:pt>
                <c:pt idx="438">
                  <c:v>365</c:v>
                </c:pt>
                <c:pt idx="439">
                  <c:v>365.83333333333331</c:v>
                </c:pt>
                <c:pt idx="440">
                  <c:v>366.66666666666669</c:v>
                </c:pt>
                <c:pt idx="441">
                  <c:v>367.5</c:v>
                </c:pt>
                <c:pt idx="442">
                  <c:v>368.33333333333331</c:v>
                </c:pt>
                <c:pt idx="443">
                  <c:v>369.16666666666669</c:v>
                </c:pt>
                <c:pt idx="444">
                  <c:v>370</c:v>
                </c:pt>
                <c:pt idx="445">
                  <c:v>370.83333333333331</c:v>
                </c:pt>
                <c:pt idx="446">
                  <c:v>371.66666666666669</c:v>
                </c:pt>
                <c:pt idx="447">
                  <c:v>372.5</c:v>
                </c:pt>
                <c:pt idx="448">
                  <c:v>373.33333333333331</c:v>
                </c:pt>
                <c:pt idx="449">
                  <c:v>374.16666666666669</c:v>
                </c:pt>
                <c:pt idx="450">
                  <c:v>375</c:v>
                </c:pt>
                <c:pt idx="451">
                  <c:v>375.83333333333331</c:v>
                </c:pt>
                <c:pt idx="452">
                  <c:v>376.66666666666669</c:v>
                </c:pt>
                <c:pt idx="453">
                  <c:v>377.5</c:v>
                </c:pt>
                <c:pt idx="454">
                  <c:v>378.33333333333331</c:v>
                </c:pt>
                <c:pt idx="455">
                  <c:v>379.16666666666669</c:v>
                </c:pt>
                <c:pt idx="456">
                  <c:v>380</c:v>
                </c:pt>
                <c:pt idx="457">
                  <c:v>380.83333333333331</c:v>
                </c:pt>
                <c:pt idx="458">
                  <c:v>381.66666666666669</c:v>
                </c:pt>
                <c:pt idx="459">
                  <c:v>382.5</c:v>
                </c:pt>
                <c:pt idx="460">
                  <c:v>383.33333333333331</c:v>
                </c:pt>
                <c:pt idx="461">
                  <c:v>384.16666666666669</c:v>
                </c:pt>
                <c:pt idx="462">
                  <c:v>385</c:v>
                </c:pt>
                <c:pt idx="463">
                  <c:v>385.83333333333331</c:v>
                </c:pt>
                <c:pt idx="464">
                  <c:v>386.66666666666669</c:v>
                </c:pt>
                <c:pt idx="465">
                  <c:v>387.5</c:v>
                </c:pt>
                <c:pt idx="466">
                  <c:v>388.33333333333331</c:v>
                </c:pt>
                <c:pt idx="467">
                  <c:v>389.16666666666669</c:v>
                </c:pt>
                <c:pt idx="468">
                  <c:v>390</c:v>
                </c:pt>
                <c:pt idx="469">
                  <c:v>390.83333333333331</c:v>
                </c:pt>
                <c:pt idx="470">
                  <c:v>391.66666666666669</c:v>
                </c:pt>
                <c:pt idx="471">
                  <c:v>392.5</c:v>
                </c:pt>
                <c:pt idx="472">
                  <c:v>393.33333333333331</c:v>
                </c:pt>
                <c:pt idx="473">
                  <c:v>394.16666666666669</c:v>
                </c:pt>
                <c:pt idx="474">
                  <c:v>395</c:v>
                </c:pt>
                <c:pt idx="475">
                  <c:v>395.83333333333331</c:v>
                </c:pt>
                <c:pt idx="476">
                  <c:v>396.66666666666669</c:v>
                </c:pt>
                <c:pt idx="477">
                  <c:v>397.5</c:v>
                </c:pt>
                <c:pt idx="478">
                  <c:v>398.33333333333331</c:v>
                </c:pt>
                <c:pt idx="479">
                  <c:v>399.16666666666669</c:v>
                </c:pt>
                <c:pt idx="480">
                  <c:v>400</c:v>
                </c:pt>
                <c:pt idx="481">
                  <c:v>400.83333333333331</c:v>
                </c:pt>
                <c:pt idx="482">
                  <c:v>401.66666666666669</c:v>
                </c:pt>
                <c:pt idx="483">
                  <c:v>402.5</c:v>
                </c:pt>
                <c:pt idx="484">
                  <c:v>403.33333333333331</c:v>
                </c:pt>
                <c:pt idx="485">
                  <c:v>404.16666666666669</c:v>
                </c:pt>
                <c:pt idx="486">
                  <c:v>405</c:v>
                </c:pt>
                <c:pt idx="487">
                  <c:v>405.83333333333331</c:v>
                </c:pt>
                <c:pt idx="488">
                  <c:v>406.66666666666669</c:v>
                </c:pt>
                <c:pt idx="489">
                  <c:v>407.5</c:v>
                </c:pt>
                <c:pt idx="490">
                  <c:v>408.33333333333331</c:v>
                </c:pt>
                <c:pt idx="491">
                  <c:v>409.16666666666669</c:v>
                </c:pt>
                <c:pt idx="492">
                  <c:v>410</c:v>
                </c:pt>
                <c:pt idx="493">
                  <c:v>410.83333333333331</c:v>
                </c:pt>
                <c:pt idx="494">
                  <c:v>411.66666666666669</c:v>
                </c:pt>
                <c:pt idx="495">
                  <c:v>412.5</c:v>
                </c:pt>
                <c:pt idx="496">
                  <c:v>413.33333333333331</c:v>
                </c:pt>
                <c:pt idx="497">
                  <c:v>414.16666666666669</c:v>
                </c:pt>
                <c:pt idx="498">
                  <c:v>415</c:v>
                </c:pt>
                <c:pt idx="499">
                  <c:v>415.83333333333331</c:v>
                </c:pt>
                <c:pt idx="500">
                  <c:v>416.66666666666669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42-4A41-AA4A-2A73746DED76}"/>
            </c:ext>
          </c:extLst>
        </c:ser>
        <c:ser>
          <c:idx val="3"/>
          <c:order val="3"/>
          <c:tx>
            <c:strRef>
              <c:f>'esfuerzos por FT (2)'!$Y$2</c:f>
              <c:strCache>
                <c:ptCount val="1"/>
                <c:pt idx="0">
                  <c:v>Tipo V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(2)'!$Y$3:$Y$503</c:f>
              <c:numCache>
                <c:formatCode>0.0</c:formatCode>
                <c:ptCount val="501"/>
                <c:pt idx="0">
                  <c:v>0</c:v>
                </c:pt>
                <c:pt idx="1">
                  <c:v>1.5723270440251571</c:v>
                </c:pt>
                <c:pt idx="2">
                  <c:v>3.1446540880503142</c:v>
                </c:pt>
                <c:pt idx="3">
                  <c:v>4.7169811320754711</c:v>
                </c:pt>
                <c:pt idx="4">
                  <c:v>6.2893081761006284</c:v>
                </c:pt>
                <c:pt idx="5">
                  <c:v>7.8616352201257858</c:v>
                </c:pt>
                <c:pt idx="6">
                  <c:v>9.4339622641509422</c:v>
                </c:pt>
                <c:pt idx="7">
                  <c:v>11.0062893081761</c:v>
                </c:pt>
                <c:pt idx="8">
                  <c:v>12.578616352201257</c:v>
                </c:pt>
                <c:pt idx="9">
                  <c:v>14.150943396226415</c:v>
                </c:pt>
                <c:pt idx="10">
                  <c:v>15.723270440251572</c:v>
                </c:pt>
                <c:pt idx="11">
                  <c:v>17.29559748427673</c:v>
                </c:pt>
                <c:pt idx="12">
                  <c:v>18.867924528301884</c:v>
                </c:pt>
                <c:pt idx="13">
                  <c:v>20.440251572327043</c:v>
                </c:pt>
                <c:pt idx="14">
                  <c:v>22.012578616352201</c:v>
                </c:pt>
                <c:pt idx="15">
                  <c:v>23.584905660377359</c:v>
                </c:pt>
                <c:pt idx="16">
                  <c:v>25.157232704402514</c:v>
                </c:pt>
                <c:pt idx="17">
                  <c:v>26.729559748427672</c:v>
                </c:pt>
                <c:pt idx="18">
                  <c:v>28.30188679245283</c:v>
                </c:pt>
                <c:pt idx="19">
                  <c:v>29.874213836477985</c:v>
                </c:pt>
                <c:pt idx="20">
                  <c:v>31.446540880503143</c:v>
                </c:pt>
                <c:pt idx="21">
                  <c:v>33.018867924528301</c:v>
                </c:pt>
                <c:pt idx="22">
                  <c:v>34.591194968553459</c:v>
                </c:pt>
                <c:pt idx="23">
                  <c:v>36.163522012578618</c:v>
                </c:pt>
                <c:pt idx="24">
                  <c:v>37.735849056603769</c:v>
                </c:pt>
                <c:pt idx="25">
                  <c:v>39.308176100628927</c:v>
                </c:pt>
                <c:pt idx="26">
                  <c:v>40.880503144654085</c:v>
                </c:pt>
                <c:pt idx="27">
                  <c:v>42.452830188679243</c:v>
                </c:pt>
                <c:pt idx="28">
                  <c:v>44.025157232704402</c:v>
                </c:pt>
                <c:pt idx="29">
                  <c:v>45.59748427672956</c:v>
                </c:pt>
                <c:pt idx="30">
                  <c:v>47.169811320754718</c:v>
                </c:pt>
                <c:pt idx="31">
                  <c:v>48.742138364779869</c:v>
                </c:pt>
                <c:pt idx="32">
                  <c:v>50.314465408805027</c:v>
                </c:pt>
                <c:pt idx="33">
                  <c:v>51.886792452830186</c:v>
                </c:pt>
                <c:pt idx="34">
                  <c:v>53.459119496855344</c:v>
                </c:pt>
                <c:pt idx="35">
                  <c:v>55.031446540880502</c:v>
                </c:pt>
                <c:pt idx="36">
                  <c:v>56.60377358490566</c:v>
                </c:pt>
                <c:pt idx="37">
                  <c:v>58.176100628930811</c:v>
                </c:pt>
                <c:pt idx="38">
                  <c:v>59.74842767295597</c:v>
                </c:pt>
                <c:pt idx="39">
                  <c:v>61.320754716981128</c:v>
                </c:pt>
                <c:pt idx="40">
                  <c:v>62.893081761006286</c:v>
                </c:pt>
                <c:pt idx="41">
                  <c:v>64.465408805031444</c:v>
                </c:pt>
                <c:pt idx="42">
                  <c:v>66.037735849056602</c:v>
                </c:pt>
                <c:pt idx="43">
                  <c:v>67.610062893081761</c:v>
                </c:pt>
                <c:pt idx="44">
                  <c:v>69.182389937106919</c:v>
                </c:pt>
                <c:pt idx="45">
                  <c:v>70.754716981132077</c:v>
                </c:pt>
                <c:pt idx="46">
                  <c:v>72.327044025157235</c:v>
                </c:pt>
                <c:pt idx="47">
                  <c:v>73.899371069182379</c:v>
                </c:pt>
                <c:pt idx="48">
                  <c:v>75.471698113207538</c:v>
                </c:pt>
                <c:pt idx="49">
                  <c:v>77.044025157232696</c:v>
                </c:pt>
                <c:pt idx="50">
                  <c:v>78.616352201257854</c:v>
                </c:pt>
                <c:pt idx="51">
                  <c:v>80.188679245283012</c:v>
                </c:pt>
                <c:pt idx="52">
                  <c:v>81.76100628930817</c:v>
                </c:pt>
                <c:pt idx="53">
                  <c:v>83.333333333333329</c:v>
                </c:pt>
                <c:pt idx="54">
                  <c:v>84.905660377358487</c:v>
                </c:pt>
                <c:pt idx="55">
                  <c:v>86.477987421383645</c:v>
                </c:pt>
                <c:pt idx="56">
                  <c:v>88.050314465408803</c:v>
                </c:pt>
                <c:pt idx="57">
                  <c:v>89.622641509433961</c:v>
                </c:pt>
                <c:pt idx="58">
                  <c:v>91.19496855345912</c:v>
                </c:pt>
                <c:pt idx="59">
                  <c:v>92.767295597484278</c:v>
                </c:pt>
                <c:pt idx="60">
                  <c:v>94.339622641509436</c:v>
                </c:pt>
                <c:pt idx="61">
                  <c:v>95.91194968553458</c:v>
                </c:pt>
                <c:pt idx="62">
                  <c:v>97.484276729559738</c:v>
                </c:pt>
                <c:pt idx="63">
                  <c:v>99.056603773584897</c:v>
                </c:pt>
                <c:pt idx="64">
                  <c:v>100.62893081761005</c:v>
                </c:pt>
                <c:pt idx="65">
                  <c:v>102.20125786163521</c:v>
                </c:pt>
                <c:pt idx="66">
                  <c:v>103.77358490566037</c:v>
                </c:pt>
                <c:pt idx="67">
                  <c:v>105.34591194968553</c:v>
                </c:pt>
                <c:pt idx="68">
                  <c:v>106.91823899371069</c:v>
                </c:pt>
                <c:pt idx="69">
                  <c:v>108.49056603773585</c:v>
                </c:pt>
                <c:pt idx="70">
                  <c:v>110.062893081761</c:v>
                </c:pt>
                <c:pt idx="71">
                  <c:v>111.63522012578616</c:v>
                </c:pt>
                <c:pt idx="72">
                  <c:v>113.20754716981132</c:v>
                </c:pt>
                <c:pt idx="73">
                  <c:v>114.77987421383648</c:v>
                </c:pt>
                <c:pt idx="74">
                  <c:v>116.35220125786162</c:v>
                </c:pt>
                <c:pt idx="75">
                  <c:v>117.92452830188678</c:v>
                </c:pt>
                <c:pt idx="76">
                  <c:v>119.49685534591194</c:v>
                </c:pt>
                <c:pt idx="77">
                  <c:v>121.0691823899371</c:v>
                </c:pt>
                <c:pt idx="78">
                  <c:v>122.64150943396226</c:v>
                </c:pt>
                <c:pt idx="79">
                  <c:v>124.21383647798741</c:v>
                </c:pt>
                <c:pt idx="80">
                  <c:v>125.78616352201257</c:v>
                </c:pt>
                <c:pt idx="81">
                  <c:v>127.35849056603773</c:v>
                </c:pt>
                <c:pt idx="82">
                  <c:v>128.93081761006289</c:v>
                </c:pt>
                <c:pt idx="83">
                  <c:v>130.50314465408803</c:v>
                </c:pt>
                <c:pt idx="84">
                  <c:v>132.0754716981132</c:v>
                </c:pt>
                <c:pt idx="85">
                  <c:v>133.64779874213835</c:v>
                </c:pt>
                <c:pt idx="86">
                  <c:v>135.22012578616352</c:v>
                </c:pt>
                <c:pt idx="87">
                  <c:v>136.79245283018867</c:v>
                </c:pt>
                <c:pt idx="88">
                  <c:v>138.36477987421384</c:v>
                </c:pt>
                <c:pt idx="89">
                  <c:v>139.93710691823898</c:v>
                </c:pt>
                <c:pt idx="90">
                  <c:v>141.50943396226415</c:v>
                </c:pt>
                <c:pt idx="91">
                  <c:v>143.0817610062893</c:v>
                </c:pt>
                <c:pt idx="92">
                  <c:v>144.65408805031447</c:v>
                </c:pt>
                <c:pt idx="93">
                  <c:v>146.22641509433961</c:v>
                </c:pt>
                <c:pt idx="94">
                  <c:v>147.79874213836476</c:v>
                </c:pt>
                <c:pt idx="95">
                  <c:v>149.37106918238993</c:v>
                </c:pt>
                <c:pt idx="96">
                  <c:v>150.94339622641508</c:v>
                </c:pt>
                <c:pt idx="97">
                  <c:v>152.51572327044025</c:v>
                </c:pt>
                <c:pt idx="98">
                  <c:v>154.08805031446539</c:v>
                </c:pt>
                <c:pt idx="99">
                  <c:v>155.66037735849056</c:v>
                </c:pt>
                <c:pt idx="100">
                  <c:v>157.23270440251571</c:v>
                </c:pt>
                <c:pt idx="101">
                  <c:v>158.80503144654088</c:v>
                </c:pt>
                <c:pt idx="102">
                  <c:v>160.37735849056602</c:v>
                </c:pt>
                <c:pt idx="103">
                  <c:v>161.9496855345912</c:v>
                </c:pt>
                <c:pt idx="104">
                  <c:v>163.52201257861634</c:v>
                </c:pt>
                <c:pt idx="105">
                  <c:v>165.09433962264151</c:v>
                </c:pt>
                <c:pt idx="106">
                  <c:v>166.66666666666666</c:v>
                </c:pt>
                <c:pt idx="107">
                  <c:v>168.23899371069183</c:v>
                </c:pt>
                <c:pt idx="108">
                  <c:v>169.81132075471697</c:v>
                </c:pt>
                <c:pt idx="109">
                  <c:v>171.38364779874212</c:v>
                </c:pt>
                <c:pt idx="110">
                  <c:v>172.95597484276729</c:v>
                </c:pt>
                <c:pt idx="111">
                  <c:v>174.52830188679243</c:v>
                </c:pt>
                <c:pt idx="112">
                  <c:v>176.10062893081761</c:v>
                </c:pt>
                <c:pt idx="113">
                  <c:v>177.67295597484275</c:v>
                </c:pt>
                <c:pt idx="114">
                  <c:v>179.24528301886792</c:v>
                </c:pt>
                <c:pt idx="115">
                  <c:v>180.81761006289307</c:v>
                </c:pt>
                <c:pt idx="116">
                  <c:v>182.38993710691824</c:v>
                </c:pt>
                <c:pt idx="117">
                  <c:v>183.96226415094338</c:v>
                </c:pt>
                <c:pt idx="118">
                  <c:v>185.53459119496856</c:v>
                </c:pt>
                <c:pt idx="119">
                  <c:v>187.1069182389937</c:v>
                </c:pt>
                <c:pt idx="120">
                  <c:v>188.67924528301887</c:v>
                </c:pt>
                <c:pt idx="121">
                  <c:v>190.25157232704402</c:v>
                </c:pt>
                <c:pt idx="122">
                  <c:v>191.82389937106916</c:v>
                </c:pt>
                <c:pt idx="123">
                  <c:v>193.39622641509433</c:v>
                </c:pt>
                <c:pt idx="124">
                  <c:v>194.96855345911948</c:v>
                </c:pt>
                <c:pt idx="125">
                  <c:v>196.54088050314465</c:v>
                </c:pt>
                <c:pt idx="126">
                  <c:v>198.11320754716979</c:v>
                </c:pt>
                <c:pt idx="127">
                  <c:v>199.68553459119497</c:v>
                </c:pt>
                <c:pt idx="128">
                  <c:v>201.25786163522011</c:v>
                </c:pt>
                <c:pt idx="129">
                  <c:v>202.83018867924528</c:v>
                </c:pt>
                <c:pt idx="130">
                  <c:v>204.40251572327043</c:v>
                </c:pt>
                <c:pt idx="131">
                  <c:v>205.9748427672956</c:v>
                </c:pt>
                <c:pt idx="132">
                  <c:v>207.54716981132074</c:v>
                </c:pt>
                <c:pt idx="133">
                  <c:v>209.11949685534591</c:v>
                </c:pt>
                <c:pt idx="134">
                  <c:v>210.69182389937106</c:v>
                </c:pt>
                <c:pt idx="135">
                  <c:v>212.2641509433962</c:v>
                </c:pt>
                <c:pt idx="136">
                  <c:v>213.83647798742138</c:v>
                </c:pt>
                <c:pt idx="137">
                  <c:v>215.40880503144652</c:v>
                </c:pt>
                <c:pt idx="138">
                  <c:v>216.98113207547169</c:v>
                </c:pt>
                <c:pt idx="139">
                  <c:v>218.55345911949684</c:v>
                </c:pt>
                <c:pt idx="140">
                  <c:v>220.12578616352201</c:v>
                </c:pt>
                <c:pt idx="141">
                  <c:v>221.69811320754715</c:v>
                </c:pt>
                <c:pt idx="142">
                  <c:v>223.27044025157232</c:v>
                </c:pt>
                <c:pt idx="143">
                  <c:v>224.84276729559747</c:v>
                </c:pt>
                <c:pt idx="144">
                  <c:v>226.41509433962264</c:v>
                </c:pt>
                <c:pt idx="145">
                  <c:v>227.98742138364778</c:v>
                </c:pt>
                <c:pt idx="146">
                  <c:v>229.55974842767296</c:v>
                </c:pt>
                <c:pt idx="147">
                  <c:v>231.1320754716981</c:v>
                </c:pt>
                <c:pt idx="148">
                  <c:v>232.70440251572325</c:v>
                </c:pt>
                <c:pt idx="149">
                  <c:v>234.27672955974842</c:v>
                </c:pt>
                <c:pt idx="150">
                  <c:v>235.84905660377356</c:v>
                </c:pt>
                <c:pt idx="151">
                  <c:v>237.42138364779873</c:v>
                </c:pt>
                <c:pt idx="152">
                  <c:v>238.99371069182388</c:v>
                </c:pt>
                <c:pt idx="153">
                  <c:v>240.56603773584905</c:v>
                </c:pt>
                <c:pt idx="154">
                  <c:v>242.13836477987419</c:v>
                </c:pt>
                <c:pt idx="155">
                  <c:v>243.71069182389937</c:v>
                </c:pt>
                <c:pt idx="156">
                  <c:v>245.28301886792451</c:v>
                </c:pt>
                <c:pt idx="157">
                  <c:v>246.85534591194968</c:v>
                </c:pt>
                <c:pt idx="158">
                  <c:v>248.42767295597483</c:v>
                </c:pt>
                <c:pt idx="159">
                  <c:v>250</c:v>
                </c:pt>
                <c:pt idx="160">
                  <c:v>251.57232704402514</c:v>
                </c:pt>
                <c:pt idx="161">
                  <c:v>253.14465408805029</c:v>
                </c:pt>
                <c:pt idx="162">
                  <c:v>254.71698113207546</c:v>
                </c:pt>
                <c:pt idx="163">
                  <c:v>256.28930817610063</c:v>
                </c:pt>
                <c:pt idx="164">
                  <c:v>257.86163522012578</c:v>
                </c:pt>
                <c:pt idx="165">
                  <c:v>259.43396226415092</c:v>
                </c:pt>
                <c:pt idx="166">
                  <c:v>261.00628930817606</c:v>
                </c:pt>
                <c:pt idx="167">
                  <c:v>262.57861635220127</c:v>
                </c:pt>
                <c:pt idx="168">
                  <c:v>264.15094339622641</c:v>
                </c:pt>
                <c:pt idx="169">
                  <c:v>265.72327044025155</c:v>
                </c:pt>
                <c:pt idx="170">
                  <c:v>267.2955974842767</c:v>
                </c:pt>
                <c:pt idx="171">
                  <c:v>268.8679245283019</c:v>
                </c:pt>
                <c:pt idx="172">
                  <c:v>270.44025157232704</c:v>
                </c:pt>
                <c:pt idx="173">
                  <c:v>272.01257861635219</c:v>
                </c:pt>
                <c:pt idx="174">
                  <c:v>273.58490566037733</c:v>
                </c:pt>
                <c:pt idx="175">
                  <c:v>275.15723270440247</c:v>
                </c:pt>
                <c:pt idx="176">
                  <c:v>276.72955974842768</c:v>
                </c:pt>
                <c:pt idx="177">
                  <c:v>278.30188679245282</c:v>
                </c:pt>
                <c:pt idx="178">
                  <c:v>279.87421383647796</c:v>
                </c:pt>
                <c:pt idx="179">
                  <c:v>281.44654088050311</c:v>
                </c:pt>
                <c:pt idx="180">
                  <c:v>283.01886792452831</c:v>
                </c:pt>
                <c:pt idx="181">
                  <c:v>284.59119496855345</c:v>
                </c:pt>
                <c:pt idx="182">
                  <c:v>286.1635220125786</c:v>
                </c:pt>
                <c:pt idx="183">
                  <c:v>287.73584905660374</c:v>
                </c:pt>
                <c:pt idx="184">
                  <c:v>289.30817610062894</c:v>
                </c:pt>
                <c:pt idx="185">
                  <c:v>290.88050314465409</c:v>
                </c:pt>
                <c:pt idx="186">
                  <c:v>292.45283018867923</c:v>
                </c:pt>
                <c:pt idx="187">
                  <c:v>294.02515723270437</c:v>
                </c:pt>
                <c:pt idx="188">
                  <c:v>295.59748427672952</c:v>
                </c:pt>
                <c:pt idx="189">
                  <c:v>297.16981132075472</c:v>
                </c:pt>
                <c:pt idx="190">
                  <c:v>298.74213836477986</c:v>
                </c:pt>
                <c:pt idx="191">
                  <c:v>300.31446540880501</c:v>
                </c:pt>
                <c:pt idx="192">
                  <c:v>301.88679245283015</c:v>
                </c:pt>
                <c:pt idx="193">
                  <c:v>303.45911949685535</c:v>
                </c:pt>
                <c:pt idx="194">
                  <c:v>305.03144654088049</c:v>
                </c:pt>
                <c:pt idx="195">
                  <c:v>306.60377358490564</c:v>
                </c:pt>
                <c:pt idx="196">
                  <c:v>308.17610062893078</c:v>
                </c:pt>
                <c:pt idx="197">
                  <c:v>309.74842767295598</c:v>
                </c:pt>
                <c:pt idx="198">
                  <c:v>311.32075471698113</c:v>
                </c:pt>
                <c:pt idx="199">
                  <c:v>312.89308176100627</c:v>
                </c:pt>
                <c:pt idx="200">
                  <c:v>314.46540880503142</c:v>
                </c:pt>
                <c:pt idx="201">
                  <c:v>316.03773584905656</c:v>
                </c:pt>
                <c:pt idx="202">
                  <c:v>317.61006289308176</c:v>
                </c:pt>
                <c:pt idx="203">
                  <c:v>319.1823899371069</c:v>
                </c:pt>
                <c:pt idx="204">
                  <c:v>320.75471698113205</c:v>
                </c:pt>
                <c:pt idx="205">
                  <c:v>322.32704402515719</c:v>
                </c:pt>
                <c:pt idx="206">
                  <c:v>323.89937106918239</c:v>
                </c:pt>
                <c:pt idx="207">
                  <c:v>325.47169811320754</c:v>
                </c:pt>
                <c:pt idx="208">
                  <c:v>327.04402515723268</c:v>
                </c:pt>
                <c:pt idx="209">
                  <c:v>328.61635220125783</c:v>
                </c:pt>
                <c:pt idx="210">
                  <c:v>330.18867924528303</c:v>
                </c:pt>
                <c:pt idx="211">
                  <c:v>331.76100628930817</c:v>
                </c:pt>
                <c:pt idx="212">
                  <c:v>333.33333333333331</c:v>
                </c:pt>
                <c:pt idx="213">
                  <c:v>334.90566037735846</c:v>
                </c:pt>
                <c:pt idx="214">
                  <c:v>336.47798742138366</c:v>
                </c:pt>
                <c:pt idx="215">
                  <c:v>338.0503144654088</c:v>
                </c:pt>
                <c:pt idx="216">
                  <c:v>339.62264150943395</c:v>
                </c:pt>
                <c:pt idx="217">
                  <c:v>341.19496855345909</c:v>
                </c:pt>
                <c:pt idx="218">
                  <c:v>342.76729559748424</c:v>
                </c:pt>
                <c:pt idx="219">
                  <c:v>344.33962264150944</c:v>
                </c:pt>
                <c:pt idx="220">
                  <c:v>345.91194968553458</c:v>
                </c:pt>
                <c:pt idx="221">
                  <c:v>347.48427672955972</c:v>
                </c:pt>
                <c:pt idx="222">
                  <c:v>349.05660377358487</c:v>
                </c:pt>
                <c:pt idx="223">
                  <c:v>350.62893081761007</c:v>
                </c:pt>
                <c:pt idx="224">
                  <c:v>352.20125786163521</c:v>
                </c:pt>
                <c:pt idx="225">
                  <c:v>353.77358490566036</c:v>
                </c:pt>
                <c:pt idx="226">
                  <c:v>355.3459119496855</c:v>
                </c:pt>
                <c:pt idx="227">
                  <c:v>356.9182389937107</c:v>
                </c:pt>
                <c:pt idx="228">
                  <c:v>358.49056603773585</c:v>
                </c:pt>
                <c:pt idx="229">
                  <c:v>360.06289308176099</c:v>
                </c:pt>
                <c:pt idx="230">
                  <c:v>361.63522012578613</c:v>
                </c:pt>
                <c:pt idx="231">
                  <c:v>363.20754716981128</c:v>
                </c:pt>
                <c:pt idx="232">
                  <c:v>364.77987421383648</c:v>
                </c:pt>
                <c:pt idx="233">
                  <c:v>366.35220125786162</c:v>
                </c:pt>
                <c:pt idx="234">
                  <c:v>367.92452830188677</c:v>
                </c:pt>
                <c:pt idx="235">
                  <c:v>369.49685534591191</c:v>
                </c:pt>
                <c:pt idx="236">
                  <c:v>371.06918238993711</c:v>
                </c:pt>
                <c:pt idx="237">
                  <c:v>372.64150943396226</c:v>
                </c:pt>
                <c:pt idx="238">
                  <c:v>374.2138364779874</c:v>
                </c:pt>
                <c:pt idx="239">
                  <c:v>375.78616352201254</c:v>
                </c:pt>
                <c:pt idx="240">
                  <c:v>377.35849056603774</c:v>
                </c:pt>
                <c:pt idx="241">
                  <c:v>378.93081761006289</c:v>
                </c:pt>
                <c:pt idx="242">
                  <c:v>380.50314465408803</c:v>
                </c:pt>
                <c:pt idx="243">
                  <c:v>382.07547169811318</c:v>
                </c:pt>
                <c:pt idx="244">
                  <c:v>383.64779874213832</c:v>
                </c:pt>
                <c:pt idx="245">
                  <c:v>385.22012578616352</c:v>
                </c:pt>
                <c:pt idx="246">
                  <c:v>386.79245283018867</c:v>
                </c:pt>
                <c:pt idx="247">
                  <c:v>388.36477987421381</c:v>
                </c:pt>
                <c:pt idx="248">
                  <c:v>389.93710691823895</c:v>
                </c:pt>
                <c:pt idx="249">
                  <c:v>391.50943396226415</c:v>
                </c:pt>
                <c:pt idx="250">
                  <c:v>393.0817610062893</c:v>
                </c:pt>
                <c:pt idx="251">
                  <c:v>394.65408805031444</c:v>
                </c:pt>
                <c:pt idx="252">
                  <c:v>396.22641509433959</c:v>
                </c:pt>
                <c:pt idx="253">
                  <c:v>397.79874213836479</c:v>
                </c:pt>
                <c:pt idx="254">
                  <c:v>399.37106918238993</c:v>
                </c:pt>
                <c:pt idx="255">
                  <c:v>400.94339622641508</c:v>
                </c:pt>
                <c:pt idx="256">
                  <c:v>402.51572327044022</c:v>
                </c:pt>
                <c:pt idx="257">
                  <c:v>404.08805031446536</c:v>
                </c:pt>
                <c:pt idx="258">
                  <c:v>405.66037735849056</c:v>
                </c:pt>
                <c:pt idx="259">
                  <c:v>407.23270440251571</c:v>
                </c:pt>
                <c:pt idx="260">
                  <c:v>408.80503144654085</c:v>
                </c:pt>
                <c:pt idx="261">
                  <c:v>410.377358490566</c:v>
                </c:pt>
                <c:pt idx="262">
                  <c:v>411.9496855345912</c:v>
                </c:pt>
                <c:pt idx="263">
                  <c:v>413.52201257861634</c:v>
                </c:pt>
                <c:pt idx="264">
                  <c:v>415.09433962264148</c:v>
                </c:pt>
                <c:pt idx="265">
                  <c:v>416.66666666666663</c:v>
                </c:pt>
                <c:pt idx="266">
                  <c:v>418.23899371069183</c:v>
                </c:pt>
                <c:pt idx="267">
                  <c:v>419.81132075471697</c:v>
                </c:pt>
                <c:pt idx="268">
                  <c:v>421.38364779874212</c:v>
                </c:pt>
                <c:pt idx="269">
                  <c:v>422.95597484276726</c:v>
                </c:pt>
                <c:pt idx="270">
                  <c:v>424.52830188679241</c:v>
                </c:pt>
                <c:pt idx="271">
                  <c:v>426.10062893081761</c:v>
                </c:pt>
                <c:pt idx="272">
                  <c:v>427.67295597484275</c:v>
                </c:pt>
                <c:pt idx="273">
                  <c:v>429.24528301886789</c:v>
                </c:pt>
                <c:pt idx="274">
                  <c:v>430.81761006289304</c:v>
                </c:pt>
                <c:pt idx="275">
                  <c:v>432.38993710691824</c:v>
                </c:pt>
                <c:pt idx="276">
                  <c:v>433.96226415094338</c:v>
                </c:pt>
                <c:pt idx="277">
                  <c:v>435.53459119496853</c:v>
                </c:pt>
                <c:pt idx="278">
                  <c:v>437.10691823899367</c:v>
                </c:pt>
                <c:pt idx="279">
                  <c:v>438.67924528301887</c:v>
                </c:pt>
                <c:pt idx="280">
                  <c:v>440.25157232704402</c:v>
                </c:pt>
                <c:pt idx="281">
                  <c:v>441.82389937106916</c:v>
                </c:pt>
                <c:pt idx="282">
                  <c:v>443.3962264150943</c:v>
                </c:pt>
                <c:pt idx="283">
                  <c:v>444.96855345911945</c:v>
                </c:pt>
                <c:pt idx="284">
                  <c:v>446.54088050314465</c:v>
                </c:pt>
                <c:pt idx="285">
                  <c:v>448.11320754716979</c:v>
                </c:pt>
                <c:pt idx="286">
                  <c:v>449.68553459119494</c:v>
                </c:pt>
                <c:pt idx="287">
                  <c:v>451.25786163522008</c:v>
                </c:pt>
                <c:pt idx="288">
                  <c:v>452.83018867924528</c:v>
                </c:pt>
                <c:pt idx="289">
                  <c:v>454.40251572327043</c:v>
                </c:pt>
                <c:pt idx="290">
                  <c:v>455.97484276729557</c:v>
                </c:pt>
                <c:pt idx="291">
                  <c:v>457.54716981132071</c:v>
                </c:pt>
                <c:pt idx="292">
                  <c:v>459.11949685534591</c:v>
                </c:pt>
                <c:pt idx="293">
                  <c:v>460.69182389937106</c:v>
                </c:pt>
                <c:pt idx="294">
                  <c:v>462.2641509433962</c:v>
                </c:pt>
                <c:pt idx="295">
                  <c:v>463.83647798742135</c:v>
                </c:pt>
                <c:pt idx="296">
                  <c:v>465.40880503144649</c:v>
                </c:pt>
                <c:pt idx="297">
                  <c:v>466.98113207547169</c:v>
                </c:pt>
                <c:pt idx="298">
                  <c:v>468.55345911949684</c:v>
                </c:pt>
                <c:pt idx="299">
                  <c:v>470.12578616352198</c:v>
                </c:pt>
                <c:pt idx="300">
                  <c:v>471.69811320754712</c:v>
                </c:pt>
                <c:pt idx="301">
                  <c:v>473.27044025157232</c:v>
                </c:pt>
                <c:pt idx="302">
                  <c:v>474.84276729559747</c:v>
                </c:pt>
                <c:pt idx="303">
                  <c:v>476.41509433962261</c:v>
                </c:pt>
                <c:pt idx="304">
                  <c:v>477.98742138364776</c:v>
                </c:pt>
                <c:pt idx="305">
                  <c:v>479.55974842767296</c:v>
                </c:pt>
                <c:pt idx="306">
                  <c:v>481.1320754716981</c:v>
                </c:pt>
                <c:pt idx="307">
                  <c:v>482.70440251572325</c:v>
                </c:pt>
                <c:pt idx="308">
                  <c:v>484.27672955974839</c:v>
                </c:pt>
                <c:pt idx="309">
                  <c:v>485.84905660377353</c:v>
                </c:pt>
                <c:pt idx="310">
                  <c:v>487.42138364779873</c:v>
                </c:pt>
                <c:pt idx="311">
                  <c:v>488.99371069182388</c:v>
                </c:pt>
                <c:pt idx="312">
                  <c:v>490.56603773584902</c:v>
                </c:pt>
                <c:pt idx="313">
                  <c:v>492.13836477987417</c:v>
                </c:pt>
                <c:pt idx="314">
                  <c:v>493.71069182389937</c:v>
                </c:pt>
                <c:pt idx="315">
                  <c:v>495.28301886792451</c:v>
                </c:pt>
                <c:pt idx="316">
                  <c:v>496.85534591194966</c:v>
                </c:pt>
                <c:pt idx="317">
                  <c:v>498.4276729559748</c:v>
                </c:pt>
                <c:pt idx="318">
                  <c:v>500</c:v>
                </c:pt>
                <c:pt idx="319">
                  <c:v>501.57232704402514</c:v>
                </c:pt>
                <c:pt idx="320">
                  <c:v>503.14465408805029</c:v>
                </c:pt>
                <c:pt idx="321">
                  <c:v>504.71698113207543</c:v>
                </c:pt>
                <c:pt idx="322">
                  <c:v>506.28930817610058</c:v>
                </c:pt>
                <c:pt idx="323">
                  <c:v>507.86163522012578</c:v>
                </c:pt>
                <c:pt idx="324">
                  <c:v>509.43396226415092</c:v>
                </c:pt>
                <c:pt idx="325">
                  <c:v>511.00628930817606</c:v>
                </c:pt>
                <c:pt idx="326">
                  <c:v>512.57861635220127</c:v>
                </c:pt>
                <c:pt idx="327">
                  <c:v>514.15094339622635</c:v>
                </c:pt>
                <c:pt idx="328">
                  <c:v>515.72327044025155</c:v>
                </c:pt>
                <c:pt idx="329">
                  <c:v>517.29559748427675</c:v>
                </c:pt>
                <c:pt idx="330">
                  <c:v>518.86792452830184</c:v>
                </c:pt>
                <c:pt idx="331">
                  <c:v>520.44025157232704</c:v>
                </c:pt>
                <c:pt idx="332">
                  <c:v>522.01257861635213</c:v>
                </c:pt>
                <c:pt idx="333">
                  <c:v>523.58490566037733</c:v>
                </c:pt>
                <c:pt idx="334">
                  <c:v>525.15723270440253</c:v>
                </c:pt>
                <c:pt idx="335">
                  <c:v>526.72955974842762</c:v>
                </c:pt>
                <c:pt idx="336">
                  <c:v>528.30188679245282</c:v>
                </c:pt>
                <c:pt idx="337">
                  <c:v>529.87421383647791</c:v>
                </c:pt>
                <c:pt idx="338">
                  <c:v>531.44654088050311</c:v>
                </c:pt>
                <c:pt idx="339">
                  <c:v>533.01886792452831</c:v>
                </c:pt>
                <c:pt idx="340">
                  <c:v>534.5911949685534</c:v>
                </c:pt>
                <c:pt idx="341">
                  <c:v>536.1635220125786</c:v>
                </c:pt>
                <c:pt idx="342">
                  <c:v>537.7358490566038</c:v>
                </c:pt>
                <c:pt idx="343">
                  <c:v>539.30817610062888</c:v>
                </c:pt>
                <c:pt idx="344">
                  <c:v>540.88050314465409</c:v>
                </c:pt>
                <c:pt idx="345">
                  <c:v>542.45283018867917</c:v>
                </c:pt>
                <c:pt idx="346">
                  <c:v>544.02515723270437</c:v>
                </c:pt>
                <c:pt idx="347">
                  <c:v>545.59748427672957</c:v>
                </c:pt>
                <c:pt idx="348">
                  <c:v>547.16981132075466</c:v>
                </c:pt>
                <c:pt idx="349">
                  <c:v>548.74213836477986</c:v>
                </c:pt>
                <c:pt idx="350">
                  <c:v>550.31446540880495</c:v>
                </c:pt>
                <c:pt idx="351">
                  <c:v>551.88679245283015</c:v>
                </c:pt>
                <c:pt idx="352">
                  <c:v>553.45911949685535</c:v>
                </c:pt>
                <c:pt idx="353">
                  <c:v>555.03144654088044</c:v>
                </c:pt>
                <c:pt idx="354">
                  <c:v>556.60377358490564</c:v>
                </c:pt>
                <c:pt idx="355">
                  <c:v>558.17610062893084</c:v>
                </c:pt>
                <c:pt idx="356">
                  <c:v>559.74842767295593</c:v>
                </c:pt>
                <c:pt idx="357">
                  <c:v>561.32075471698113</c:v>
                </c:pt>
                <c:pt idx="358">
                  <c:v>562.89308176100621</c:v>
                </c:pt>
                <c:pt idx="359">
                  <c:v>564.46540880503142</c:v>
                </c:pt>
                <c:pt idx="360">
                  <c:v>566.03773584905662</c:v>
                </c:pt>
                <c:pt idx="361">
                  <c:v>567.6100628930817</c:v>
                </c:pt>
                <c:pt idx="362">
                  <c:v>569.1823899371069</c:v>
                </c:pt>
                <c:pt idx="363">
                  <c:v>570.75471698113199</c:v>
                </c:pt>
                <c:pt idx="364">
                  <c:v>572.32704402515719</c:v>
                </c:pt>
                <c:pt idx="365">
                  <c:v>573.89937106918239</c:v>
                </c:pt>
                <c:pt idx="366">
                  <c:v>575.47169811320748</c:v>
                </c:pt>
                <c:pt idx="367">
                  <c:v>577.04402515723268</c:v>
                </c:pt>
                <c:pt idx="368">
                  <c:v>578.61635220125788</c:v>
                </c:pt>
                <c:pt idx="369">
                  <c:v>580.18867924528297</c:v>
                </c:pt>
                <c:pt idx="370">
                  <c:v>581.76100628930817</c:v>
                </c:pt>
                <c:pt idx="371">
                  <c:v>583.33333333333326</c:v>
                </c:pt>
                <c:pt idx="372">
                  <c:v>584.90566037735846</c:v>
                </c:pt>
                <c:pt idx="373">
                  <c:v>586.47798742138366</c:v>
                </c:pt>
                <c:pt idx="374">
                  <c:v>588.05031446540875</c:v>
                </c:pt>
                <c:pt idx="375">
                  <c:v>589.62264150943395</c:v>
                </c:pt>
                <c:pt idx="376">
                  <c:v>591.19496855345903</c:v>
                </c:pt>
                <c:pt idx="377">
                  <c:v>592.76729559748424</c:v>
                </c:pt>
                <c:pt idx="378">
                  <c:v>594.33962264150944</c:v>
                </c:pt>
                <c:pt idx="379">
                  <c:v>595.91194968553452</c:v>
                </c:pt>
                <c:pt idx="380">
                  <c:v>597.48427672955972</c:v>
                </c:pt>
                <c:pt idx="381">
                  <c:v>599.05660377358492</c:v>
                </c:pt>
                <c:pt idx="382">
                  <c:v>600.62893081761001</c:v>
                </c:pt>
                <c:pt idx="383">
                  <c:v>602.20125786163521</c:v>
                </c:pt>
                <c:pt idx="384">
                  <c:v>603.7735849056603</c:v>
                </c:pt>
                <c:pt idx="385">
                  <c:v>605.3459119496855</c:v>
                </c:pt>
                <c:pt idx="386">
                  <c:v>606.9182389937107</c:v>
                </c:pt>
                <c:pt idx="387">
                  <c:v>608.49056603773579</c:v>
                </c:pt>
                <c:pt idx="388">
                  <c:v>610.06289308176099</c:v>
                </c:pt>
                <c:pt idx="389">
                  <c:v>611.63522012578608</c:v>
                </c:pt>
                <c:pt idx="390">
                  <c:v>613.20754716981128</c:v>
                </c:pt>
                <c:pt idx="391">
                  <c:v>614.77987421383648</c:v>
                </c:pt>
                <c:pt idx="392">
                  <c:v>616.35220125786157</c:v>
                </c:pt>
                <c:pt idx="393">
                  <c:v>617.92452830188677</c:v>
                </c:pt>
                <c:pt idx="394">
                  <c:v>619.49685534591197</c:v>
                </c:pt>
                <c:pt idx="395">
                  <c:v>621.06918238993705</c:v>
                </c:pt>
                <c:pt idx="396">
                  <c:v>622.64150943396226</c:v>
                </c:pt>
                <c:pt idx="397">
                  <c:v>624.21383647798734</c:v>
                </c:pt>
                <c:pt idx="398">
                  <c:v>625.78616352201254</c:v>
                </c:pt>
                <c:pt idx="399">
                  <c:v>627.35849056603774</c:v>
                </c:pt>
                <c:pt idx="400">
                  <c:v>628.93081761006283</c:v>
                </c:pt>
                <c:pt idx="401">
                  <c:v>630.50314465408803</c:v>
                </c:pt>
                <c:pt idx="402">
                  <c:v>632.07547169811312</c:v>
                </c:pt>
                <c:pt idx="403">
                  <c:v>633.64779874213832</c:v>
                </c:pt>
                <c:pt idx="404">
                  <c:v>635.22012578616352</c:v>
                </c:pt>
                <c:pt idx="405">
                  <c:v>636.79245283018861</c:v>
                </c:pt>
                <c:pt idx="406">
                  <c:v>638.36477987421381</c:v>
                </c:pt>
                <c:pt idx="407">
                  <c:v>639.93710691823901</c:v>
                </c:pt>
                <c:pt idx="408">
                  <c:v>641.5094339622641</c:v>
                </c:pt>
                <c:pt idx="409">
                  <c:v>643.0817610062893</c:v>
                </c:pt>
                <c:pt idx="410">
                  <c:v>644.65408805031439</c:v>
                </c:pt>
                <c:pt idx="411">
                  <c:v>646.22641509433959</c:v>
                </c:pt>
                <c:pt idx="412">
                  <c:v>647.79874213836479</c:v>
                </c:pt>
                <c:pt idx="413">
                  <c:v>649.37106918238987</c:v>
                </c:pt>
                <c:pt idx="414">
                  <c:v>650.94339622641508</c:v>
                </c:pt>
                <c:pt idx="415">
                  <c:v>652.51572327044016</c:v>
                </c:pt>
                <c:pt idx="416">
                  <c:v>654.08805031446536</c:v>
                </c:pt>
                <c:pt idx="417">
                  <c:v>655.66037735849056</c:v>
                </c:pt>
                <c:pt idx="418">
                  <c:v>657.23270440251565</c:v>
                </c:pt>
                <c:pt idx="419">
                  <c:v>658.80503144654085</c:v>
                </c:pt>
                <c:pt idx="420">
                  <c:v>660.37735849056605</c:v>
                </c:pt>
                <c:pt idx="421">
                  <c:v>661.94968553459114</c:v>
                </c:pt>
                <c:pt idx="422">
                  <c:v>663.52201257861634</c:v>
                </c:pt>
                <c:pt idx="423">
                  <c:v>665.09433962264143</c:v>
                </c:pt>
                <c:pt idx="424">
                  <c:v>666.66666666666663</c:v>
                </c:pt>
                <c:pt idx="425">
                  <c:v>668.23899371069183</c:v>
                </c:pt>
                <c:pt idx="426">
                  <c:v>669.81132075471692</c:v>
                </c:pt>
                <c:pt idx="427">
                  <c:v>671.38364779874212</c:v>
                </c:pt>
                <c:pt idx="428">
                  <c:v>672.95597484276732</c:v>
                </c:pt>
                <c:pt idx="429">
                  <c:v>674.52830188679241</c:v>
                </c:pt>
                <c:pt idx="430">
                  <c:v>676.10062893081761</c:v>
                </c:pt>
                <c:pt idx="431">
                  <c:v>677.67295597484269</c:v>
                </c:pt>
                <c:pt idx="432">
                  <c:v>679.24528301886789</c:v>
                </c:pt>
                <c:pt idx="433">
                  <c:v>680.8176100628931</c:v>
                </c:pt>
                <c:pt idx="434">
                  <c:v>682.38993710691818</c:v>
                </c:pt>
                <c:pt idx="435">
                  <c:v>683.96226415094338</c:v>
                </c:pt>
                <c:pt idx="436">
                  <c:v>685.53459119496847</c:v>
                </c:pt>
                <c:pt idx="437">
                  <c:v>687.10691823899367</c:v>
                </c:pt>
                <c:pt idx="438">
                  <c:v>688.67924528301887</c:v>
                </c:pt>
                <c:pt idx="439">
                  <c:v>690.25157232704396</c:v>
                </c:pt>
                <c:pt idx="440">
                  <c:v>691.82389937106916</c:v>
                </c:pt>
                <c:pt idx="441">
                  <c:v>693.39622641509436</c:v>
                </c:pt>
                <c:pt idx="442">
                  <c:v>694.96855345911945</c:v>
                </c:pt>
                <c:pt idx="443">
                  <c:v>696.54088050314465</c:v>
                </c:pt>
                <c:pt idx="444">
                  <c:v>698.11320754716974</c:v>
                </c:pt>
                <c:pt idx="445">
                  <c:v>699.68553459119494</c:v>
                </c:pt>
                <c:pt idx="446">
                  <c:v>701.25786163522014</c:v>
                </c:pt>
                <c:pt idx="447">
                  <c:v>702.83018867924523</c:v>
                </c:pt>
                <c:pt idx="448">
                  <c:v>704.40251572327043</c:v>
                </c:pt>
                <c:pt idx="449">
                  <c:v>705.97484276729551</c:v>
                </c:pt>
                <c:pt idx="450">
                  <c:v>707.54716981132071</c:v>
                </c:pt>
                <c:pt idx="451">
                  <c:v>709.11949685534591</c:v>
                </c:pt>
                <c:pt idx="452">
                  <c:v>710.691823899371</c:v>
                </c:pt>
                <c:pt idx="453">
                  <c:v>712.2641509433962</c:v>
                </c:pt>
                <c:pt idx="454">
                  <c:v>713.8364779874214</c:v>
                </c:pt>
                <c:pt idx="455">
                  <c:v>715.40880503144649</c:v>
                </c:pt>
                <c:pt idx="456">
                  <c:v>716.98113207547169</c:v>
                </c:pt>
                <c:pt idx="457">
                  <c:v>718.55345911949678</c:v>
                </c:pt>
                <c:pt idx="458">
                  <c:v>720.12578616352198</c:v>
                </c:pt>
                <c:pt idx="459">
                  <c:v>721.69811320754718</c:v>
                </c:pt>
                <c:pt idx="460">
                  <c:v>723.27044025157227</c:v>
                </c:pt>
                <c:pt idx="461">
                  <c:v>724.84276729559747</c:v>
                </c:pt>
                <c:pt idx="462">
                  <c:v>726.41509433962256</c:v>
                </c:pt>
                <c:pt idx="463">
                  <c:v>727.98742138364776</c:v>
                </c:pt>
                <c:pt idx="464">
                  <c:v>729.55974842767296</c:v>
                </c:pt>
                <c:pt idx="465">
                  <c:v>731.13207547169804</c:v>
                </c:pt>
                <c:pt idx="466">
                  <c:v>732.70440251572325</c:v>
                </c:pt>
                <c:pt idx="467">
                  <c:v>734.27672955974845</c:v>
                </c:pt>
                <c:pt idx="468">
                  <c:v>735.84905660377353</c:v>
                </c:pt>
                <c:pt idx="469">
                  <c:v>737.42138364779873</c:v>
                </c:pt>
                <c:pt idx="470">
                  <c:v>738.99371069182382</c:v>
                </c:pt>
                <c:pt idx="471">
                  <c:v>740.56603773584902</c:v>
                </c:pt>
                <c:pt idx="472">
                  <c:v>742.13836477987422</c:v>
                </c:pt>
                <c:pt idx="473">
                  <c:v>743.71069182389931</c:v>
                </c:pt>
                <c:pt idx="474">
                  <c:v>745.28301886792451</c:v>
                </c:pt>
                <c:pt idx="475">
                  <c:v>746.8553459119496</c:v>
                </c:pt>
                <c:pt idx="476">
                  <c:v>748.4276729559748</c:v>
                </c:pt>
                <c:pt idx="477">
                  <c:v>750</c:v>
                </c:pt>
                <c:pt idx="478">
                  <c:v>751.57232704402509</c:v>
                </c:pt>
                <c:pt idx="479">
                  <c:v>753.14465408805029</c:v>
                </c:pt>
                <c:pt idx="480">
                  <c:v>754.71698113207549</c:v>
                </c:pt>
                <c:pt idx="481">
                  <c:v>756.28930817610058</c:v>
                </c:pt>
                <c:pt idx="482">
                  <c:v>757.86163522012578</c:v>
                </c:pt>
                <c:pt idx="483">
                  <c:v>759.43396226415086</c:v>
                </c:pt>
                <c:pt idx="484">
                  <c:v>761.00628930817606</c:v>
                </c:pt>
                <c:pt idx="485">
                  <c:v>762.57861635220127</c:v>
                </c:pt>
                <c:pt idx="486">
                  <c:v>764.15094339622635</c:v>
                </c:pt>
                <c:pt idx="487">
                  <c:v>765.72327044025155</c:v>
                </c:pt>
                <c:pt idx="488">
                  <c:v>767.29559748427664</c:v>
                </c:pt>
                <c:pt idx="489">
                  <c:v>768.86792452830184</c:v>
                </c:pt>
                <c:pt idx="490">
                  <c:v>770.44025157232704</c:v>
                </c:pt>
                <c:pt idx="491">
                  <c:v>772.01257861635213</c:v>
                </c:pt>
                <c:pt idx="492">
                  <c:v>773.58490566037733</c:v>
                </c:pt>
                <c:pt idx="493">
                  <c:v>775.15723270440253</c:v>
                </c:pt>
                <c:pt idx="494">
                  <c:v>776.72955974842762</c:v>
                </c:pt>
                <c:pt idx="495">
                  <c:v>778.30188679245282</c:v>
                </c:pt>
                <c:pt idx="496">
                  <c:v>779.87421383647791</c:v>
                </c:pt>
                <c:pt idx="497">
                  <c:v>781.44654088050311</c:v>
                </c:pt>
                <c:pt idx="498">
                  <c:v>783.01886792452831</c:v>
                </c:pt>
                <c:pt idx="499">
                  <c:v>784.5911949685534</c:v>
                </c:pt>
                <c:pt idx="500">
                  <c:v>786.1635220125786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42-4A41-AA4A-2A73746DE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672046511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between"/>
        <c:majorUnit val="25"/>
        <c:minorUnit val="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'esfuerzos por FT (2)'!$T$2</c:f>
              <c:strCache>
                <c:ptCount val="1"/>
                <c:pt idx="0">
                  <c:v>Tipo IV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(2)'!$T$3:$T$100</c:f>
              <c:numCache>
                <c:formatCode>0.0</c:formatCode>
                <c:ptCount val="98"/>
                <c:pt idx="0">
                  <c:v>0</c:v>
                </c:pt>
                <c:pt idx="1">
                  <c:v>1.0416666666666665</c:v>
                </c:pt>
                <c:pt idx="2">
                  <c:v>2.083333333333333</c:v>
                </c:pt>
                <c:pt idx="3">
                  <c:v>3.1249999999999996</c:v>
                </c:pt>
                <c:pt idx="4">
                  <c:v>4.1666666666666661</c:v>
                </c:pt>
                <c:pt idx="5">
                  <c:v>5.2083333333333321</c:v>
                </c:pt>
                <c:pt idx="6">
                  <c:v>6.2499999999999991</c:v>
                </c:pt>
                <c:pt idx="7">
                  <c:v>7.2916666666666652</c:v>
                </c:pt>
                <c:pt idx="8">
                  <c:v>8.3333333333333321</c:v>
                </c:pt>
                <c:pt idx="9">
                  <c:v>9.3749999999999982</c:v>
                </c:pt>
                <c:pt idx="10">
                  <c:v>10.416666666666664</c:v>
                </c:pt>
                <c:pt idx="11">
                  <c:v>11.458333333333332</c:v>
                </c:pt>
                <c:pt idx="12">
                  <c:v>12.499999999999998</c:v>
                </c:pt>
                <c:pt idx="13">
                  <c:v>13.541666666666664</c:v>
                </c:pt>
                <c:pt idx="14">
                  <c:v>14.58333333333333</c:v>
                </c:pt>
                <c:pt idx="15">
                  <c:v>15.624999999999998</c:v>
                </c:pt>
                <c:pt idx="16">
                  <c:v>16.666666666666664</c:v>
                </c:pt>
                <c:pt idx="17">
                  <c:v>17.708333333333332</c:v>
                </c:pt>
                <c:pt idx="18">
                  <c:v>18.749999999999996</c:v>
                </c:pt>
                <c:pt idx="19">
                  <c:v>19.791666666666664</c:v>
                </c:pt>
                <c:pt idx="20">
                  <c:v>20.833333333333329</c:v>
                </c:pt>
                <c:pt idx="21">
                  <c:v>21.874999999999996</c:v>
                </c:pt>
                <c:pt idx="22">
                  <c:v>22.916666666666664</c:v>
                </c:pt>
                <c:pt idx="23">
                  <c:v>23.958333333333329</c:v>
                </c:pt>
                <c:pt idx="24">
                  <c:v>24.999999999999996</c:v>
                </c:pt>
                <c:pt idx="25">
                  <c:v>26.041666666666664</c:v>
                </c:pt>
                <c:pt idx="26">
                  <c:v>27.083333333333329</c:v>
                </c:pt>
                <c:pt idx="27">
                  <c:v>28.124999999999996</c:v>
                </c:pt>
                <c:pt idx="28">
                  <c:v>29.166666666666661</c:v>
                </c:pt>
                <c:pt idx="29">
                  <c:v>30.208333333333329</c:v>
                </c:pt>
                <c:pt idx="30">
                  <c:v>31.249999999999996</c:v>
                </c:pt>
                <c:pt idx="31">
                  <c:v>32.291666666666664</c:v>
                </c:pt>
                <c:pt idx="32">
                  <c:v>33.333333333333329</c:v>
                </c:pt>
                <c:pt idx="33">
                  <c:v>34.374999999999993</c:v>
                </c:pt>
                <c:pt idx="34">
                  <c:v>35.416666666666664</c:v>
                </c:pt>
                <c:pt idx="35">
                  <c:v>36.458333333333329</c:v>
                </c:pt>
                <c:pt idx="36">
                  <c:v>37.499999999999993</c:v>
                </c:pt>
                <c:pt idx="37">
                  <c:v>38.541666666666664</c:v>
                </c:pt>
                <c:pt idx="38">
                  <c:v>39.583333333333329</c:v>
                </c:pt>
                <c:pt idx="39">
                  <c:v>40.624999999999993</c:v>
                </c:pt>
                <c:pt idx="40">
                  <c:v>41.666666666666657</c:v>
                </c:pt>
                <c:pt idx="41">
                  <c:v>42.708333333333329</c:v>
                </c:pt>
                <c:pt idx="42">
                  <c:v>43.749999999999993</c:v>
                </c:pt>
                <c:pt idx="43">
                  <c:v>44.791666666666657</c:v>
                </c:pt>
                <c:pt idx="44">
                  <c:v>45.833333333333329</c:v>
                </c:pt>
                <c:pt idx="45">
                  <c:v>46.874999999999993</c:v>
                </c:pt>
                <c:pt idx="46">
                  <c:v>47.916666666666657</c:v>
                </c:pt>
                <c:pt idx="47">
                  <c:v>48.958333333333329</c:v>
                </c:pt>
                <c:pt idx="48">
                  <c:v>49.999999999999993</c:v>
                </c:pt>
                <c:pt idx="49">
                  <c:v>51.041666666666657</c:v>
                </c:pt>
                <c:pt idx="50">
                  <c:v>52.083333333333329</c:v>
                </c:pt>
                <c:pt idx="51">
                  <c:v>53.124999999999993</c:v>
                </c:pt>
                <c:pt idx="52">
                  <c:v>54.166666666666657</c:v>
                </c:pt>
                <c:pt idx="53">
                  <c:v>55.208333333333329</c:v>
                </c:pt>
                <c:pt idx="54">
                  <c:v>56.249999999999993</c:v>
                </c:pt>
                <c:pt idx="55">
                  <c:v>57.291666666666657</c:v>
                </c:pt>
                <c:pt idx="56">
                  <c:v>58.333333333333321</c:v>
                </c:pt>
                <c:pt idx="57">
                  <c:v>59.374999999999993</c:v>
                </c:pt>
                <c:pt idx="58">
                  <c:v>60.416666666666657</c:v>
                </c:pt>
                <c:pt idx="59">
                  <c:v>61.458333333333321</c:v>
                </c:pt>
                <c:pt idx="60">
                  <c:v>62.499999999999993</c:v>
                </c:pt>
                <c:pt idx="61">
                  <c:v>63.541666666666657</c:v>
                </c:pt>
                <c:pt idx="62">
                  <c:v>64.583333333333329</c:v>
                </c:pt>
                <c:pt idx="63">
                  <c:v>65.624999999999986</c:v>
                </c:pt>
                <c:pt idx="64">
                  <c:v>66.666666666666657</c:v>
                </c:pt>
                <c:pt idx="65">
                  <c:v>67.708333333333329</c:v>
                </c:pt>
                <c:pt idx="66">
                  <c:v>68.749999999999986</c:v>
                </c:pt>
                <c:pt idx="67">
                  <c:v>69.791666666666657</c:v>
                </c:pt>
                <c:pt idx="68">
                  <c:v>70.833333333333329</c:v>
                </c:pt>
                <c:pt idx="69">
                  <c:v>71.874999999999986</c:v>
                </c:pt>
                <c:pt idx="70">
                  <c:v>72.916666666666657</c:v>
                </c:pt>
                <c:pt idx="71">
                  <c:v>73.958333333333329</c:v>
                </c:pt>
                <c:pt idx="72">
                  <c:v>74.999999999999986</c:v>
                </c:pt>
                <c:pt idx="73">
                  <c:v>76.041666666666657</c:v>
                </c:pt>
                <c:pt idx="74">
                  <c:v>77.083333333333329</c:v>
                </c:pt>
                <c:pt idx="75">
                  <c:v>78.124999999999986</c:v>
                </c:pt>
                <c:pt idx="76">
                  <c:v>79.166666666666657</c:v>
                </c:pt>
                <c:pt idx="77">
                  <c:v>80.208333333333314</c:v>
                </c:pt>
                <c:pt idx="78">
                  <c:v>81.249999999999986</c:v>
                </c:pt>
                <c:pt idx="79">
                  <c:v>82.291666666666657</c:v>
                </c:pt>
                <c:pt idx="80">
                  <c:v>83.333333333333314</c:v>
                </c:pt>
                <c:pt idx="81">
                  <c:v>84.374999999999986</c:v>
                </c:pt>
                <c:pt idx="82">
                  <c:v>85.416666666666657</c:v>
                </c:pt>
                <c:pt idx="83">
                  <c:v>86.458333333333314</c:v>
                </c:pt>
                <c:pt idx="84">
                  <c:v>87.499999999999986</c:v>
                </c:pt>
                <c:pt idx="85">
                  <c:v>88.541666666666657</c:v>
                </c:pt>
                <c:pt idx="86">
                  <c:v>89.583333333333314</c:v>
                </c:pt>
                <c:pt idx="87">
                  <c:v>90.624999999999986</c:v>
                </c:pt>
                <c:pt idx="88">
                  <c:v>91.666666666666657</c:v>
                </c:pt>
                <c:pt idx="89">
                  <c:v>92.708333333333314</c:v>
                </c:pt>
                <c:pt idx="90">
                  <c:v>93.749999999999986</c:v>
                </c:pt>
                <c:pt idx="91">
                  <c:v>94.791666666666657</c:v>
                </c:pt>
                <c:pt idx="92">
                  <c:v>95.833333333333314</c:v>
                </c:pt>
                <c:pt idx="93">
                  <c:v>96.874999999999986</c:v>
                </c:pt>
                <c:pt idx="94">
                  <c:v>97.916666666666657</c:v>
                </c:pt>
                <c:pt idx="95">
                  <c:v>98.958333333333314</c:v>
                </c:pt>
                <c:pt idx="96">
                  <c:v>99.999999999999986</c:v>
                </c:pt>
                <c:pt idx="97">
                  <c:v>101.04166666666666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D-4795-B814-E7C21B78202E}"/>
            </c:ext>
          </c:extLst>
        </c:ser>
        <c:ser>
          <c:idx val="1"/>
          <c:order val="1"/>
          <c:tx>
            <c:strRef>
              <c:f>'esfuerzos por FT (2)'!$U$2</c:f>
              <c:strCache>
                <c:ptCount val="1"/>
                <c:pt idx="0">
                  <c:v>Tipo V e=3,2[mm]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(2)'!$U$3:$U$100</c:f>
              <c:numCache>
                <c:formatCode>0.0</c:formatCode>
                <c:ptCount val="98"/>
                <c:pt idx="0">
                  <c:v>0</c:v>
                </c:pt>
                <c:pt idx="1">
                  <c:v>1.9654088050314462</c:v>
                </c:pt>
                <c:pt idx="2">
                  <c:v>3.9308176100628924</c:v>
                </c:pt>
                <c:pt idx="3">
                  <c:v>5.8962264150943389</c:v>
                </c:pt>
                <c:pt idx="4">
                  <c:v>7.8616352201257849</c:v>
                </c:pt>
                <c:pt idx="5">
                  <c:v>9.82704402515723</c:v>
                </c:pt>
                <c:pt idx="6">
                  <c:v>11.792452830188678</c:v>
                </c:pt>
                <c:pt idx="7">
                  <c:v>13.757861635220124</c:v>
                </c:pt>
                <c:pt idx="8">
                  <c:v>15.72327044025157</c:v>
                </c:pt>
                <c:pt idx="9">
                  <c:v>17.688679245283016</c:v>
                </c:pt>
                <c:pt idx="10">
                  <c:v>19.65408805031446</c:v>
                </c:pt>
                <c:pt idx="11">
                  <c:v>21.619496855345908</c:v>
                </c:pt>
                <c:pt idx="12">
                  <c:v>23.584905660377355</c:v>
                </c:pt>
                <c:pt idx="13">
                  <c:v>25.5503144654088</c:v>
                </c:pt>
                <c:pt idx="14">
                  <c:v>27.515723270440247</c:v>
                </c:pt>
                <c:pt idx="15">
                  <c:v>29.481132075471692</c:v>
                </c:pt>
                <c:pt idx="16">
                  <c:v>31.446540880503139</c:v>
                </c:pt>
                <c:pt idx="17">
                  <c:v>33.411949685534587</c:v>
                </c:pt>
                <c:pt idx="18">
                  <c:v>35.377358490566031</c:v>
                </c:pt>
                <c:pt idx="19">
                  <c:v>37.342767295597476</c:v>
                </c:pt>
                <c:pt idx="20">
                  <c:v>39.30817610062892</c:v>
                </c:pt>
                <c:pt idx="21">
                  <c:v>41.273584905660371</c:v>
                </c:pt>
                <c:pt idx="22">
                  <c:v>43.238993710691815</c:v>
                </c:pt>
                <c:pt idx="23">
                  <c:v>45.20440251572326</c:v>
                </c:pt>
                <c:pt idx="24">
                  <c:v>47.169811320754711</c:v>
                </c:pt>
                <c:pt idx="25">
                  <c:v>49.135220125786155</c:v>
                </c:pt>
                <c:pt idx="26">
                  <c:v>51.100628930817599</c:v>
                </c:pt>
                <c:pt idx="27">
                  <c:v>53.066037735849044</c:v>
                </c:pt>
                <c:pt idx="28">
                  <c:v>55.031446540880495</c:v>
                </c:pt>
                <c:pt idx="29">
                  <c:v>56.996855345911939</c:v>
                </c:pt>
                <c:pt idx="30">
                  <c:v>58.962264150943383</c:v>
                </c:pt>
                <c:pt idx="31">
                  <c:v>60.927672955974835</c:v>
                </c:pt>
                <c:pt idx="32">
                  <c:v>62.893081761006279</c:v>
                </c:pt>
                <c:pt idx="33">
                  <c:v>64.85849056603773</c:v>
                </c:pt>
                <c:pt idx="34">
                  <c:v>66.823899371069174</c:v>
                </c:pt>
                <c:pt idx="35">
                  <c:v>68.789308176100619</c:v>
                </c:pt>
                <c:pt idx="36">
                  <c:v>70.754716981132063</c:v>
                </c:pt>
                <c:pt idx="37">
                  <c:v>72.720125786163507</c:v>
                </c:pt>
                <c:pt idx="38">
                  <c:v>74.685534591194951</c:v>
                </c:pt>
                <c:pt idx="39">
                  <c:v>76.650943396226396</c:v>
                </c:pt>
                <c:pt idx="40">
                  <c:v>78.61635220125784</c:v>
                </c:pt>
                <c:pt idx="41">
                  <c:v>80.581761006289298</c:v>
                </c:pt>
                <c:pt idx="42">
                  <c:v>82.547169811320742</c:v>
                </c:pt>
                <c:pt idx="43">
                  <c:v>84.512578616352187</c:v>
                </c:pt>
                <c:pt idx="44">
                  <c:v>86.477987421383631</c:v>
                </c:pt>
                <c:pt idx="45">
                  <c:v>88.443396226415075</c:v>
                </c:pt>
                <c:pt idx="46">
                  <c:v>90.408805031446519</c:v>
                </c:pt>
                <c:pt idx="47">
                  <c:v>92.374213836477963</c:v>
                </c:pt>
                <c:pt idx="48">
                  <c:v>94.339622641509422</c:v>
                </c:pt>
                <c:pt idx="49">
                  <c:v>96.305031446540866</c:v>
                </c:pt>
                <c:pt idx="50">
                  <c:v>98.27044025157231</c:v>
                </c:pt>
                <c:pt idx="51">
                  <c:v>100.23584905660375</c:v>
                </c:pt>
                <c:pt idx="52">
                  <c:v>102.2012578616352</c:v>
                </c:pt>
                <c:pt idx="53">
                  <c:v>104.16666666666664</c:v>
                </c:pt>
                <c:pt idx="54">
                  <c:v>106.13207547169809</c:v>
                </c:pt>
                <c:pt idx="55">
                  <c:v>108.09748427672955</c:v>
                </c:pt>
                <c:pt idx="56">
                  <c:v>110.06289308176099</c:v>
                </c:pt>
                <c:pt idx="57">
                  <c:v>112.02830188679243</c:v>
                </c:pt>
                <c:pt idx="58">
                  <c:v>113.99371069182388</c:v>
                </c:pt>
                <c:pt idx="59">
                  <c:v>115.95911949685532</c:v>
                </c:pt>
                <c:pt idx="60">
                  <c:v>117.92452830188677</c:v>
                </c:pt>
                <c:pt idx="61">
                  <c:v>119.88993710691821</c:v>
                </c:pt>
                <c:pt idx="62">
                  <c:v>121.85534591194967</c:v>
                </c:pt>
                <c:pt idx="63">
                  <c:v>123.82075471698111</c:v>
                </c:pt>
                <c:pt idx="64">
                  <c:v>125.78616352201256</c:v>
                </c:pt>
                <c:pt idx="65">
                  <c:v>127.751572327044</c:v>
                </c:pt>
                <c:pt idx="66">
                  <c:v>129.71698113207546</c:v>
                </c:pt>
                <c:pt idx="67">
                  <c:v>131.6823899371069</c:v>
                </c:pt>
                <c:pt idx="68">
                  <c:v>133.64779874213835</c:v>
                </c:pt>
                <c:pt idx="69">
                  <c:v>135.61320754716979</c:v>
                </c:pt>
                <c:pt idx="70">
                  <c:v>137.57861635220124</c:v>
                </c:pt>
                <c:pt idx="71">
                  <c:v>139.54402515723268</c:v>
                </c:pt>
                <c:pt idx="72">
                  <c:v>141.50943396226413</c:v>
                </c:pt>
                <c:pt idx="73">
                  <c:v>143.47484276729557</c:v>
                </c:pt>
                <c:pt idx="74">
                  <c:v>145.44025157232701</c:v>
                </c:pt>
                <c:pt idx="75">
                  <c:v>147.40566037735846</c:v>
                </c:pt>
                <c:pt idx="76">
                  <c:v>149.3710691823899</c:v>
                </c:pt>
                <c:pt idx="77">
                  <c:v>151.33647798742135</c:v>
                </c:pt>
                <c:pt idx="78">
                  <c:v>153.30188679245279</c:v>
                </c:pt>
                <c:pt idx="79">
                  <c:v>155.26729559748424</c:v>
                </c:pt>
                <c:pt idx="80">
                  <c:v>157.23270440251568</c:v>
                </c:pt>
                <c:pt idx="81">
                  <c:v>159.19811320754715</c:v>
                </c:pt>
                <c:pt idx="82">
                  <c:v>161.1635220125786</c:v>
                </c:pt>
                <c:pt idx="83">
                  <c:v>163.12893081761004</c:v>
                </c:pt>
                <c:pt idx="84">
                  <c:v>165.09433962264148</c:v>
                </c:pt>
                <c:pt idx="85">
                  <c:v>167.05974842767293</c:v>
                </c:pt>
                <c:pt idx="86">
                  <c:v>169.02515723270437</c:v>
                </c:pt>
                <c:pt idx="87">
                  <c:v>170.99056603773582</c:v>
                </c:pt>
                <c:pt idx="88">
                  <c:v>172.95597484276726</c:v>
                </c:pt>
                <c:pt idx="89">
                  <c:v>174.92138364779871</c:v>
                </c:pt>
                <c:pt idx="90">
                  <c:v>176.88679245283015</c:v>
                </c:pt>
                <c:pt idx="91">
                  <c:v>178.85220125786159</c:v>
                </c:pt>
                <c:pt idx="92">
                  <c:v>180.81761006289304</c:v>
                </c:pt>
                <c:pt idx="93">
                  <c:v>182.78301886792448</c:v>
                </c:pt>
                <c:pt idx="94">
                  <c:v>184.74842767295593</c:v>
                </c:pt>
                <c:pt idx="95">
                  <c:v>186.7138364779874</c:v>
                </c:pt>
                <c:pt idx="96">
                  <c:v>188.67924528301884</c:v>
                </c:pt>
                <c:pt idx="97">
                  <c:v>190.64465408805029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D-4795-B814-E7C21B78202E}"/>
            </c:ext>
          </c:extLst>
        </c:ser>
        <c:ser>
          <c:idx val="2"/>
          <c:order val="2"/>
          <c:tx>
            <c:strRef>
              <c:f>'esfuerzos por FT (2)'!$X$2</c:f>
              <c:strCache>
                <c:ptCount val="1"/>
                <c:pt idx="0">
                  <c:v>Tipo IV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(2)'!$X$3:$X$100</c:f>
              <c:numCache>
                <c:formatCode>0.0</c:formatCode>
                <c:ptCount val="98"/>
                <c:pt idx="0">
                  <c:v>0</c:v>
                </c:pt>
                <c:pt idx="1">
                  <c:v>0.83333333333333337</c:v>
                </c:pt>
                <c:pt idx="2">
                  <c:v>1.6666666666666667</c:v>
                </c:pt>
                <c:pt idx="3">
                  <c:v>2.5</c:v>
                </c:pt>
                <c:pt idx="4">
                  <c:v>3.3333333333333335</c:v>
                </c:pt>
                <c:pt idx="5">
                  <c:v>4.166666666666667</c:v>
                </c:pt>
                <c:pt idx="6">
                  <c:v>5</c:v>
                </c:pt>
                <c:pt idx="7">
                  <c:v>5.833333333333333</c:v>
                </c:pt>
                <c:pt idx="8">
                  <c:v>6.666666666666667</c:v>
                </c:pt>
                <c:pt idx="9">
                  <c:v>7.5</c:v>
                </c:pt>
                <c:pt idx="10">
                  <c:v>8.3333333333333339</c:v>
                </c:pt>
                <c:pt idx="11">
                  <c:v>9.1666666666666661</c:v>
                </c:pt>
                <c:pt idx="12">
                  <c:v>10</c:v>
                </c:pt>
                <c:pt idx="13">
                  <c:v>10.833333333333334</c:v>
                </c:pt>
                <c:pt idx="14">
                  <c:v>11.666666666666666</c:v>
                </c:pt>
                <c:pt idx="15">
                  <c:v>12.5</c:v>
                </c:pt>
                <c:pt idx="16">
                  <c:v>13.333333333333334</c:v>
                </c:pt>
                <c:pt idx="17">
                  <c:v>14.166666666666666</c:v>
                </c:pt>
                <c:pt idx="18">
                  <c:v>15</c:v>
                </c:pt>
                <c:pt idx="19">
                  <c:v>15.833333333333334</c:v>
                </c:pt>
                <c:pt idx="20">
                  <c:v>16.666666666666668</c:v>
                </c:pt>
                <c:pt idx="21">
                  <c:v>17.5</c:v>
                </c:pt>
                <c:pt idx="22">
                  <c:v>18.333333333333332</c:v>
                </c:pt>
                <c:pt idx="23">
                  <c:v>19.166666666666668</c:v>
                </c:pt>
                <c:pt idx="24">
                  <c:v>20</c:v>
                </c:pt>
                <c:pt idx="25">
                  <c:v>20.833333333333332</c:v>
                </c:pt>
                <c:pt idx="26">
                  <c:v>21.666666666666668</c:v>
                </c:pt>
                <c:pt idx="27">
                  <c:v>22.5</c:v>
                </c:pt>
                <c:pt idx="28">
                  <c:v>23.333333333333332</c:v>
                </c:pt>
                <c:pt idx="29">
                  <c:v>24.166666666666668</c:v>
                </c:pt>
                <c:pt idx="30">
                  <c:v>25</c:v>
                </c:pt>
                <c:pt idx="31">
                  <c:v>25.833333333333332</c:v>
                </c:pt>
                <c:pt idx="32">
                  <c:v>26.666666666666668</c:v>
                </c:pt>
                <c:pt idx="33">
                  <c:v>27.5</c:v>
                </c:pt>
                <c:pt idx="34">
                  <c:v>28.333333333333332</c:v>
                </c:pt>
                <c:pt idx="35">
                  <c:v>29.166666666666668</c:v>
                </c:pt>
                <c:pt idx="36">
                  <c:v>30</c:v>
                </c:pt>
                <c:pt idx="37">
                  <c:v>30.833333333333332</c:v>
                </c:pt>
                <c:pt idx="38">
                  <c:v>31.666666666666668</c:v>
                </c:pt>
                <c:pt idx="39">
                  <c:v>32.5</c:v>
                </c:pt>
                <c:pt idx="40">
                  <c:v>33.333333333333336</c:v>
                </c:pt>
                <c:pt idx="41">
                  <c:v>34.166666666666664</c:v>
                </c:pt>
                <c:pt idx="42">
                  <c:v>35</c:v>
                </c:pt>
                <c:pt idx="43">
                  <c:v>35.833333333333336</c:v>
                </c:pt>
                <c:pt idx="44">
                  <c:v>36.666666666666664</c:v>
                </c:pt>
                <c:pt idx="45">
                  <c:v>37.5</c:v>
                </c:pt>
                <c:pt idx="46">
                  <c:v>38.333333333333336</c:v>
                </c:pt>
                <c:pt idx="47">
                  <c:v>39.166666666666664</c:v>
                </c:pt>
                <c:pt idx="48">
                  <c:v>40</c:v>
                </c:pt>
                <c:pt idx="49">
                  <c:v>40.833333333333336</c:v>
                </c:pt>
                <c:pt idx="50">
                  <c:v>41.666666666666664</c:v>
                </c:pt>
                <c:pt idx="51">
                  <c:v>42.5</c:v>
                </c:pt>
                <c:pt idx="52">
                  <c:v>43.333333333333336</c:v>
                </c:pt>
                <c:pt idx="53">
                  <c:v>44.166666666666664</c:v>
                </c:pt>
                <c:pt idx="54">
                  <c:v>45</c:v>
                </c:pt>
                <c:pt idx="55">
                  <c:v>45.833333333333336</c:v>
                </c:pt>
                <c:pt idx="56">
                  <c:v>46.666666666666664</c:v>
                </c:pt>
                <c:pt idx="57">
                  <c:v>47.5</c:v>
                </c:pt>
                <c:pt idx="58">
                  <c:v>48.333333333333336</c:v>
                </c:pt>
                <c:pt idx="59">
                  <c:v>49.166666666666664</c:v>
                </c:pt>
                <c:pt idx="60">
                  <c:v>50</c:v>
                </c:pt>
                <c:pt idx="61">
                  <c:v>50.833333333333336</c:v>
                </c:pt>
                <c:pt idx="62">
                  <c:v>51.666666666666664</c:v>
                </c:pt>
                <c:pt idx="63">
                  <c:v>52.5</c:v>
                </c:pt>
                <c:pt idx="64">
                  <c:v>53.333333333333336</c:v>
                </c:pt>
                <c:pt idx="65">
                  <c:v>54.166666666666664</c:v>
                </c:pt>
                <c:pt idx="66">
                  <c:v>55</c:v>
                </c:pt>
                <c:pt idx="67">
                  <c:v>55.833333333333336</c:v>
                </c:pt>
                <c:pt idx="68">
                  <c:v>56.666666666666664</c:v>
                </c:pt>
                <c:pt idx="69">
                  <c:v>57.5</c:v>
                </c:pt>
                <c:pt idx="70">
                  <c:v>58.333333333333336</c:v>
                </c:pt>
                <c:pt idx="71">
                  <c:v>59.166666666666664</c:v>
                </c:pt>
                <c:pt idx="72">
                  <c:v>60</c:v>
                </c:pt>
                <c:pt idx="73">
                  <c:v>60.833333333333336</c:v>
                </c:pt>
                <c:pt idx="74">
                  <c:v>61.666666666666664</c:v>
                </c:pt>
                <c:pt idx="75">
                  <c:v>62.5</c:v>
                </c:pt>
                <c:pt idx="76">
                  <c:v>63.333333333333336</c:v>
                </c:pt>
                <c:pt idx="77">
                  <c:v>64.166666666666671</c:v>
                </c:pt>
                <c:pt idx="78">
                  <c:v>65</c:v>
                </c:pt>
                <c:pt idx="79">
                  <c:v>65.833333333333329</c:v>
                </c:pt>
                <c:pt idx="80">
                  <c:v>66.666666666666671</c:v>
                </c:pt>
                <c:pt idx="81">
                  <c:v>67.5</c:v>
                </c:pt>
                <c:pt idx="82">
                  <c:v>68.333333333333329</c:v>
                </c:pt>
                <c:pt idx="83">
                  <c:v>69.166666666666671</c:v>
                </c:pt>
                <c:pt idx="84">
                  <c:v>70</c:v>
                </c:pt>
                <c:pt idx="85">
                  <c:v>70.833333333333329</c:v>
                </c:pt>
                <c:pt idx="86">
                  <c:v>71.666666666666671</c:v>
                </c:pt>
                <c:pt idx="87">
                  <c:v>72.5</c:v>
                </c:pt>
                <c:pt idx="88">
                  <c:v>73.333333333333329</c:v>
                </c:pt>
                <c:pt idx="89">
                  <c:v>74.166666666666671</c:v>
                </c:pt>
                <c:pt idx="90">
                  <c:v>75</c:v>
                </c:pt>
                <c:pt idx="91">
                  <c:v>75.833333333333329</c:v>
                </c:pt>
                <c:pt idx="92">
                  <c:v>76.666666666666671</c:v>
                </c:pt>
                <c:pt idx="93">
                  <c:v>77.5</c:v>
                </c:pt>
                <c:pt idx="94">
                  <c:v>78.333333333333329</c:v>
                </c:pt>
                <c:pt idx="95">
                  <c:v>79.166666666666671</c:v>
                </c:pt>
                <c:pt idx="96">
                  <c:v>80</c:v>
                </c:pt>
                <c:pt idx="97">
                  <c:v>80.833333333333329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D-4795-B814-E7C21B78202E}"/>
            </c:ext>
          </c:extLst>
        </c:ser>
        <c:ser>
          <c:idx val="3"/>
          <c:order val="3"/>
          <c:tx>
            <c:strRef>
              <c:f>'esfuerzos por FT (2)'!$Y$2</c:f>
              <c:strCache>
                <c:ptCount val="1"/>
                <c:pt idx="0">
                  <c:v>Tipo V e=4[mm]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'esfuerzos por FT (2)'!$N$3:$N$503</c:f>
              <c:numCache>
                <c:formatCode>0</c:formatCode>
                <c:ptCount val="5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  <c:pt idx="450">
                  <c:v>9000</c:v>
                </c:pt>
                <c:pt idx="451">
                  <c:v>9020</c:v>
                </c:pt>
                <c:pt idx="452">
                  <c:v>9040</c:v>
                </c:pt>
                <c:pt idx="453">
                  <c:v>9060</c:v>
                </c:pt>
                <c:pt idx="454">
                  <c:v>9080</c:v>
                </c:pt>
                <c:pt idx="455">
                  <c:v>9100</c:v>
                </c:pt>
                <c:pt idx="456">
                  <c:v>9120</c:v>
                </c:pt>
                <c:pt idx="457">
                  <c:v>9140</c:v>
                </c:pt>
                <c:pt idx="458">
                  <c:v>9160</c:v>
                </c:pt>
                <c:pt idx="459">
                  <c:v>9180</c:v>
                </c:pt>
                <c:pt idx="460">
                  <c:v>9200</c:v>
                </c:pt>
                <c:pt idx="461">
                  <c:v>9220</c:v>
                </c:pt>
                <c:pt idx="462">
                  <c:v>9240</c:v>
                </c:pt>
                <c:pt idx="463">
                  <c:v>9260</c:v>
                </c:pt>
                <c:pt idx="464">
                  <c:v>9280</c:v>
                </c:pt>
                <c:pt idx="465">
                  <c:v>9300</c:v>
                </c:pt>
                <c:pt idx="466">
                  <c:v>9320</c:v>
                </c:pt>
                <c:pt idx="467">
                  <c:v>9340</c:v>
                </c:pt>
                <c:pt idx="468">
                  <c:v>9360</c:v>
                </c:pt>
                <c:pt idx="469">
                  <c:v>9380</c:v>
                </c:pt>
                <c:pt idx="470">
                  <c:v>9400</c:v>
                </c:pt>
                <c:pt idx="471">
                  <c:v>9420</c:v>
                </c:pt>
                <c:pt idx="472">
                  <c:v>9440</c:v>
                </c:pt>
                <c:pt idx="473">
                  <c:v>9460</c:v>
                </c:pt>
                <c:pt idx="474">
                  <c:v>9480</c:v>
                </c:pt>
                <c:pt idx="475">
                  <c:v>9500</c:v>
                </c:pt>
                <c:pt idx="476">
                  <c:v>9520</c:v>
                </c:pt>
                <c:pt idx="477">
                  <c:v>9540</c:v>
                </c:pt>
                <c:pt idx="478">
                  <c:v>9560</c:v>
                </c:pt>
                <c:pt idx="479">
                  <c:v>9580</c:v>
                </c:pt>
                <c:pt idx="480">
                  <c:v>9600</c:v>
                </c:pt>
                <c:pt idx="481">
                  <c:v>9620</c:v>
                </c:pt>
                <c:pt idx="482">
                  <c:v>9640</c:v>
                </c:pt>
                <c:pt idx="483">
                  <c:v>9660</c:v>
                </c:pt>
                <c:pt idx="484">
                  <c:v>9680</c:v>
                </c:pt>
                <c:pt idx="485">
                  <c:v>9700</c:v>
                </c:pt>
                <c:pt idx="486">
                  <c:v>9720</c:v>
                </c:pt>
                <c:pt idx="487">
                  <c:v>9740</c:v>
                </c:pt>
                <c:pt idx="488">
                  <c:v>9760</c:v>
                </c:pt>
                <c:pt idx="489">
                  <c:v>9780</c:v>
                </c:pt>
                <c:pt idx="490">
                  <c:v>9800</c:v>
                </c:pt>
                <c:pt idx="491">
                  <c:v>9820</c:v>
                </c:pt>
                <c:pt idx="492">
                  <c:v>9840</c:v>
                </c:pt>
                <c:pt idx="493">
                  <c:v>9860</c:v>
                </c:pt>
                <c:pt idx="494">
                  <c:v>9880</c:v>
                </c:pt>
                <c:pt idx="495">
                  <c:v>9900</c:v>
                </c:pt>
                <c:pt idx="496">
                  <c:v>9920</c:v>
                </c:pt>
                <c:pt idx="497">
                  <c:v>9940</c:v>
                </c:pt>
                <c:pt idx="498">
                  <c:v>9960</c:v>
                </c:pt>
                <c:pt idx="499">
                  <c:v>9980</c:v>
                </c:pt>
                <c:pt idx="500">
                  <c:v>10000</c:v>
                </c:pt>
              </c:numCache>
            </c:numRef>
          </c:cat>
          <c:val>
            <c:numRef>
              <c:f>'esfuerzos por FT (2)'!$Y$3:$Y$100</c:f>
              <c:numCache>
                <c:formatCode>0.0</c:formatCode>
                <c:ptCount val="98"/>
                <c:pt idx="0">
                  <c:v>0</c:v>
                </c:pt>
                <c:pt idx="1">
                  <c:v>1.5723270440251571</c:v>
                </c:pt>
                <c:pt idx="2">
                  <c:v>3.1446540880503142</c:v>
                </c:pt>
                <c:pt idx="3">
                  <c:v>4.7169811320754711</c:v>
                </c:pt>
                <c:pt idx="4">
                  <c:v>6.2893081761006284</c:v>
                </c:pt>
                <c:pt idx="5">
                  <c:v>7.8616352201257858</c:v>
                </c:pt>
                <c:pt idx="6">
                  <c:v>9.4339622641509422</c:v>
                </c:pt>
                <c:pt idx="7">
                  <c:v>11.0062893081761</c:v>
                </c:pt>
                <c:pt idx="8">
                  <c:v>12.578616352201257</c:v>
                </c:pt>
                <c:pt idx="9">
                  <c:v>14.150943396226415</c:v>
                </c:pt>
                <c:pt idx="10">
                  <c:v>15.723270440251572</c:v>
                </c:pt>
                <c:pt idx="11">
                  <c:v>17.29559748427673</c:v>
                </c:pt>
                <c:pt idx="12">
                  <c:v>18.867924528301884</c:v>
                </c:pt>
                <c:pt idx="13">
                  <c:v>20.440251572327043</c:v>
                </c:pt>
                <c:pt idx="14">
                  <c:v>22.012578616352201</c:v>
                </c:pt>
                <c:pt idx="15">
                  <c:v>23.584905660377359</c:v>
                </c:pt>
                <c:pt idx="16">
                  <c:v>25.157232704402514</c:v>
                </c:pt>
                <c:pt idx="17">
                  <c:v>26.729559748427672</c:v>
                </c:pt>
                <c:pt idx="18">
                  <c:v>28.30188679245283</c:v>
                </c:pt>
                <c:pt idx="19">
                  <c:v>29.874213836477985</c:v>
                </c:pt>
                <c:pt idx="20">
                  <c:v>31.446540880503143</c:v>
                </c:pt>
                <c:pt idx="21">
                  <c:v>33.018867924528301</c:v>
                </c:pt>
                <c:pt idx="22">
                  <c:v>34.591194968553459</c:v>
                </c:pt>
                <c:pt idx="23">
                  <c:v>36.163522012578618</c:v>
                </c:pt>
                <c:pt idx="24">
                  <c:v>37.735849056603769</c:v>
                </c:pt>
                <c:pt idx="25">
                  <c:v>39.308176100628927</c:v>
                </c:pt>
                <c:pt idx="26">
                  <c:v>40.880503144654085</c:v>
                </c:pt>
                <c:pt idx="27">
                  <c:v>42.452830188679243</c:v>
                </c:pt>
                <c:pt idx="28">
                  <c:v>44.025157232704402</c:v>
                </c:pt>
                <c:pt idx="29">
                  <c:v>45.59748427672956</c:v>
                </c:pt>
                <c:pt idx="30">
                  <c:v>47.169811320754718</c:v>
                </c:pt>
                <c:pt idx="31">
                  <c:v>48.742138364779869</c:v>
                </c:pt>
                <c:pt idx="32">
                  <c:v>50.314465408805027</c:v>
                </c:pt>
                <c:pt idx="33">
                  <c:v>51.886792452830186</c:v>
                </c:pt>
                <c:pt idx="34">
                  <c:v>53.459119496855344</c:v>
                </c:pt>
                <c:pt idx="35">
                  <c:v>55.031446540880502</c:v>
                </c:pt>
                <c:pt idx="36">
                  <c:v>56.60377358490566</c:v>
                </c:pt>
                <c:pt idx="37">
                  <c:v>58.176100628930811</c:v>
                </c:pt>
                <c:pt idx="38">
                  <c:v>59.74842767295597</c:v>
                </c:pt>
                <c:pt idx="39">
                  <c:v>61.320754716981128</c:v>
                </c:pt>
                <c:pt idx="40">
                  <c:v>62.893081761006286</c:v>
                </c:pt>
                <c:pt idx="41">
                  <c:v>64.465408805031444</c:v>
                </c:pt>
                <c:pt idx="42">
                  <c:v>66.037735849056602</c:v>
                </c:pt>
                <c:pt idx="43">
                  <c:v>67.610062893081761</c:v>
                </c:pt>
                <c:pt idx="44">
                  <c:v>69.182389937106919</c:v>
                </c:pt>
                <c:pt idx="45">
                  <c:v>70.754716981132077</c:v>
                </c:pt>
                <c:pt idx="46">
                  <c:v>72.327044025157235</c:v>
                </c:pt>
                <c:pt idx="47">
                  <c:v>73.899371069182379</c:v>
                </c:pt>
                <c:pt idx="48">
                  <c:v>75.471698113207538</c:v>
                </c:pt>
                <c:pt idx="49">
                  <c:v>77.044025157232696</c:v>
                </c:pt>
                <c:pt idx="50">
                  <c:v>78.616352201257854</c:v>
                </c:pt>
                <c:pt idx="51">
                  <c:v>80.188679245283012</c:v>
                </c:pt>
                <c:pt idx="52">
                  <c:v>81.76100628930817</c:v>
                </c:pt>
                <c:pt idx="53">
                  <c:v>83.333333333333329</c:v>
                </c:pt>
                <c:pt idx="54">
                  <c:v>84.905660377358487</c:v>
                </c:pt>
                <c:pt idx="55">
                  <c:v>86.477987421383645</c:v>
                </c:pt>
                <c:pt idx="56">
                  <c:v>88.050314465408803</c:v>
                </c:pt>
                <c:pt idx="57">
                  <c:v>89.622641509433961</c:v>
                </c:pt>
                <c:pt idx="58">
                  <c:v>91.19496855345912</c:v>
                </c:pt>
                <c:pt idx="59">
                  <c:v>92.767295597484278</c:v>
                </c:pt>
                <c:pt idx="60">
                  <c:v>94.339622641509436</c:v>
                </c:pt>
                <c:pt idx="61">
                  <c:v>95.91194968553458</c:v>
                </c:pt>
                <c:pt idx="62">
                  <c:v>97.484276729559738</c:v>
                </c:pt>
                <c:pt idx="63">
                  <c:v>99.056603773584897</c:v>
                </c:pt>
                <c:pt idx="64">
                  <c:v>100.62893081761005</c:v>
                </c:pt>
                <c:pt idx="65">
                  <c:v>102.20125786163521</c:v>
                </c:pt>
                <c:pt idx="66">
                  <c:v>103.77358490566037</c:v>
                </c:pt>
                <c:pt idx="67">
                  <c:v>105.34591194968553</c:v>
                </c:pt>
                <c:pt idx="68">
                  <c:v>106.91823899371069</c:v>
                </c:pt>
                <c:pt idx="69">
                  <c:v>108.49056603773585</c:v>
                </c:pt>
                <c:pt idx="70">
                  <c:v>110.062893081761</c:v>
                </c:pt>
                <c:pt idx="71">
                  <c:v>111.63522012578616</c:v>
                </c:pt>
                <c:pt idx="72">
                  <c:v>113.20754716981132</c:v>
                </c:pt>
                <c:pt idx="73">
                  <c:v>114.77987421383648</c:v>
                </c:pt>
                <c:pt idx="74">
                  <c:v>116.35220125786162</c:v>
                </c:pt>
                <c:pt idx="75">
                  <c:v>117.92452830188678</c:v>
                </c:pt>
                <c:pt idx="76">
                  <c:v>119.49685534591194</c:v>
                </c:pt>
                <c:pt idx="77">
                  <c:v>121.0691823899371</c:v>
                </c:pt>
                <c:pt idx="78">
                  <c:v>122.64150943396226</c:v>
                </c:pt>
                <c:pt idx="79">
                  <c:v>124.21383647798741</c:v>
                </c:pt>
                <c:pt idx="80">
                  <c:v>125.78616352201257</c:v>
                </c:pt>
                <c:pt idx="81">
                  <c:v>127.35849056603773</c:v>
                </c:pt>
                <c:pt idx="82">
                  <c:v>128.93081761006289</c:v>
                </c:pt>
                <c:pt idx="83">
                  <c:v>130.50314465408803</c:v>
                </c:pt>
                <c:pt idx="84">
                  <c:v>132.0754716981132</c:v>
                </c:pt>
                <c:pt idx="85">
                  <c:v>133.64779874213835</c:v>
                </c:pt>
                <c:pt idx="86">
                  <c:v>135.22012578616352</c:v>
                </c:pt>
                <c:pt idx="87">
                  <c:v>136.79245283018867</c:v>
                </c:pt>
                <c:pt idx="88">
                  <c:v>138.36477987421384</c:v>
                </c:pt>
                <c:pt idx="89">
                  <c:v>139.93710691823898</c:v>
                </c:pt>
                <c:pt idx="90">
                  <c:v>141.50943396226415</c:v>
                </c:pt>
                <c:pt idx="91">
                  <c:v>143.0817610062893</c:v>
                </c:pt>
                <c:pt idx="92">
                  <c:v>144.65408805031447</c:v>
                </c:pt>
                <c:pt idx="93">
                  <c:v>146.22641509433961</c:v>
                </c:pt>
                <c:pt idx="94">
                  <c:v>147.79874213836476</c:v>
                </c:pt>
                <c:pt idx="95">
                  <c:v>149.37106918238993</c:v>
                </c:pt>
                <c:pt idx="96">
                  <c:v>150.94339622641508</c:v>
                </c:pt>
                <c:pt idx="97">
                  <c:v>152.51572327044025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6D-4795-B814-E7C21B782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044111"/>
        <c:axId val="1672046511"/>
      </c:lineChart>
      <c:catAx>
        <c:axId val="1672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Esfuerzo de Tracción en Probeta</a:t>
                </a:r>
                <a:r>
                  <a:rPr lang="es-AR" baseline="0"/>
                  <a:t>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6511"/>
        <c:crosses val="autoZero"/>
        <c:auto val="1"/>
        <c:lblAlgn val="ctr"/>
        <c:lblOffset val="10"/>
        <c:tickMarkSkip val="2"/>
        <c:noMultiLvlLbl val="0"/>
      </c:catAx>
      <c:valAx>
        <c:axId val="16720465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Probeta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2044111"/>
        <c:crosses val="autoZero"/>
        <c:crossBetween val="midCat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image" Target="../media/image5.jpe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3</xdr:row>
      <xdr:rowOff>15240</xdr:rowOff>
    </xdr:from>
    <xdr:to>
      <xdr:col>8</xdr:col>
      <xdr:colOff>7620</xdr:colOff>
      <xdr:row>13</xdr:row>
      <xdr:rowOff>144780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A2070FE-9987-6DD3-3631-0ABFB7B2377F}"/>
            </a:ext>
          </a:extLst>
        </xdr:cNvPr>
        <xdr:cNvCxnSpPr/>
      </xdr:nvCxnSpPr>
      <xdr:spPr>
        <a:xfrm>
          <a:off x="6027420" y="563880"/>
          <a:ext cx="0" cy="12268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601980</xdr:colOff>
      <xdr:row>13</xdr:row>
      <xdr:rowOff>160020</xdr:rowOff>
    </xdr:from>
    <xdr:to>
      <xdr:col>8</xdr:col>
      <xdr:colOff>312420</xdr:colOff>
      <xdr:row>13</xdr:row>
      <xdr:rowOff>160020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0B75029-D92D-CD1C-48DD-4F26761CD01C}"/>
            </a:ext>
          </a:extLst>
        </xdr:cNvPr>
        <xdr:cNvCxnSpPr/>
      </xdr:nvCxnSpPr>
      <xdr:spPr>
        <a:xfrm>
          <a:off x="6012180" y="1805940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320040</xdr:colOff>
      <xdr:row>3</xdr:row>
      <xdr:rowOff>22860</xdr:rowOff>
    </xdr:from>
    <xdr:to>
      <xdr:col>9</xdr:col>
      <xdr:colOff>121920</xdr:colOff>
      <xdr:row>13</xdr:row>
      <xdr:rowOff>167640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3193818-BF4A-AFFD-9C20-8CFFFC82C3C1}"/>
            </a:ext>
          </a:extLst>
        </xdr:cNvPr>
        <xdr:cNvCxnSpPr/>
      </xdr:nvCxnSpPr>
      <xdr:spPr>
        <a:xfrm flipV="1">
          <a:off x="6339840" y="571500"/>
          <a:ext cx="411480" cy="1242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594360</xdr:colOff>
      <xdr:row>3</xdr:row>
      <xdr:rowOff>0</xdr:rowOff>
    </xdr:from>
    <xdr:to>
      <xdr:col>9</xdr:col>
      <xdr:colOff>121920</xdr:colOff>
      <xdr:row>3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157FD07F-3F07-A7B1-7D65-A2D20F93403D}"/>
            </a:ext>
          </a:extLst>
        </xdr:cNvPr>
        <xdr:cNvCxnSpPr/>
      </xdr:nvCxnSpPr>
      <xdr:spPr>
        <a:xfrm flipH="1">
          <a:off x="6004560" y="548640"/>
          <a:ext cx="7467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99303</xdr:colOff>
      <xdr:row>13</xdr:row>
      <xdr:rowOff>165727</xdr:rowOff>
    </xdr:from>
    <xdr:to>
      <xdr:col>8</xdr:col>
      <xdr:colOff>100184</xdr:colOff>
      <xdr:row>15</xdr:row>
      <xdr:rowOff>21251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FC200FE3-A53A-18EA-439A-CD402C7E0685}"/>
            </a:ext>
          </a:extLst>
        </xdr:cNvPr>
        <xdr:cNvCxnSpPr/>
      </xdr:nvCxnSpPr>
      <xdr:spPr>
        <a:xfrm>
          <a:off x="6122442" y="1805090"/>
          <a:ext cx="881" cy="21982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358140</xdr:colOff>
      <xdr:row>0</xdr:row>
      <xdr:rowOff>137160</xdr:rowOff>
    </xdr:from>
    <xdr:to>
      <xdr:col>9</xdr:col>
      <xdr:colOff>350520</xdr:colOff>
      <xdr:row>14</xdr:row>
      <xdr:rowOff>144780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FC1FAB8F-E76B-AD32-DFB0-98B196550B9F}"/>
            </a:ext>
          </a:extLst>
        </xdr:cNvPr>
        <xdr:cNvCxnSpPr/>
      </xdr:nvCxnSpPr>
      <xdr:spPr>
        <a:xfrm flipH="1">
          <a:off x="6377940" y="137160"/>
          <a:ext cx="601980" cy="1836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63753</xdr:colOff>
      <xdr:row>7</xdr:row>
      <xdr:rowOff>166972</xdr:rowOff>
    </xdr:from>
    <xdr:to>
      <xdr:col>9</xdr:col>
      <xdr:colOff>53340</xdr:colOff>
      <xdr:row>11</xdr:row>
      <xdr:rowOff>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F727FE31-77A3-610D-56A8-34182847699D}"/>
            </a:ext>
          </a:extLst>
        </xdr:cNvPr>
        <xdr:cNvCxnSpPr/>
      </xdr:nvCxnSpPr>
      <xdr:spPr>
        <a:xfrm flipH="1" flipV="1">
          <a:off x="6086892" y="895578"/>
          <a:ext cx="599795" cy="2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75077</xdr:colOff>
      <xdr:row>7</xdr:row>
      <xdr:rowOff>161447</xdr:rowOff>
    </xdr:from>
    <xdr:to>
      <xdr:col>8</xdr:col>
      <xdr:colOff>75897</xdr:colOff>
      <xdr:row>10</xdr:row>
      <xdr:rowOff>179116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5F11764D-F032-EDDD-7B62-EE752D245D13}"/>
            </a:ext>
          </a:extLst>
        </xdr:cNvPr>
        <xdr:cNvCxnSpPr/>
      </xdr:nvCxnSpPr>
      <xdr:spPr>
        <a:xfrm flipH="1" flipV="1">
          <a:off x="6098216" y="890053"/>
          <a:ext cx="820" cy="199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57682</xdr:colOff>
      <xdr:row>10</xdr:row>
      <xdr:rowOff>182151</xdr:rowOff>
    </xdr:from>
    <xdr:to>
      <xdr:col>9</xdr:col>
      <xdr:colOff>45537</xdr:colOff>
      <xdr:row>10</xdr:row>
      <xdr:rowOff>182151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5097621C-6C29-EC1A-043C-B5311653F948}"/>
            </a:ext>
          </a:extLst>
        </xdr:cNvPr>
        <xdr:cNvCxnSpPr/>
      </xdr:nvCxnSpPr>
      <xdr:spPr>
        <a:xfrm flipH="1">
          <a:off x="6080821" y="1092908"/>
          <a:ext cx="59806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529590</xdr:colOff>
      <xdr:row>3</xdr:row>
      <xdr:rowOff>41910</xdr:rowOff>
    </xdr:from>
    <xdr:to>
      <xdr:col>9</xdr:col>
      <xdr:colOff>152400</xdr:colOff>
      <xdr:row>11</xdr:row>
      <xdr:rowOff>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DF40EA12-27F5-2DDB-6FE8-A3BE36D8CB39}"/>
            </a:ext>
          </a:extLst>
        </xdr:cNvPr>
        <xdr:cNvCxnSpPr/>
      </xdr:nvCxnSpPr>
      <xdr:spPr>
        <a:xfrm flipV="1">
          <a:off x="6549390" y="590550"/>
          <a:ext cx="232410" cy="6629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1</xdr:row>
      <xdr:rowOff>129540</xdr:rowOff>
    </xdr:from>
    <xdr:to>
      <xdr:col>9</xdr:col>
      <xdr:colOff>361950</xdr:colOff>
      <xdr:row>3</xdr:row>
      <xdr:rowOff>15240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73A86E8-DB68-10D7-B2FE-3882C1FD3BEE}"/>
            </a:ext>
          </a:extLst>
        </xdr:cNvPr>
        <xdr:cNvSpPr txBox="1"/>
      </xdr:nvSpPr>
      <xdr:spPr>
        <a:xfrm>
          <a:off x="6644640" y="312420"/>
          <a:ext cx="3467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rgbClr val="00B050"/>
              </a:solidFill>
            </a:rPr>
            <a:t>Fr</a:t>
          </a:r>
        </a:p>
      </xdr:txBody>
    </xdr:sp>
    <xdr:clientData/>
  </xdr:twoCellAnchor>
  <xdr:twoCellAnchor>
    <xdr:from>
      <xdr:col>8</xdr:col>
      <xdr:colOff>49530</xdr:colOff>
      <xdr:row>3</xdr:row>
      <xdr:rowOff>106680</xdr:rowOff>
    </xdr:from>
    <xdr:to>
      <xdr:col>8</xdr:col>
      <xdr:colOff>396240</xdr:colOff>
      <xdr:row>7</xdr:row>
      <xdr:rowOff>175260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18E5BE57-6841-46BF-961D-BD5A40B0FDA7}"/>
            </a:ext>
          </a:extLst>
        </xdr:cNvPr>
        <xdr:cNvSpPr txBox="1"/>
      </xdr:nvSpPr>
      <xdr:spPr>
        <a:xfrm>
          <a:off x="6069330" y="655320"/>
          <a:ext cx="3467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rgbClr val="0070C0"/>
              </a:solidFill>
            </a:rPr>
            <a:t>FN</a:t>
          </a:r>
        </a:p>
      </xdr:txBody>
    </xdr:sp>
    <xdr:clientData/>
  </xdr:twoCellAnchor>
  <xdr:twoCellAnchor>
    <xdr:from>
      <xdr:col>8</xdr:col>
      <xdr:colOff>0</xdr:colOff>
      <xdr:row>10</xdr:row>
      <xdr:rowOff>156210</xdr:rowOff>
    </xdr:from>
    <xdr:to>
      <xdr:col>8</xdr:col>
      <xdr:colOff>346710</xdr:colOff>
      <xdr:row>11</xdr:row>
      <xdr:rowOff>41910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DF7359CA-C4E1-4EB1-8F84-321038D95A1E}"/>
            </a:ext>
          </a:extLst>
        </xdr:cNvPr>
        <xdr:cNvSpPr txBox="1"/>
      </xdr:nvSpPr>
      <xdr:spPr>
        <a:xfrm>
          <a:off x="6019800" y="1070610"/>
          <a:ext cx="3467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rgbClr val="0070C0"/>
              </a:solidFill>
            </a:rPr>
            <a:t>FA</a:t>
          </a:r>
        </a:p>
      </xdr:txBody>
    </xdr:sp>
    <xdr:clientData/>
  </xdr:twoCellAnchor>
  <xdr:twoCellAnchor>
    <xdr:from>
      <xdr:col>7</xdr:col>
      <xdr:colOff>407670</xdr:colOff>
      <xdr:row>14</xdr:row>
      <xdr:rowOff>49530</xdr:rowOff>
    </xdr:from>
    <xdr:to>
      <xdr:col>8</xdr:col>
      <xdr:colOff>144780</xdr:colOff>
      <xdr:row>15</xdr:row>
      <xdr:rowOff>118110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6BC21DB6-5F46-4BF3-900C-52E2145A1F5B}"/>
            </a:ext>
          </a:extLst>
        </xdr:cNvPr>
        <xdr:cNvSpPr txBox="1"/>
      </xdr:nvSpPr>
      <xdr:spPr>
        <a:xfrm>
          <a:off x="6008370" y="1878330"/>
          <a:ext cx="3467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rgbClr val="FF0000"/>
              </a:solidFill>
            </a:rPr>
            <a:t>FT</a:t>
          </a:r>
        </a:p>
      </xdr:txBody>
    </xdr:sp>
    <xdr:clientData/>
  </xdr:twoCellAnchor>
  <xdr:twoCellAnchor editAs="oneCell">
    <xdr:from>
      <xdr:col>17</xdr:col>
      <xdr:colOff>28575</xdr:colOff>
      <xdr:row>1</xdr:row>
      <xdr:rowOff>150495</xdr:rowOff>
    </xdr:from>
    <xdr:to>
      <xdr:col>23</xdr:col>
      <xdr:colOff>432787</xdr:colOff>
      <xdr:row>20</xdr:row>
      <xdr:rowOff>120313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C7B015C-59E2-1474-BF02-D2BAF5D45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2625" y="340995"/>
          <a:ext cx="3947512" cy="3589318"/>
        </a:xfrm>
        <a:prstGeom prst="rect">
          <a:avLst/>
        </a:prstGeom>
      </xdr:spPr>
    </xdr:pic>
    <xdr:clientData/>
  </xdr:twoCellAnchor>
  <xdr:twoCellAnchor editAs="oneCell">
    <xdr:from>
      <xdr:col>7</xdr:col>
      <xdr:colOff>601980</xdr:colOff>
      <xdr:row>15</xdr:row>
      <xdr:rowOff>129540</xdr:rowOff>
    </xdr:from>
    <xdr:to>
      <xdr:col>12</xdr:col>
      <xdr:colOff>167867</xdr:colOff>
      <xdr:row>21</xdr:row>
      <xdr:rowOff>99152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31C6A00-4DF3-1D87-CF9F-1E279792B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7980" y="2141220"/>
          <a:ext cx="2613887" cy="1066892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21</xdr:row>
      <xdr:rowOff>104775</xdr:rowOff>
    </xdr:from>
    <xdr:to>
      <xdr:col>12</xdr:col>
      <xdr:colOff>215686</xdr:colOff>
      <xdr:row>46</xdr:row>
      <xdr:rowOff>89930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26B8977-0D50-6EFB-42B1-5923FA94F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4105275"/>
          <a:ext cx="4701961" cy="474765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19</xdr:col>
      <xdr:colOff>312817</xdr:colOff>
      <xdr:row>39</xdr:row>
      <xdr:rowOff>160177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8462695-D493-FFA3-5EE2-784D1F99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4754880"/>
          <a:ext cx="4580017" cy="18060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34925</xdr:colOff>
      <xdr:row>35</xdr:row>
      <xdr:rowOff>78105</xdr:rowOff>
    </xdr:to>
    <xdr:pic>
      <xdr:nvPicPr>
        <xdr:cNvPr id="2" name="Imagen 1" descr="Diagrama, Esquemático&#10;&#10;Descripción generada automáticamente">
          <a:extLst>
            <a:ext uri="{FF2B5EF4-FFF2-40B4-BE49-F238E27FC236}">
              <a16:creationId xmlns:a16="http://schemas.microsoft.com/office/drawing/2014/main" id="{58A07D27-71DB-8750-1B1E-2FAD0D75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00"/>
          <a:ext cx="5759450" cy="3507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150900</xdr:rowOff>
    </xdr:from>
    <xdr:to>
      <xdr:col>3</xdr:col>
      <xdr:colOff>661565</xdr:colOff>
      <xdr:row>28</xdr:row>
      <xdr:rowOff>11204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E7BAD8-12DA-BB5B-6563-37F45A6E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41900"/>
          <a:ext cx="4652540" cy="100330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15</xdr:row>
      <xdr:rowOff>124043</xdr:rowOff>
    </xdr:from>
    <xdr:to>
      <xdr:col>3</xdr:col>
      <xdr:colOff>544753</xdr:colOff>
      <xdr:row>23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FB0A65-E085-7CEA-74C8-9F362029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981543"/>
          <a:ext cx="4459528" cy="1409482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0</xdr:row>
      <xdr:rowOff>100011</xdr:rowOff>
    </xdr:from>
    <xdr:to>
      <xdr:col>27</xdr:col>
      <xdr:colOff>247650</xdr:colOff>
      <xdr:row>34</xdr:row>
      <xdr:rowOff>104774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A26004-3C5F-365B-60C2-0CC0E8458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152399</xdr:colOff>
      <xdr:row>35</xdr:row>
      <xdr:rowOff>52386</xdr:rowOff>
    </xdr:from>
    <xdr:to>
      <xdr:col>26</xdr:col>
      <xdr:colOff>161925</xdr:colOff>
      <xdr:row>61</xdr:row>
      <xdr:rowOff>133349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50C96E-C9FE-5570-36C2-CCEE67E27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19</xdr:row>
      <xdr:rowOff>95250</xdr:rowOff>
    </xdr:from>
    <xdr:to>
      <xdr:col>3</xdr:col>
      <xdr:colOff>482600</xdr:colOff>
      <xdr:row>37</xdr:row>
      <xdr:rowOff>173355</xdr:rowOff>
    </xdr:to>
    <xdr:pic>
      <xdr:nvPicPr>
        <xdr:cNvPr id="2" name="Imagen 1" descr="Diagrama, Esquemático&#10;&#10;Descripción generada automáticamente">
          <a:extLst>
            <a:ext uri="{FF2B5EF4-FFF2-40B4-BE49-F238E27FC236}">
              <a16:creationId xmlns:a16="http://schemas.microsoft.com/office/drawing/2014/main" id="{20F8DDD2-0002-4AD0-A097-8F49EFFC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714750"/>
          <a:ext cx="5759450" cy="350710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</xdr:row>
      <xdr:rowOff>104775</xdr:rowOff>
    </xdr:from>
    <xdr:to>
      <xdr:col>32</xdr:col>
      <xdr:colOff>219075</xdr:colOff>
      <xdr:row>37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3F064C-F777-DBBF-0620-8F98EAD69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541020</xdr:colOff>
      <xdr:row>1</xdr:row>
      <xdr:rowOff>3810</xdr:rowOff>
    </xdr:from>
    <xdr:to>
      <xdr:col>18</xdr:col>
      <xdr:colOff>655320</xdr:colOff>
      <xdr:row>16</xdr:row>
      <xdr:rowOff>3810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7D3FC8-5A15-5A77-CB0E-A73385237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33</xdr:row>
      <xdr:rowOff>104775</xdr:rowOff>
    </xdr:from>
    <xdr:to>
      <xdr:col>3</xdr:col>
      <xdr:colOff>482600</xdr:colOff>
      <xdr:row>51</xdr:row>
      <xdr:rowOff>182880</xdr:rowOff>
    </xdr:to>
    <xdr:pic>
      <xdr:nvPicPr>
        <xdr:cNvPr id="2" name="Imagen 1" descr="Diagrama, Esquemático&#10;&#10;Descripción generada automáticamente">
          <a:extLst>
            <a:ext uri="{FF2B5EF4-FFF2-40B4-BE49-F238E27FC236}">
              <a16:creationId xmlns:a16="http://schemas.microsoft.com/office/drawing/2014/main" id="{51E60A25-F812-4638-867D-FBD20C6CA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91275"/>
          <a:ext cx="5759450" cy="3507105"/>
        </a:xfrm>
        <a:prstGeom prst="rect">
          <a:avLst/>
        </a:prstGeom>
      </xdr:spPr>
    </xdr:pic>
    <xdr:clientData/>
  </xdr:twoCellAnchor>
  <xdr:twoCellAnchor>
    <xdr:from>
      <xdr:col>48</xdr:col>
      <xdr:colOff>552450</xdr:colOff>
      <xdr:row>2</xdr:row>
      <xdr:rowOff>104775</xdr:rowOff>
    </xdr:from>
    <xdr:to>
      <xdr:col>62</xdr:col>
      <xdr:colOff>752475</xdr:colOff>
      <xdr:row>38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4BE1FD-7668-4993-BB82-F0D07697F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190500</xdr:colOff>
      <xdr:row>1</xdr:row>
      <xdr:rowOff>109537</xdr:rowOff>
    </xdr:from>
    <xdr:to>
      <xdr:col>48</xdr:col>
      <xdr:colOff>228600</xdr:colOff>
      <xdr:row>35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265D67-779C-EE95-790E-FF097D1A6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40</xdr:row>
      <xdr:rowOff>0</xdr:rowOff>
    </xdr:from>
    <xdr:to>
      <xdr:col>48</xdr:col>
      <xdr:colOff>628650</xdr:colOff>
      <xdr:row>73</xdr:row>
      <xdr:rowOff>128588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34B60A0-DF7B-40A9-89C6-EE15B7785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0</xdr:colOff>
      <xdr:row>79</xdr:row>
      <xdr:rowOff>0</xdr:rowOff>
    </xdr:from>
    <xdr:to>
      <xdr:col>48</xdr:col>
      <xdr:colOff>628650</xdr:colOff>
      <xdr:row>112</xdr:row>
      <xdr:rowOff>128588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6CA8C06-A37A-42AC-B3F4-0C3D15248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116</xdr:row>
      <xdr:rowOff>0</xdr:rowOff>
    </xdr:from>
    <xdr:to>
      <xdr:col>48</xdr:col>
      <xdr:colOff>628650</xdr:colOff>
      <xdr:row>149</xdr:row>
      <xdr:rowOff>128588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E0572FE-0661-40CE-96E6-153F00F7C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0</xdr:colOff>
      <xdr:row>152</xdr:row>
      <xdr:rowOff>0</xdr:rowOff>
    </xdr:from>
    <xdr:to>
      <xdr:col>49</xdr:col>
      <xdr:colOff>457200</xdr:colOff>
      <xdr:row>185</xdr:row>
      <xdr:rowOff>128588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F6D75C-BBAF-468E-929F-228F70543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9525</xdr:colOff>
      <xdr:row>187</xdr:row>
      <xdr:rowOff>28575</xdr:rowOff>
    </xdr:from>
    <xdr:to>
      <xdr:col>49</xdr:col>
      <xdr:colOff>685800</xdr:colOff>
      <xdr:row>220</xdr:row>
      <xdr:rowOff>157163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E1585D4-65C1-4B25-9959-0BF89E198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Saavedra" id="{135E69E0-6184-4796-847D-42A3B70365E0}" userId="95ce65fe04daea0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3-04-23T01:46:21.52" personId="{135E69E0-6184-4796-847D-42A3B70365E0}" id="{8BBE77E7-2AAF-46B1-AFF2-FC43B43DA6ED}">
    <text>Área máxima que sujeta la cuña diseñada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8" dT="2023-04-23T01:46:21.52" personId="{135E69E0-6184-4796-847D-42A3B70365E0}" id="{6A9DD311-5D54-4A24-956F-A9DB897A8037}">
    <text>Área máxima que sujeta la cuña diseñada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04-23T01:46:21.52" personId="{135E69E0-6184-4796-847D-42A3B70365E0}" id="{65773388-3AC0-4688-84E0-805EFB230EFB}">
    <text>Área máxima que sujeta la cuña diseñada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8"/>
  <sheetViews>
    <sheetView tabSelected="1" zoomScaleNormal="100" workbookViewId="0">
      <selection activeCell="F19" sqref="F19"/>
    </sheetView>
  </sheetViews>
  <sheetFormatPr baseColWidth="10" defaultColWidth="8.85546875" defaultRowHeight="15" x14ac:dyDescent="0.25"/>
  <cols>
    <col min="1" max="1" width="58.5703125" bestFit="1" customWidth="1"/>
    <col min="2" max="2" width="9.5703125" bestFit="1" customWidth="1"/>
  </cols>
  <sheetData>
    <row r="3" spans="1:5" x14ac:dyDescent="0.25">
      <c r="A3" t="s">
        <v>22</v>
      </c>
      <c r="B3">
        <v>16</v>
      </c>
      <c r="D3" t="s">
        <v>0</v>
      </c>
      <c r="E3">
        <f>COS(B3/180*PI())</f>
        <v>0.96126169593831889</v>
      </c>
    </row>
    <row r="4" spans="1:5" x14ac:dyDescent="0.25">
      <c r="A4" t="s">
        <v>31</v>
      </c>
      <c r="B4">
        <v>5000</v>
      </c>
      <c r="D4" t="s">
        <v>1</v>
      </c>
      <c r="E4">
        <f>SIN(B3/180*PI())</f>
        <v>0.27563735581699916</v>
      </c>
    </row>
    <row r="5" spans="1:5" x14ac:dyDescent="0.25">
      <c r="A5" t="s">
        <v>32</v>
      </c>
      <c r="B5">
        <v>19</v>
      </c>
    </row>
    <row r="6" spans="1:5" x14ac:dyDescent="0.25">
      <c r="A6" t="s">
        <v>37</v>
      </c>
      <c r="B6" s="11">
        <v>0.2</v>
      </c>
    </row>
    <row r="7" spans="1:5" x14ac:dyDescent="0.25">
      <c r="A7" t="s">
        <v>36</v>
      </c>
      <c r="B7" s="12">
        <v>0.2</v>
      </c>
    </row>
    <row r="8" spans="1:5" x14ac:dyDescent="0.25">
      <c r="A8" t="s">
        <v>38</v>
      </c>
      <c r="B8" s="11">
        <f>B4/B10</f>
        <v>0.5163580430050364</v>
      </c>
      <c r="C8" t="s">
        <v>39</v>
      </c>
    </row>
    <row r="9" spans="1:5" x14ac:dyDescent="0.25">
      <c r="A9" t="s">
        <v>23</v>
      </c>
      <c r="B9" s="1">
        <f>(B4+B5)/(E4+(B6*E3))</f>
        <v>10726.887241981214</v>
      </c>
    </row>
    <row r="10" spans="1:5" x14ac:dyDescent="0.25">
      <c r="A10" t="s">
        <v>29</v>
      </c>
      <c r="B10" s="1">
        <f>(B4*((E3-B6*E4)/(E4+B6*E3)))</f>
        <v>9683.2034820289064</v>
      </c>
    </row>
    <row r="11" spans="1:5" x14ac:dyDescent="0.25">
      <c r="A11" t="s">
        <v>28</v>
      </c>
      <c r="B11" s="1">
        <f>B5*((1-B7*B6)*E3-(B6-B7)*E4)/(E4+B6*E3)</f>
        <v>37.473390675424469</v>
      </c>
    </row>
    <row r="12" spans="1:5" x14ac:dyDescent="0.25">
      <c r="A12" t="s">
        <v>27</v>
      </c>
      <c r="B12" s="1">
        <f>B10+B11</f>
        <v>9720.6768727043309</v>
      </c>
    </row>
    <row r="13" spans="1:5" x14ac:dyDescent="0.25">
      <c r="A13" t="s">
        <v>33</v>
      </c>
      <c r="B13" s="1">
        <f>B9*B6</f>
        <v>2145.3774483962429</v>
      </c>
    </row>
    <row r="14" spans="1:5" x14ac:dyDescent="0.25">
      <c r="A14" t="s">
        <v>34</v>
      </c>
      <c r="B14" s="1">
        <f>B5*B7</f>
        <v>3.8000000000000003</v>
      </c>
    </row>
    <row r="15" spans="1:5" x14ac:dyDescent="0.25">
      <c r="A15" t="s">
        <v>30</v>
      </c>
      <c r="B15" s="1">
        <f>B13*E3</f>
        <v>2062.2691644731958</v>
      </c>
    </row>
    <row r="27" spans="14:14" x14ac:dyDescent="0.25">
      <c r="N27" t="s">
        <v>3</v>
      </c>
    </row>
    <row r="28" spans="14:14" x14ac:dyDescent="0.25">
      <c r="N28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9B51-CAA2-4110-A459-DE5042368B51}">
  <dimension ref="A1:R67"/>
  <sheetViews>
    <sheetView workbookViewId="0">
      <selection activeCell="N1" sqref="L1:N1"/>
    </sheetView>
  </sheetViews>
  <sheetFormatPr baseColWidth="10" defaultColWidth="11.42578125" defaultRowHeight="15" x14ac:dyDescent="0.25"/>
  <cols>
    <col min="1" max="1" width="37" customWidth="1"/>
    <col min="4" max="4" width="28.7109375" style="2" bestFit="1" customWidth="1"/>
    <col min="5" max="5" width="7.5703125" bestFit="1" customWidth="1"/>
    <col min="6" max="6" width="5.5703125" bestFit="1" customWidth="1"/>
    <col min="7" max="7" width="7.5703125" style="19" bestFit="1" customWidth="1"/>
    <col min="8" max="8" width="7.5703125" style="2" bestFit="1" customWidth="1"/>
    <col min="9" max="9" width="6.5703125" style="2" bestFit="1" customWidth="1"/>
    <col min="10" max="10" width="6.5703125" style="16" bestFit="1" customWidth="1"/>
    <col min="11" max="11" width="6.5703125" style="16" customWidth="1"/>
    <col min="12" max="12" width="22.140625" style="2" bestFit="1" customWidth="1"/>
    <col min="13" max="14" width="21" style="2" bestFit="1" customWidth="1"/>
  </cols>
  <sheetData>
    <row r="1" spans="1:14" x14ac:dyDescent="0.25">
      <c r="D1" t="s">
        <v>2</v>
      </c>
      <c r="E1" s="10" t="s">
        <v>35</v>
      </c>
      <c r="F1" s="10" t="s">
        <v>46</v>
      </c>
      <c r="G1" s="17" t="s">
        <v>44</v>
      </c>
      <c r="H1" s="13" t="s">
        <v>26</v>
      </c>
      <c r="I1" s="13" t="s">
        <v>48</v>
      </c>
      <c r="J1" s="14" t="s">
        <v>45</v>
      </c>
      <c r="K1" s="14" t="s">
        <v>49</v>
      </c>
      <c r="L1" s="2" t="s">
        <v>9</v>
      </c>
      <c r="M1" s="2" t="s">
        <v>10</v>
      </c>
      <c r="N1" s="2" t="s">
        <v>11</v>
      </c>
    </row>
    <row r="2" spans="1:14" x14ac:dyDescent="0.25">
      <c r="A2" t="s">
        <v>47</v>
      </c>
      <c r="B2" s="4">
        <v>61.55</v>
      </c>
      <c r="D2" s="2">
        <v>0.15</v>
      </c>
      <c r="E2" s="3">
        <f>$B$3*((COS($B$4/180*PI())-SIN($B$4/180*PI())*D2))/(SIN($B$4/180*PI())+COS($B$4/180*PI())*D2)</f>
        <v>10955.905011720883</v>
      </c>
      <c r="F2" s="3">
        <f>((1-D2*D2)*COS($B$4/180*PI()))/(SIN($B$4/180*PI())+D2*COS($B$4/180*PI()))*$B$2</f>
        <v>137.75789501580701</v>
      </c>
      <c r="G2" s="18">
        <f>E2+F2</f>
        <v>11093.66290673669</v>
      </c>
      <c r="H2" s="3">
        <f>($B$3+$B$2)/(SIN($B$4/180*PI())+COS($B$4/180*PI())*D2)</f>
        <v>12056.2867548947</v>
      </c>
      <c r="I2" s="3">
        <f>H2*D2</f>
        <v>1808.443013234205</v>
      </c>
      <c r="J2" s="15">
        <f>I2*COS($B$4/180*PI())</f>
        <v>1738.3869979093156</v>
      </c>
      <c r="K2" s="20">
        <f>$B$3/E2</f>
        <v>0.45637489505895529</v>
      </c>
      <c r="L2" s="3">
        <f>E2/$B$5*2</f>
        <v>46.130126365140555</v>
      </c>
      <c r="M2" s="3">
        <f>E2/$B$6*2</f>
        <v>48.05221496368808</v>
      </c>
      <c r="N2" s="3">
        <f>E2/$B$7*2</f>
        <v>11.535567266881687</v>
      </c>
    </row>
    <row r="3" spans="1:14" x14ac:dyDescent="0.25">
      <c r="A3" t="s">
        <v>12</v>
      </c>
      <c r="B3" s="4">
        <v>5000</v>
      </c>
      <c r="C3">
        <f>COS(B4/180*PI())</f>
        <v>0.96126169593831889</v>
      </c>
      <c r="D3" s="2">
        <v>0.16</v>
      </c>
      <c r="E3" s="3">
        <f t="shared" ref="E3:E66" si="0">$B$3*((COS($B$4/180*PI())-SIN($B$4/180*PI())*D3))/(SIN($B$4/180*PI())+COS($B$4/180*PI())*D3)</f>
        <v>10678.574068067805</v>
      </c>
      <c r="F3" s="3">
        <f t="shared" ref="F3:F66" si="1">((1-D3*D3)*COS($B$4/180*PI()))/(SIN($B$4/180*PI())+D3*COS($B$4/180*PI()))*$B$2</f>
        <v>134.24720637714512</v>
      </c>
      <c r="G3" s="18">
        <f t="shared" ref="G3:G66" si="2">E3+F3</f>
        <v>10812.82127444495</v>
      </c>
      <c r="H3" s="3">
        <f t="shared" ref="H3:H66" si="3">($B$3+$B$2)/(SIN($B$4/180*PI())+COS($B$4/180*PI())*D3)</f>
        <v>11786.417448143678</v>
      </c>
      <c r="I3" s="3">
        <f t="shared" ref="I3:I66" si="4">H3*D3</f>
        <v>1885.8267917029887</v>
      </c>
      <c r="J3" s="15">
        <f t="shared" ref="J3:J66" si="5">I3*COS($B$4/180*PI())</f>
        <v>1812.7730600383338</v>
      </c>
      <c r="K3" s="20">
        <f t="shared" ref="K3:K66" si="6">$B$3/E3</f>
        <v>0.46822730901418064</v>
      </c>
      <c r="L3" s="3">
        <f>E3/$B$5*2</f>
        <v>44.962417128706548</v>
      </c>
      <c r="M3" s="3">
        <f t="shared" ref="M3:M66" si="7">E3/$B$6*2</f>
        <v>46.835851175735982</v>
      </c>
      <c r="N3" s="3">
        <f t="shared" ref="N3:N66" si="8">E3/$B$7*2</f>
        <v>11.243563114575208</v>
      </c>
    </row>
    <row r="4" spans="1:14" x14ac:dyDescent="0.25">
      <c r="A4" t="s">
        <v>13</v>
      </c>
      <c r="B4" s="5">
        <v>16</v>
      </c>
      <c r="D4" s="2">
        <v>0.17</v>
      </c>
      <c r="E4" s="3">
        <f t="shared" si="0"/>
        <v>10413.386911842039</v>
      </c>
      <c r="F4" s="3">
        <f t="shared" si="1"/>
        <v>130.86329246807799</v>
      </c>
      <c r="G4" s="18">
        <f t="shared" si="2"/>
        <v>10544.250204310118</v>
      </c>
      <c r="H4" s="3">
        <f t="shared" si="3"/>
        <v>11528.365198123409</v>
      </c>
      <c r="I4" s="3">
        <f t="shared" si="4"/>
        <v>1959.8220836809796</v>
      </c>
      <c r="J4" s="15">
        <f t="shared" si="5"/>
        <v>1883.9018998965485</v>
      </c>
      <c r="K4" s="20">
        <f t="shared" si="6"/>
        <v>0.48015117870191026</v>
      </c>
      <c r="L4" s="3">
        <f t="shared" ref="L4:L66" si="9">E4/$B$5*2</f>
        <v>43.845839628808584</v>
      </c>
      <c r="M4" s="3">
        <f t="shared" si="7"/>
        <v>45.672749613342276</v>
      </c>
      <c r="N4" s="3">
        <f t="shared" si="8"/>
        <v>10.964345261218256</v>
      </c>
    </row>
    <row r="5" spans="1:14" x14ac:dyDescent="0.25">
      <c r="A5" t="s">
        <v>14</v>
      </c>
      <c r="B5" s="6">
        <f>25*19</f>
        <v>475</v>
      </c>
      <c r="D5" s="2">
        <v>0.18</v>
      </c>
      <c r="E5" s="3">
        <f t="shared" si="0"/>
        <v>10159.563002659184</v>
      </c>
      <c r="F5" s="3">
        <f t="shared" si="1"/>
        <v>127.59800485906811</v>
      </c>
      <c r="G5" s="18">
        <f t="shared" si="2"/>
        <v>10287.161007518253</v>
      </c>
      <c r="H5" s="3">
        <f t="shared" si="3"/>
        <v>11281.370465023236</v>
      </c>
      <c r="I5" s="3">
        <f t="shared" si="4"/>
        <v>2030.6466837041824</v>
      </c>
      <c r="J5" s="15">
        <f t="shared" si="5"/>
        <v>1951.9828750290053</v>
      </c>
      <c r="K5" s="20">
        <f t="shared" si="6"/>
        <v>0.49214715226346745</v>
      </c>
      <c r="L5" s="3">
        <f t="shared" si="9"/>
        <v>42.777107379617618</v>
      </c>
      <c r="M5" s="3">
        <f t="shared" si="7"/>
        <v>44.559486853768355</v>
      </c>
      <c r="N5" s="3">
        <f t="shared" si="8"/>
        <v>10.697091869080479</v>
      </c>
    </row>
    <row r="6" spans="1:14" x14ac:dyDescent="0.25">
      <c r="A6" t="s">
        <v>15</v>
      </c>
      <c r="B6" s="6">
        <f>24*19</f>
        <v>456</v>
      </c>
      <c r="D6" s="2">
        <v>0.19</v>
      </c>
      <c r="E6" s="3">
        <f t="shared" si="0"/>
        <v>9916.3872892120398</v>
      </c>
      <c r="F6" s="3">
        <f t="shared" si="1"/>
        <v>124.44387879196984</v>
      </c>
      <c r="G6" s="18">
        <f t="shared" si="2"/>
        <v>10040.83116800401</v>
      </c>
      <c r="H6" s="3">
        <f t="shared" si="3"/>
        <v>11044.73743611479</v>
      </c>
      <c r="I6" s="3">
        <f t="shared" si="4"/>
        <v>2098.5001128618101</v>
      </c>
      <c r="J6" s="15">
        <f t="shared" si="5"/>
        <v>2017.2077774162972</v>
      </c>
      <c r="K6" s="20">
        <f t="shared" si="6"/>
        <v>0.50421588570259457</v>
      </c>
      <c r="L6" s="3">
        <f t="shared" si="9"/>
        <v>41.753209638787538</v>
      </c>
      <c r="M6" s="3">
        <f t="shared" si="7"/>
        <v>43.492926707070353</v>
      </c>
      <c r="N6" s="3">
        <f t="shared" si="8"/>
        <v>10.441050054448054</v>
      </c>
    </row>
    <row r="7" spans="1:14" x14ac:dyDescent="0.25">
      <c r="A7" t="s">
        <v>16</v>
      </c>
      <c r="B7" s="4">
        <f>29*65.5</f>
        <v>1899.5</v>
      </c>
      <c r="D7" s="2">
        <v>0.2</v>
      </c>
      <c r="E7" s="3">
        <f t="shared" si="0"/>
        <v>9683.2034820289082</v>
      </c>
      <c r="F7" s="3">
        <f t="shared" si="1"/>
        <v>121.39406295117769</v>
      </c>
      <c r="G7" s="18">
        <f t="shared" si="2"/>
        <v>9804.5975449800862</v>
      </c>
      <c r="H7" s="3">
        <f t="shared" si="3"/>
        <v>10817.827479507872</v>
      </c>
      <c r="I7" s="3">
        <f t="shared" si="4"/>
        <v>2163.5654959015746</v>
      </c>
      <c r="J7" s="15">
        <f t="shared" si="5"/>
        <v>2079.7526378639777</v>
      </c>
      <c r="K7" s="20">
        <f t="shared" si="6"/>
        <v>0.51635804300503629</v>
      </c>
      <c r="L7" s="3">
        <f t="shared" si="9"/>
        <v>40.771383082226983</v>
      </c>
      <c r="M7" s="3">
        <f t="shared" si="7"/>
        <v>42.470190710653107</v>
      </c>
      <c r="N7" s="3">
        <f t="shared" si="8"/>
        <v>10.195528804452653</v>
      </c>
    </row>
    <row r="8" spans="1:14" x14ac:dyDescent="0.25">
      <c r="A8" t="s">
        <v>17</v>
      </c>
      <c r="B8" s="4">
        <f>29*38.8</f>
        <v>1125.1999999999998</v>
      </c>
      <c r="D8" s="2">
        <v>0.21</v>
      </c>
      <c r="E8" s="3">
        <f t="shared" si="0"/>
        <v>9459.4081387900133</v>
      </c>
      <c r="F8" s="3">
        <f t="shared" si="1"/>
        <v>118.44225771745232</v>
      </c>
      <c r="G8" s="18">
        <f t="shared" si="2"/>
        <v>9577.8503965074651</v>
      </c>
      <c r="H8" s="3">
        <f t="shared" si="3"/>
        <v>10600.053388602468</v>
      </c>
      <c r="I8" s="3">
        <f t="shared" si="4"/>
        <v>2226.0112116065179</v>
      </c>
      <c r="J8" s="15">
        <f t="shared" si="5"/>
        <v>2139.7793124465934</v>
      </c>
      <c r="K8" s="20">
        <f t="shared" si="6"/>
        <v>0.52857429626031216</v>
      </c>
      <c r="L8" s="3">
        <f t="shared" si="9"/>
        <v>39.829086900168477</v>
      </c>
      <c r="M8" s="3">
        <f t="shared" si="7"/>
        <v>41.488632187675499</v>
      </c>
      <c r="N8" s="3">
        <f t="shared" si="8"/>
        <v>9.9598927494498692</v>
      </c>
    </row>
    <row r="9" spans="1:14" x14ac:dyDescent="0.25">
      <c r="A9" t="s">
        <v>24</v>
      </c>
      <c r="B9" s="5">
        <v>3.2</v>
      </c>
      <c r="D9" s="2">
        <v>0.22</v>
      </c>
      <c r="E9" s="3">
        <f t="shared" si="0"/>
        <v>9244.4454499581734</v>
      </c>
      <c r="F9" s="3">
        <f t="shared" si="1"/>
        <v>115.5826607326576</v>
      </c>
      <c r="G9" s="18">
        <f t="shared" si="2"/>
        <v>9360.0281106908315</v>
      </c>
      <c r="H9" s="3">
        <f t="shared" si="3"/>
        <v>10390.874308012917</v>
      </c>
      <c r="I9" s="3">
        <f t="shared" si="4"/>
        <v>2285.9923477628417</v>
      </c>
      <c r="J9" s="15">
        <f t="shared" si="5"/>
        <v>2197.4368811125287</v>
      </c>
      <c r="K9" s="20">
        <f t="shared" si="6"/>
        <v>0.54086532578572599</v>
      </c>
      <c r="L9" s="3">
        <f t="shared" si="9"/>
        <v>38.923980841929151</v>
      </c>
      <c r="M9" s="3">
        <f t="shared" si="7"/>
        <v>40.54581337700953</v>
      </c>
      <c r="N9" s="3">
        <f t="shared" si="8"/>
        <v>9.7335566727645944</v>
      </c>
    </row>
    <row r="10" spans="1:14" x14ac:dyDescent="0.25">
      <c r="A10" t="s">
        <v>25</v>
      </c>
      <c r="B10" s="4">
        <v>7</v>
      </c>
      <c r="D10" s="2">
        <v>0.23</v>
      </c>
      <c r="E10" s="3">
        <f t="shared" si="0"/>
        <v>9037.8026298568966</v>
      </c>
      <c r="F10" s="3">
        <f t="shared" si="1"/>
        <v>112.80991878504913</v>
      </c>
      <c r="G10" s="18">
        <f t="shared" si="2"/>
        <v>9150.612548641946</v>
      </c>
      <c r="H10" s="3">
        <f t="shared" si="3"/>
        <v>10189.79124864985</v>
      </c>
      <c r="I10" s="3">
        <f t="shared" si="4"/>
        <v>2343.6519871894657</v>
      </c>
      <c r="J10" s="15">
        <f t="shared" si="5"/>
        <v>2252.8628838949571</v>
      </c>
      <c r="K10" s="20">
        <f t="shared" si="6"/>
        <v>0.55323182025265905</v>
      </c>
      <c r="L10" s="3">
        <f t="shared" si="9"/>
        <v>38.053905809923776</v>
      </c>
      <c r="M10" s="3">
        <f t="shared" si="7"/>
        <v>39.6394852186706</v>
      </c>
      <c r="N10" s="3">
        <f t="shared" si="8"/>
        <v>9.5159806579172379</v>
      </c>
    </row>
    <row r="11" spans="1:14" x14ac:dyDescent="0.25">
      <c r="A11" t="s">
        <v>19</v>
      </c>
      <c r="B11" s="5">
        <f>$B$3/(13*$B$9)</f>
        <v>120.19230769230769</v>
      </c>
      <c r="D11" s="2">
        <v>0.24</v>
      </c>
      <c r="E11" s="3">
        <f t="shared" si="0"/>
        <v>8839.005832737048</v>
      </c>
      <c r="F11" s="3">
        <f t="shared" si="1"/>
        <v>110.11908517516629</v>
      </c>
      <c r="G11" s="18">
        <f t="shared" si="2"/>
        <v>8949.1249179122151</v>
      </c>
      <c r="H11" s="3">
        <f t="shared" si="3"/>
        <v>9996.3431136657946</v>
      </c>
      <c r="I11" s="3">
        <f t="shared" si="4"/>
        <v>2399.1223472797906</v>
      </c>
      <c r="J11" s="15">
        <f t="shared" si="5"/>
        <v>2306.1844163096921</v>
      </c>
      <c r="K11" s="20">
        <f t="shared" si="6"/>
        <v>0.56567447681519656</v>
      </c>
      <c r="L11" s="3">
        <f t="shared" si="9"/>
        <v>37.216866664155994</v>
      </c>
      <c r="M11" s="3">
        <f t="shared" si="7"/>
        <v>38.76756944182916</v>
      </c>
      <c r="N11" s="3">
        <f t="shared" si="8"/>
        <v>9.30666578861495</v>
      </c>
    </row>
    <row r="12" spans="1:14" x14ac:dyDescent="0.25">
      <c r="A12" t="s">
        <v>20</v>
      </c>
      <c r="B12" s="5">
        <f>$B$3/(6*$B$9)</f>
        <v>260.41666666666663</v>
      </c>
      <c r="D12" s="2">
        <v>0.25</v>
      </c>
      <c r="E12" s="3">
        <f t="shared" si="0"/>
        <v>8647.6165253653944</v>
      </c>
      <c r="F12" s="3">
        <f t="shared" si="1"/>
        <v>107.50558184757178</v>
      </c>
      <c r="G12" s="18">
        <f t="shared" si="2"/>
        <v>8755.1221072129665</v>
      </c>
      <c r="H12" s="3">
        <f t="shared" si="3"/>
        <v>9810.1031686398364</v>
      </c>
      <c r="I12" s="3">
        <f t="shared" si="4"/>
        <v>2452.5257921599591</v>
      </c>
      <c r="J12" s="15">
        <f t="shared" si="5"/>
        <v>2357.5191023041511</v>
      </c>
      <c r="K12" s="20">
        <f t="shared" si="6"/>
        <v>0.57819400124113751</v>
      </c>
      <c r="L12" s="3">
        <f t="shared" si="9"/>
        <v>36.411016948906926</v>
      </c>
      <c r="M12" s="3">
        <f t="shared" si="7"/>
        <v>37.92814265511138</v>
      </c>
      <c r="N12" s="3">
        <f t="shared" si="8"/>
        <v>9.1051503294186826</v>
      </c>
    </row>
    <row r="13" spans="1:14" x14ac:dyDescent="0.25">
      <c r="A13" t="s">
        <v>21</v>
      </c>
      <c r="B13" s="5">
        <f>$B$3/(18*B10)</f>
        <v>39.682539682539684</v>
      </c>
      <c r="D13" s="2">
        <v>0.26</v>
      </c>
      <c r="E13" s="3">
        <f t="shared" si="0"/>
        <v>8463.2282576863163</v>
      </c>
      <c r="F13" s="3">
        <f t="shared" si="1"/>
        <v>104.96516567826464</v>
      </c>
      <c r="G13" s="18">
        <f t="shared" si="2"/>
        <v>8568.1934233645807</v>
      </c>
      <c r="H13" s="3">
        <f t="shared" si="3"/>
        <v>9630.6758991252536</v>
      </c>
      <c r="I13" s="3">
        <f>H13*D13</f>
        <v>2503.9757337725659</v>
      </c>
      <c r="J13" s="15">
        <f t="shared" si="5"/>
        <v>2406.9759604346132</v>
      </c>
      <c r="K13" s="20">
        <f t="shared" si="6"/>
        <v>0.59079110804544266</v>
      </c>
      <c r="L13" s="3">
        <f t="shared" si="9"/>
        <v>35.634645295521331</v>
      </c>
      <c r="M13" s="3">
        <f t="shared" si="7"/>
        <v>37.119422182834718</v>
      </c>
      <c r="N13" s="3">
        <f t="shared" si="8"/>
        <v>8.9110063255449496</v>
      </c>
    </row>
    <row r="14" spans="1:14" x14ac:dyDescent="0.25">
      <c r="D14" s="2">
        <v>0.27</v>
      </c>
      <c r="E14" s="3">
        <f t="shared" si="0"/>
        <v>8285.4637815067545</v>
      </c>
      <c r="F14" s="3">
        <f t="shared" si="1"/>
        <v>102.49389839527242</v>
      </c>
      <c r="G14" s="18">
        <f t="shared" si="2"/>
        <v>8387.9576799020269</v>
      </c>
      <c r="H14" s="3">
        <f t="shared" si="3"/>
        <v>9457.6942068567296</v>
      </c>
      <c r="I14" s="3">
        <f t="shared" si="4"/>
        <v>2553.5774358513172</v>
      </c>
      <c r="J14" s="15">
        <f t="shared" si="5"/>
        <v>2454.6561766962609</v>
      </c>
      <c r="K14" s="20">
        <f t="shared" si="6"/>
        <v>0.60346652062616635</v>
      </c>
      <c r="L14" s="3">
        <f t="shared" si="9"/>
        <v>34.886163290554755</v>
      </c>
      <c r="M14" s="3">
        <f t="shared" si="7"/>
        <v>36.339753427661201</v>
      </c>
      <c r="N14" s="3">
        <f t="shared" si="8"/>
        <v>8.7238365691042432</v>
      </c>
    </row>
    <row r="15" spans="1:14" x14ac:dyDescent="0.25">
      <c r="D15" s="2">
        <v>0.28000000000000003</v>
      </c>
      <c r="E15" s="3">
        <f t="shared" si="0"/>
        <v>8113.9724742191265</v>
      </c>
      <c r="F15" s="3">
        <f t="shared" si="1"/>
        <v>100.08811968367829</v>
      </c>
      <c r="G15" s="18">
        <f t="shared" si="2"/>
        <v>8214.0605939028046</v>
      </c>
      <c r="H15" s="3">
        <f t="shared" si="3"/>
        <v>9290.8169027884469</v>
      </c>
      <c r="I15" s="3">
        <f t="shared" si="4"/>
        <v>2601.4287327807656</v>
      </c>
      <c r="J15" s="15">
        <f t="shared" si="5"/>
        <v>2500.6537955355107</v>
      </c>
      <c r="K15" s="20">
        <f t="shared" si="6"/>
        <v>0.61622097140293675</v>
      </c>
      <c r="L15" s="3">
        <f t="shared" si="9"/>
        <v>34.16409462829106</v>
      </c>
      <c r="M15" s="3">
        <f t="shared" si="7"/>
        <v>35.587598571136517</v>
      </c>
      <c r="N15" s="3">
        <f t="shared" si="8"/>
        <v>8.5432718865165853</v>
      </c>
    </row>
    <row r="16" spans="1:14" x14ac:dyDescent="0.25">
      <c r="D16" s="2">
        <v>0.28999999999999998</v>
      </c>
      <c r="E16" s="3">
        <f t="shared" si="0"/>
        <v>7948.4280305396778</v>
      </c>
      <c r="F16" s="3">
        <f t="shared" si="1"/>
        <v>97.74442308858832</v>
      </c>
      <c r="G16" s="18">
        <f t="shared" si="2"/>
        <v>8046.1724536282663</v>
      </c>
      <c r="H16" s="3">
        <f t="shared" si="3"/>
        <v>9129.7264609366284</v>
      </c>
      <c r="I16" s="3">
        <f t="shared" si="4"/>
        <v>2647.6206736716222</v>
      </c>
      <c r="J16" s="15">
        <f t="shared" si="5"/>
        <v>2545.0563389749377</v>
      </c>
      <c r="K16" s="20">
        <f t="shared" si="6"/>
        <v>0.62905520195802955</v>
      </c>
      <c r="L16" s="3">
        <f t="shared" si="9"/>
        <v>33.467065391746011</v>
      </c>
      <c r="M16" s="3">
        <f t="shared" si="7"/>
        <v>34.861526449735429</v>
      </c>
      <c r="N16" s="3">
        <f t="shared" si="8"/>
        <v>8.3689687081228517</v>
      </c>
    </row>
    <row r="17" spans="4:14" x14ac:dyDescent="0.25">
      <c r="D17" s="2">
        <v>0.3</v>
      </c>
      <c r="E17" s="3">
        <f t="shared" si="0"/>
        <v>7788.5263902873176</v>
      </c>
      <c r="F17" s="3">
        <f t="shared" si="1"/>
        <v>95.459634382236288</v>
      </c>
      <c r="G17" s="18">
        <f t="shared" si="2"/>
        <v>7883.9860246695534</v>
      </c>
      <c r="H17" s="3">
        <f t="shared" si="3"/>
        <v>8974.127001911831</v>
      </c>
      <c r="I17" s="3">
        <f t="shared" si="4"/>
        <v>2692.2381005735492</v>
      </c>
      <c r="J17" s="15">
        <f t="shared" si="5"/>
        <v>2587.9453624270882</v>
      </c>
      <c r="K17" s="20">
        <f t="shared" si="6"/>
        <v>0.6419699631801018</v>
      </c>
      <c r="L17" s="3">
        <f t="shared" si="9"/>
        <v>32.793795327525551</v>
      </c>
      <c r="M17" s="3">
        <f t="shared" si="7"/>
        <v>34.160203466172447</v>
      </c>
      <c r="N17" s="3">
        <f t="shared" si="8"/>
        <v>8.200606886325156</v>
      </c>
    </row>
    <row r="18" spans="4:14" x14ac:dyDescent="0.25">
      <c r="D18" s="2">
        <v>0.31</v>
      </c>
      <c r="E18" s="3">
        <f t="shared" si="0"/>
        <v>7633.9838745147908</v>
      </c>
      <c r="F18" s="3">
        <f t="shared" si="1"/>
        <v>93.230792106177319</v>
      </c>
      <c r="G18" s="18">
        <f t="shared" si="2"/>
        <v>7727.2146666209683</v>
      </c>
      <c r="H18" s="3">
        <f t="shared" si="3"/>
        <v>8823.7424791978337</v>
      </c>
      <c r="I18" s="3">
        <f t="shared" si="4"/>
        <v>2735.3601685513286</v>
      </c>
      <c r="J18" s="15">
        <f t="shared" si="5"/>
        <v>2629.3969546237759</v>
      </c>
      <c r="K18" s="20">
        <f t="shared" si="6"/>
        <v>0.65496601541063582</v>
      </c>
      <c r="L18" s="3">
        <f t="shared" si="9"/>
        <v>32.143089997957013</v>
      </c>
      <c r="M18" s="3">
        <f t="shared" si="7"/>
        <v>33.482385414538555</v>
      </c>
      <c r="N18" s="3">
        <f t="shared" si="8"/>
        <v>8.0378877331032275</v>
      </c>
    </row>
    <row r="19" spans="4:14" x14ac:dyDescent="0.25">
      <c r="D19" s="2">
        <v>0.32</v>
      </c>
      <c r="E19" s="3">
        <f t="shared" si="0"/>
        <v>7484.5355059545827</v>
      </c>
      <c r="F19" s="3">
        <f t="shared" si="1"/>
        <v>91.055130037629624</v>
      </c>
      <c r="G19" s="18">
        <f t="shared" si="2"/>
        <v>7575.5906359922119</v>
      </c>
      <c r="H19" s="3">
        <f t="shared" si="3"/>
        <v>8678.315044786239</v>
      </c>
      <c r="I19" s="3">
        <f t="shared" si="4"/>
        <v>2777.0608143315967</v>
      </c>
      <c r="J19" s="15">
        <f t="shared" si="5"/>
        <v>2669.4821881082394</v>
      </c>
      <c r="K19" s="20">
        <f t="shared" si="6"/>
        <v>0.66804412859316065</v>
      </c>
      <c r="L19" s="3">
        <f t="shared" si="9"/>
        <v>31.513833709282455</v>
      </c>
      <c r="M19" s="3">
        <f t="shared" si="7"/>
        <v>32.826910113835886</v>
      </c>
      <c r="N19" s="3">
        <f t="shared" si="8"/>
        <v>7.8805322515973497</v>
      </c>
    </row>
    <row r="20" spans="4:14" x14ac:dyDescent="0.25">
      <c r="D20" s="2">
        <v>0.33</v>
      </c>
      <c r="E20" s="3">
        <f t="shared" si="0"/>
        <v>7339.933492860051</v>
      </c>
      <c r="F20" s="3">
        <f t="shared" si="1"/>
        <v>88.930061361576563</v>
      </c>
      <c r="G20" s="18">
        <f t="shared" si="2"/>
        <v>7428.863554221628</v>
      </c>
      <c r="H20" s="3">
        <f t="shared" si="3"/>
        <v>8537.6035738101073</v>
      </c>
      <c r="I20" s="3">
        <f t="shared" si="4"/>
        <v>2817.4091793573357</v>
      </c>
      <c r="J20" s="15">
        <f t="shared" si="5"/>
        <v>2708.2675259012199</v>
      </c>
      <c r="K20" s="20">
        <f t="shared" si="6"/>
        <v>0.68120508242530664</v>
      </c>
      <c r="L20" s="3">
        <f t="shared" si="9"/>
        <v>30.904983127831795</v>
      </c>
      <c r="M20" s="3">
        <f t="shared" si="7"/>
        <v>32.192690758158122</v>
      </c>
      <c r="N20" s="3">
        <f t="shared" si="8"/>
        <v>7.7282795397315622</v>
      </c>
    </row>
    <row r="21" spans="4:14" x14ac:dyDescent="0.25">
      <c r="D21" s="2">
        <v>0.34</v>
      </c>
      <c r="E21" s="3">
        <f t="shared" si="0"/>
        <v>7199.9458579924785</v>
      </c>
      <c r="F21" s="3">
        <f t="shared" si="1"/>
        <v>86.853164358115109</v>
      </c>
      <c r="G21" s="18">
        <f t="shared" si="2"/>
        <v>7286.799022350594</v>
      </c>
      <c r="H21" s="3">
        <f t="shared" si="3"/>
        <v>8401.3823304183679</v>
      </c>
      <c r="I21" s="3">
        <f t="shared" si="4"/>
        <v>2856.4699923422454</v>
      </c>
      <c r="J21" s="15">
        <f t="shared" si="5"/>
        <v>2745.8151892358237</v>
      </c>
      <c r="K21" s="20">
        <f t="shared" si="6"/>
        <v>0.69444966651375939</v>
      </c>
      <c r="L21" s="3">
        <f t="shared" si="9"/>
        <v>30.315561507336753</v>
      </c>
      <c r="M21" s="3">
        <f t="shared" si="7"/>
        <v>31.578709903475783</v>
      </c>
      <c r="N21" s="3">
        <f t="shared" si="8"/>
        <v>7.5808853466622566</v>
      </c>
    </row>
    <row r="22" spans="4:14" x14ac:dyDescent="0.25">
      <c r="D22" s="2">
        <v>0.35</v>
      </c>
      <c r="E22" s="3">
        <f t="shared" si="0"/>
        <v>7064.3551967975363</v>
      </c>
      <c r="F22" s="3">
        <f t="shared" si="1"/>
        <v>84.822169438473864</v>
      </c>
      <c r="G22" s="18">
        <f t="shared" si="2"/>
        <v>7149.1773662360101</v>
      </c>
      <c r="H22" s="3">
        <f t="shared" si="3"/>
        <v>8269.4397593637459</v>
      </c>
      <c r="I22" s="3">
        <f t="shared" si="4"/>
        <v>2894.303915777311</v>
      </c>
      <c r="J22" s="15">
        <f t="shared" si="5"/>
        <v>2782.1834906410154</v>
      </c>
      <c r="K22" s="20">
        <f t="shared" si="6"/>
        <v>0.70777868053217874</v>
      </c>
      <c r="L22" s="3">
        <f t="shared" si="9"/>
        <v>29.744653460200151</v>
      </c>
      <c r="M22" s="3">
        <f t="shared" si="7"/>
        <v>30.984014021041826</v>
      </c>
      <c r="N22" s="3">
        <f t="shared" si="8"/>
        <v>7.4381207652514201</v>
      </c>
    </row>
    <row r="23" spans="4:14" x14ac:dyDescent="0.25">
      <c r="D23" s="2">
        <v>0.36</v>
      </c>
      <c r="E23" s="3">
        <f t="shared" si="0"/>
        <v>6932.9575507884965</v>
      </c>
      <c r="F23" s="3">
        <f t="shared" si="1"/>
        <v>82.834947383728434</v>
      </c>
      <c r="G23" s="18">
        <f t="shared" si="2"/>
        <v>7015.7924981722254</v>
      </c>
      <c r="H23" s="3">
        <f t="shared" si="3"/>
        <v>8141.5773896978008</v>
      </c>
      <c r="I23" s="3">
        <f t="shared" si="4"/>
        <v>2930.9678602912081</v>
      </c>
      <c r="J23" s="15">
        <f t="shared" si="5"/>
        <v>2817.4271361242322</v>
      </c>
      <c r="K23" s="20">
        <f t="shared" si="6"/>
        <v>0.72119293438214427</v>
      </c>
      <c r="L23" s="3">
        <f t="shared" si="9"/>
        <v>29.1914002138463</v>
      </c>
      <c r="M23" s="3">
        <f t="shared" si="7"/>
        <v>30.407708556089897</v>
      </c>
      <c r="N23" s="3">
        <f t="shared" si="8"/>
        <v>7.2997710458420597</v>
      </c>
    </row>
    <row r="24" spans="4:14" x14ac:dyDescent="0.25">
      <c r="D24" s="2">
        <v>0.37</v>
      </c>
      <c r="E24" s="3">
        <f t="shared" si="0"/>
        <v>6805.561383856686</v>
      </c>
      <c r="F24" s="3">
        <f t="shared" si="1"/>
        <v>80.889498658023157</v>
      </c>
      <c r="G24" s="18">
        <f t="shared" si="2"/>
        <v>6886.4508825147095</v>
      </c>
      <c r="H24" s="3">
        <f t="shared" si="3"/>
        <v>8017.6088386239171</v>
      </c>
      <c r="I24" s="3">
        <f t="shared" si="4"/>
        <v>2966.5152702908495</v>
      </c>
      <c r="J24" s="15">
        <f t="shared" si="5"/>
        <v>2851.5974997467024</v>
      </c>
      <c r="K24" s="20">
        <f t="shared" si="6"/>
        <v>0.73469324835720151</v>
      </c>
      <c r="L24" s="3">
        <f t="shared" si="9"/>
        <v>28.654995300449205</v>
      </c>
      <c r="M24" s="3">
        <f t="shared" si="7"/>
        <v>29.848953437967921</v>
      </c>
      <c r="N24" s="3">
        <f t="shared" si="8"/>
        <v>7.1656345184066188</v>
      </c>
    </row>
    <row r="25" spans="4:14" x14ac:dyDescent="0.25">
      <c r="D25" s="2">
        <v>0.38</v>
      </c>
      <c r="E25" s="3">
        <f t="shared" si="0"/>
        <v>6681.986650703132</v>
      </c>
      <c r="F25" s="3">
        <f t="shared" si="1"/>
        <v>78.983943683489244</v>
      </c>
      <c r="G25" s="18">
        <f t="shared" si="2"/>
        <v>6760.9705943866211</v>
      </c>
      <c r="H25" s="3">
        <f t="shared" si="3"/>
        <v>7897.358904992966</v>
      </c>
      <c r="I25" s="3">
        <f t="shared" si="4"/>
        <v>3000.9963838973272</v>
      </c>
      <c r="J25" s="15">
        <f t="shared" si="5"/>
        <v>2884.7428734899072</v>
      </c>
      <c r="K25" s="20">
        <f t="shared" si="6"/>
        <v>0.74828045331007365</v>
      </c>
      <c r="L25" s="3">
        <f t="shared" si="9"/>
        <v>28.134680634539503</v>
      </c>
      <c r="M25" s="3">
        <f t="shared" si="7"/>
        <v>29.306958994311984</v>
      </c>
      <c r="N25" s="3">
        <f t="shared" si="8"/>
        <v>7.0355216116905837</v>
      </c>
    </row>
    <row r="26" spans="4:14" x14ac:dyDescent="0.25">
      <c r="D26" s="2">
        <v>0.39</v>
      </c>
      <c r="E26" s="3">
        <f t="shared" si="0"/>
        <v>6562.0639478627236</v>
      </c>
      <c r="F26" s="3">
        <f t="shared" si="1"/>
        <v>77.116513977385125</v>
      </c>
      <c r="G26" s="18">
        <f t="shared" si="2"/>
        <v>6639.1804618401084</v>
      </c>
      <c r="H26" s="3">
        <f t="shared" si="3"/>
        <v>7780.6627431692996</v>
      </c>
      <c r="I26" s="3">
        <f t="shared" si="4"/>
        <v>3034.4584698360268</v>
      </c>
      <c r="J26" s="15">
        <f t="shared" si="5"/>
        <v>2916.9086949689754</v>
      </c>
      <c r="K26" s="20">
        <f t="shared" si="6"/>
        <v>0.76195539082311281</v>
      </c>
      <c r="L26" s="3">
        <f t="shared" si="9"/>
        <v>27.629742938369361</v>
      </c>
      <c r="M26" s="3">
        <f t="shared" si="7"/>
        <v>28.780982227468087</v>
      </c>
      <c r="N26" s="3">
        <f t="shared" si="8"/>
        <v>6.9092539593184767</v>
      </c>
    </row>
    <row r="27" spans="4:14" x14ac:dyDescent="0.25">
      <c r="D27" s="2">
        <v>0.4</v>
      </c>
      <c r="E27" s="3">
        <f t="shared" si="0"/>
        <v>6445.6337389022074</v>
      </c>
      <c r="F27" s="3">
        <f t="shared" si="1"/>
        <v>75.285544063572743</v>
      </c>
      <c r="G27" s="18">
        <f t="shared" si="2"/>
        <v>6520.9192829657804</v>
      </c>
      <c r="H27" s="3">
        <f t="shared" si="3"/>
        <v>7667.3651090749372</v>
      </c>
      <c r="I27" s="3">
        <f t="shared" si="4"/>
        <v>3066.9460436299751</v>
      </c>
      <c r="J27" s="15">
        <f t="shared" si="5"/>
        <v>2948.1377552510671</v>
      </c>
      <c r="K27" s="20">
        <f t="shared" si="6"/>
        <v>0.77571891338206544</v>
      </c>
      <c r="L27" s="3">
        <f t="shared" si="9"/>
        <v>27.139510479588242</v>
      </c>
      <c r="M27" s="3">
        <f t="shared" si="7"/>
        <v>28.270323416237751</v>
      </c>
      <c r="N27" s="3">
        <f t="shared" si="8"/>
        <v>6.7866635839981129</v>
      </c>
    </row>
    <row r="28" spans="4:14" x14ac:dyDescent="0.25">
      <c r="D28" s="2">
        <v>0.41</v>
      </c>
      <c r="E28" s="3">
        <f t="shared" si="0"/>
        <v>6332.5456463400305</v>
      </c>
      <c r="F28" s="3">
        <f t="shared" si="1"/>
        <v>73.489464080534418</v>
      </c>
      <c r="G28" s="18">
        <f t="shared" si="2"/>
        <v>6406.0351104205647</v>
      </c>
      <c r="H28" s="3">
        <f t="shared" si="3"/>
        <v>7557.3196711604178</v>
      </c>
      <c r="I28" s="3">
        <f t="shared" si="4"/>
        <v>3098.5010651757711</v>
      </c>
      <c r="J28" s="15">
        <f t="shared" si="5"/>
        <v>2978.4703887775495</v>
      </c>
      <c r="K28" s="20">
        <f t="shared" si="6"/>
        <v>0.78957188455322214</v>
      </c>
      <c r="L28" s="3">
        <f t="shared" si="9"/>
        <v>26.663350089852759</v>
      </c>
      <c r="M28" s="3">
        <f t="shared" si="7"/>
        <v>27.774323010263291</v>
      </c>
      <c r="N28" s="3">
        <f t="shared" si="8"/>
        <v>6.6675921519768684</v>
      </c>
    </row>
    <row r="29" spans="4:14" x14ac:dyDescent="0.25">
      <c r="D29" s="2">
        <v>0.42</v>
      </c>
      <c r="E29" s="3">
        <f t="shared" si="0"/>
        <v>6222.657803679469</v>
      </c>
      <c r="F29" s="3">
        <f t="shared" si="1"/>
        <v>71.726793016940789</v>
      </c>
      <c r="G29" s="18">
        <f t="shared" si="2"/>
        <v>6294.38459669641</v>
      </c>
      <c r="H29" s="3">
        <f t="shared" si="3"/>
        <v>7450.388379871597</v>
      </c>
      <c r="I29" s="3">
        <f t="shared" si="4"/>
        <v>3129.1631195460704</v>
      </c>
      <c r="J29" s="15">
        <f t="shared" si="5"/>
        <v>3007.944647162496</v>
      </c>
      <c r="K29" s="20">
        <f t="shared" si="6"/>
        <v>0.80351517916403681</v>
      </c>
      <c r="L29" s="3">
        <f t="shared" si="9"/>
        <v>26.200664436545132</v>
      </c>
      <c r="M29" s="3">
        <f t="shared" si="7"/>
        <v>27.292358788067848</v>
      </c>
      <c r="N29" s="3">
        <f t="shared" si="8"/>
        <v>6.5518902907917544</v>
      </c>
    </row>
    <row r="30" spans="4:14" x14ac:dyDescent="0.25">
      <c r="D30" s="2">
        <v>0.43</v>
      </c>
      <c r="E30" s="3">
        <f t="shared" si="0"/>
        <v>6115.8362616842232</v>
      </c>
      <c r="F30" s="3">
        <f t="shared" si="1"/>
        <v>69.996132513481598</v>
      </c>
      <c r="G30" s="18">
        <f t="shared" si="2"/>
        <v>6185.8323941977051</v>
      </c>
      <c r="H30" s="3">
        <f t="shared" si="3"/>
        <v>7346.4408898994934</v>
      </c>
      <c r="I30" s="3">
        <f t="shared" si="4"/>
        <v>3158.9695826567822</v>
      </c>
      <c r="J30" s="15">
        <f t="shared" si="5"/>
        <v>3036.5964584422218</v>
      </c>
      <c r="K30" s="20">
        <f t="shared" si="6"/>
        <v>0.81754968348728552</v>
      </c>
      <c r="L30" s="3">
        <f t="shared" si="9"/>
        <v>25.750889522880939</v>
      </c>
      <c r="M30" s="3">
        <f t="shared" si="7"/>
        <v>26.82384325300098</v>
      </c>
      <c r="N30" s="3">
        <f t="shared" si="8"/>
        <v>6.4394169641318486</v>
      </c>
    </row>
    <row r="31" spans="4:14" x14ac:dyDescent="0.25">
      <c r="D31" s="2">
        <v>0.44</v>
      </c>
      <c r="E31" s="3">
        <f t="shared" si="0"/>
        <v>6011.9544436717742</v>
      </c>
      <c r="F31" s="3">
        <f t="shared" si="1"/>
        <v>68.296161176415779</v>
      </c>
      <c r="G31" s="18">
        <f t="shared" si="2"/>
        <v>6080.2506048481901</v>
      </c>
      <c r="H31" s="3">
        <f t="shared" si="3"/>
        <v>7245.3540301290805</v>
      </c>
      <c r="I31" s="3">
        <f t="shared" si="4"/>
        <v>3187.9557732567955</v>
      </c>
      <c r="J31" s="15">
        <f t="shared" si="5"/>
        <v>3064.4597731771819</v>
      </c>
      <c r="K31" s="20">
        <f t="shared" si="6"/>
        <v>0.83167629542885768</v>
      </c>
      <c r="L31" s="3">
        <f t="shared" si="9"/>
        <v>25.313492394407472</v>
      </c>
      <c r="M31" s="3">
        <f t="shared" si="7"/>
        <v>26.36822124417445</v>
      </c>
      <c r="N31" s="3">
        <f t="shared" si="8"/>
        <v>6.3300388983119493</v>
      </c>
    </row>
    <row r="32" spans="4:14" x14ac:dyDescent="0.25">
      <c r="D32" s="2">
        <v>0.45</v>
      </c>
      <c r="E32" s="3">
        <f t="shared" si="0"/>
        <v>5910.8926451672987</v>
      </c>
      <c r="F32" s="3">
        <f t="shared" si="1"/>
        <v>66.625629354222482</v>
      </c>
      <c r="G32" s="18">
        <f t="shared" si="2"/>
        <v>5977.5182745215216</v>
      </c>
      <c r="H32" s="3">
        <f t="shared" si="3"/>
        <v>7147.0113167550871</v>
      </c>
      <c r="I32" s="3">
        <f t="shared" si="4"/>
        <v>3216.1550925397892</v>
      </c>
      <c r="J32" s="15">
        <f t="shared" si="5"/>
        <v>3091.5666986554588</v>
      </c>
      <c r="K32" s="20">
        <f t="shared" si="6"/>
        <v>0.84589592471924901</v>
      </c>
      <c r="L32" s="3">
        <f t="shared" si="9"/>
        <v>24.887969032283362</v>
      </c>
      <c r="M32" s="3">
        <f t="shared" si="7"/>
        <v>25.924967741961837</v>
      </c>
      <c r="N32" s="3">
        <f t="shared" si="8"/>
        <v>6.2236300554538548</v>
      </c>
    </row>
    <row r="33" spans="4:14" x14ac:dyDescent="0.25">
      <c r="D33" s="2">
        <v>0.46</v>
      </c>
      <c r="E33" s="3">
        <f t="shared" si="0"/>
        <v>5812.537573759686</v>
      </c>
      <c r="F33" s="3">
        <f t="shared" si="1"/>
        <v>64.983354333940895</v>
      </c>
      <c r="G33" s="18">
        <f t="shared" si="2"/>
        <v>5877.5209280936269</v>
      </c>
      <c r="H33" s="3">
        <f t="shared" si="3"/>
        <v>7051.3025055182734</v>
      </c>
      <c r="I33" s="3">
        <f t="shared" si="4"/>
        <v>3243.5991525384061</v>
      </c>
      <c r="J33" s="15">
        <f t="shared" si="5"/>
        <v>3117.9476223131624</v>
      </c>
      <c r="K33" s="20">
        <f t="shared" si="6"/>
        <v>0.86020949310885619</v>
      </c>
      <c r="L33" s="3">
        <f t="shared" si="9"/>
        <v>24.473842415830259</v>
      </c>
      <c r="M33" s="3">
        <f t="shared" si="7"/>
        <v>25.493585849823184</v>
      </c>
      <c r="N33" s="3">
        <f t="shared" si="8"/>
        <v>6.1200711489967743</v>
      </c>
    </row>
    <row r="34" spans="4:14" x14ac:dyDescent="0.25">
      <c r="D34" s="2">
        <v>0.47</v>
      </c>
      <c r="E34" s="3">
        <f t="shared" si="0"/>
        <v>5716.7819254409624</v>
      </c>
      <c r="F34" s="3">
        <f t="shared" si="1"/>
        <v>63.36821591837748</v>
      </c>
      <c r="G34" s="18">
        <f t="shared" si="2"/>
        <v>5780.1501413593396</v>
      </c>
      <c r="H34" s="3">
        <f t="shared" si="3"/>
        <v>6958.1231794435234</v>
      </c>
      <c r="I34" s="3">
        <f t="shared" si="4"/>
        <v>3270.317894338456</v>
      </c>
      <c r="J34" s="15">
        <f t="shared" si="5"/>
        <v>3143.631325369216</v>
      </c>
      <c r="K34" s="20">
        <f t="shared" si="6"/>
        <v>0.87461793456715187</v>
      </c>
      <c r="L34" s="3">
        <f t="shared" si="9"/>
        <v>24.070660738698788</v>
      </c>
      <c r="M34" s="3">
        <f t="shared" si="7"/>
        <v>25.073604936144573</v>
      </c>
      <c r="N34" s="3">
        <f t="shared" si="8"/>
        <v>6.0192491976214395</v>
      </c>
    </row>
    <row r="35" spans="4:14" x14ac:dyDescent="0.25">
      <c r="D35" s="2">
        <v>0.48</v>
      </c>
      <c r="E35" s="3">
        <f t="shared" si="0"/>
        <v>5623.5239940983629</v>
      </c>
      <c r="F35" s="3">
        <f t="shared" si="1"/>
        <v>61.779152349409316</v>
      </c>
      <c r="G35" s="18">
        <f t="shared" si="2"/>
        <v>5685.3031464477726</v>
      </c>
      <c r="H35" s="3">
        <f t="shared" si="3"/>
        <v>6867.3743688385875</v>
      </c>
      <c r="I35" s="3">
        <f t="shared" si="4"/>
        <v>3296.3396970425219</v>
      </c>
      <c r="J35" s="15">
        <f t="shared" si="5"/>
        <v>3168.6450875678988</v>
      </c>
      <c r="K35" s="20">
        <f t="shared" si="6"/>
        <v>0.88912219548583349</v>
      </c>
      <c r="L35" s="3">
        <f t="shared" si="9"/>
        <v>23.677995764624686</v>
      </c>
      <c r="M35" s="3">
        <f t="shared" si="7"/>
        <v>24.664578921484047</v>
      </c>
      <c r="N35" s="3">
        <f t="shared" si="8"/>
        <v>5.9210571140809298</v>
      </c>
    </row>
    <row r="36" spans="4:14" x14ac:dyDescent="0.25">
      <c r="D36" s="2">
        <v>0.49</v>
      </c>
      <c r="E36" s="3">
        <f t="shared" si="0"/>
        <v>5532.6673111713289</v>
      </c>
      <c r="F36" s="3">
        <f t="shared" si="1"/>
        <v>60.215156546193391</v>
      </c>
      <c r="G36" s="18">
        <f t="shared" si="2"/>
        <v>5592.8824677175226</v>
      </c>
      <c r="H36" s="3">
        <f t="shared" si="3"/>
        <v>6778.9622006461768</v>
      </c>
      <c r="I36" s="3">
        <f t="shared" si="4"/>
        <v>3321.6914783166267</v>
      </c>
      <c r="J36" s="15">
        <f t="shared" si="5"/>
        <v>3193.014783830502</v>
      </c>
      <c r="K36" s="20">
        <f t="shared" si="6"/>
        <v>0.90372323488603956</v>
      </c>
      <c r="L36" s="3">
        <f t="shared" si="9"/>
        <v>23.29544131019507</v>
      </c>
      <c r="M36" s="3">
        <f t="shared" si="7"/>
        <v>24.266084698119865</v>
      </c>
      <c r="N36" s="3">
        <f t="shared" si="8"/>
        <v>5.8253933257923967</v>
      </c>
    </row>
    <row r="37" spans="4:14" x14ac:dyDescent="0.25">
      <c r="D37" s="2">
        <v>0.5</v>
      </c>
      <c r="E37" s="3">
        <f t="shared" si="0"/>
        <v>5444.1203127895551</v>
      </c>
      <c r="F37" s="3">
        <f t="shared" si="1"/>
        <v>58.675272630263649</v>
      </c>
      <c r="G37" s="18">
        <f t="shared" si="2"/>
        <v>5502.795585419819</v>
      </c>
      <c r="H37" s="3">
        <f t="shared" si="3"/>
        <v>6692.7975745377198</v>
      </c>
      <c r="I37" s="3">
        <f t="shared" si="4"/>
        <v>3346.3987872688599</v>
      </c>
      <c r="J37" s="15">
        <f t="shared" si="5"/>
        <v>3216.7649735359978</v>
      </c>
      <c r="K37" s="20">
        <f t="shared" si="6"/>
        <v>0.91842202462972589</v>
      </c>
      <c r="L37" s="3">
        <f t="shared" si="9"/>
        <v>22.922611843324443</v>
      </c>
      <c r="M37" s="3">
        <f t="shared" si="7"/>
        <v>23.877720670129627</v>
      </c>
      <c r="N37" s="3">
        <f t="shared" si="8"/>
        <v>5.7321614243638379</v>
      </c>
    </row>
    <row r="38" spans="4:14" x14ac:dyDescent="0.25">
      <c r="D38" s="2">
        <v>0.51</v>
      </c>
      <c r="E38" s="3">
        <f t="shared" si="0"/>
        <v>5357.7960319776457</v>
      </c>
      <c r="F38" s="3">
        <f t="shared" si="1"/>
        <v>57.158592712309968</v>
      </c>
      <c r="G38" s="18">
        <f t="shared" si="2"/>
        <v>5414.9546246899554</v>
      </c>
      <c r="H38" s="3">
        <f t="shared" si="3"/>
        <v>6608.795863399303</v>
      </c>
      <c r="I38" s="3">
        <f t="shared" si="4"/>
        <v>3370.4858903336444</v>
      </c>
      <c r="J38" s="15">
        <f t="shared" si="5"/>
        <v>3239.9189830782939</v>
      </c>
      <c r="K38" s="20">
        <f t="shared" si="6"/>
        <v>0.93321954963530451</v>
      </c>
      <c r="L38" s="3">
        <f t="shared" si="9"/>
        <v>22.5591411872743</v>
      </c>
      <c r="M38" s="3">
        <f t="shared" si="7"/>
        <v>23.499105403410727</v>
      </c>
      <c r="N38" s="3">
        <f t="shared" si="8"/>
        <v>5.6412698415137097</v>
      </c>
    </row>
    <row r="39" spans="4:14" x14ac:dyDescent="0.25">
      <c r="D39" s="2">
        <v>0.52</v>
      </c>
      <c r="E39" s="3">
        <f t="shared" si="0"/>
        <v>5273.611813751425</v>
      </c>
      <c r="F39" s="3">
        <f t="shared" si="1"/>
        <v>55.664253917934126</v>
      </c>
      <c r="G39" s="18">
        <f t="shared" si="2"/>
        <v>5329.2760676693588</v>
      </c>
      <c r="H39" s="3">
        <f t="shared" si="3"/>
        <v>6526.8766360933651</v>
      </c>
      <c r="I39" s="3">
        <f t="shared" si="4"/>
        <v>3393.9758507685501</v>
      </c>
      <c r="J39" s="15">
        <f t="shared" si="5"/>
        <v>3262.498982283475</v>
      </c>
      <c r="K39" s="20">
        <f t="shared" si="6"/>
        <v>0.94811680809763865</v>
      </c>
      <c r="L39" s="3">
        <f t="shared" si="9"/>
        <v>22.204681321058633</v>
      </c>
      <c r="M39" s="3">
        <f t="shared" si="7"/>
        <v>23.129876376102739</v>
      </c>
      <c r="N39" s="3">
        <f t="shared" si="8"/>
        <v>5.5526315490933662</v>
      </c>
    </row>
    <row r="40" spans="4:14" x14ac:dyDescent="0.25">
      <c r="D40" s="2">
        <v>0.53</v>
      </c>
      <c r="E40" s="3">
        <f t="shared" si="0"/>
        <v>5191.489051143908</v>
      </c>
      <c r="F40" s="3">
        <f t="shared" si="1"/>
        <v>54.191435631900262</v>
      </c>
      <c r="G40" s="18">
        <f t="shared" si="2"/>
        <v>5245.6804867758083</v>
      </c>
      <c r="H40" s="3">
        <f t="shared" si="3"/>
        <v>6446.9634005869339</v>
      </c>
      <c r="I40" s="3">
        <f t="shared" si="4"/>
        <v>3416.8906023110753</v>
      </c>
      <c r="J40" s="15">
        <f t="shared" si="5"/>
        <v>3284.5260552132481</v>
      </c>
      <c r="K40" s="20">
        <f t="shared" si="6"/>
        <v>0.96311481171250568</v>
      </c>
      <c r="L40" s="3">
        <f t="shared" si="9"/>
        <v>21.85890126797435</v>
      </c>
      <c r="M40" s="3">
        <f t="shared" si="7"/>
        <v>22.769688820806614</v>
      </c>
      <c r="N40" s="3">
        <f t="shared" si="8"/>
        <v>5.4661637811465207</v>
      </c>
    </row>
    <row r="41" spans="4:14" x14ac:dyDescent="0.25">
      <c r="D41" s="2">
        <v>0.54</v>
      </c>
      <c r="E41" s="3">
        <f t="shared" si="0"/>
        <v>5111.352940388876</v>
      </c>
      <c r="F41" s="3">
        <f t="shared" si="1"/>
        <v>52.739356942380702</v>
      </c>
      <c r="G41" s="18">
        <f t="shared" si="2"/>
        <v>5164.0922973312563</v>
      </c>
      <c r="H41" s="3">
        <f t="shared" si="3"/>
        <v>6368.9833657220324</v>
      </c>
      <c r="I41" s="3">
        <f t="shared" si="4"/>
        <v>3439.2510174898975</v>
      </c>
      <c r="J41" s="15">
        <f t="shared" si="5"/>
        <v>3306.0202658299277</v>
      </c>
      <c r="K41" s="20">
        <f t="shared" si="6"/>
        <v>0.97821458590562438</v>
      </c>
      <c r="L41" s="3">
        <f t="shared" si="9"/>
        <v>21.521486064795269</v>
      </c>
      <c r="M41" s="3">
        <f t="shared" si="7"/>
        <v>22.418214650828403</v>
      </c>
      <c r="N41" s="3">
        <f t="shared" si="8"/>
        <v>5.3817877761399062</v>
      </c>
    </row>
    <row r="42" spans="4:14" x14ac:dyDescent="0.25">
      <c r="D42" s="2">
        <v>0.55000000000000004</v>
      </c>
      <c r="E42" s="3">
        <f t="shared" si="0"/>
        <v>5033.1322536593343</v>
      </c>
      <c r="F42" s="3">
        <f t="shared" si="1"/>
        <v>51.307274268465342</v>
      </c>
      <c r="G42" s="18">
        <f t="shared" si="2"/>
        <v>5084.4395279277996</v>
      </c>
      <c r="H42" s="3">
        <f t="shared" si="3"/>
        <v>6292.8672200686397</v>
      </c>
      <c r="I42" s="3">
        <f t="shared" si="4"/>
        <v>3461.0769710377522</v>
      </c>
      <c r="J42" s="15">
        <f t="shared" si="5"/>
        <v>3327.0007189528096</v>
      </c>
      <c r="K42" s="20">
        <f t="shared" si="6"/>
        <v>0.99341717006636465</v>
      </c>
      <c r="L42" s="3">
        <f t="shared" si="9"/>
        <v>21.192135804881406</v>
      </c>
      <c r="M42" s="3">
        <f t="shared" si="7"/>
        <v>22.075141463418134</v>
      </c>
      <c r="N42" s="3">
        <f t="shared" si="8"/>
        <v>5.2994285376776356</v>
      </c>
    </row>
    <row r="43" spans="4:14" x14ac:dyDescent="0.25">
      <c r="D43" s="2">
        <v>0.56000000000000005</v>
      </c>
      <c r="E43" s="3">
        <f t="shared" si="0"/>
        <v>4956.7591279096368</v>
      </c>
      <c r="F43" s="3">
        <f t="shared" si="1"/>
        <v>49.894479155785028</v>
      </c>
      <c r="G43" s="18">
        <f t="shared" si="2"/>
        <v>5006.653607065422</v>
      </c>
      <c r="H43" s="3">
        <f t="shared" si="3"/>
        <v>6218.5489264480702</v>
      </c>
      <c r="I43" s="3">
        <f t="shared" si="4"/>
        <v>3482.3873988109199</v>
      </c>
      <c r="J43" s="15">
        <f t="shared" si="5"/>
        <v>3347.4856168952156</v>
      </c>
      <c r="K43" s="20">
        <f t="shared" si="6"/>
        <v>1.0087236177862446</v>
      </c>
      <c r="L43" s="3">
        <f t="shared" si="9"/>
        <v>20.870564749093209</v>
      </c>
      <c r="M43" s="3">
        <f t="shared" si="7"/>
        <v>21.740171613638758</v>
      </c>
      <c r="N43" s="3">
        <f t="shared" si="8"/>
        <v>5.2190146121712422</v>
      </c>
    </row>
    <row r="44" spans="4:14" x14ac:dyDescent="0.25">
      <c r="D44" s="2">
        <v>0.56999999999999995</v>
      </c>
      <c r="E44" s="3">
        <f t="shared" si="0"/>
        <v>4882.1688685055124</v>
      </c>
      <c r="F44" s="3">
        <f t="shared" si="1"/>
        <v>48.50029622651261</v>
      </c>
      <c r="G44" s="18">
        <f t="shared" si="2"/>
        <v>4930.6691647320249</v>
      </c>
      <c r="H44" s="3">
        <f t="shared" si="3"/>
        <v>6145.9655308463498</v>
      </c>
      <c r="I44" s="3">
        <f t="shared" si="4"/>
        <v>3503.2003525824189</v>
      </c>
      <c r="J44" s="15">
        <f t="shared" si="5"/>
        <v>3367.4923121350926</v>
      </c>
      <c r="K44" s="20">
        <f t="shared" si="6"/>
        <v>1.0241349971023344</v>
      </c>
      <c r="L44" s="3">
        <f t="shared" si="9"/>
        <v>20.556500498970578</v>
      </c>
      <c r="M44" s="3">
        <f t="shared" si="7"/>
        <v>21.413021353094351</v>
      </c>
      <c r="N44" s="3">
        <f t="shared" si="8"/>
        <v>5.1404778820800336</v>
      </c>
    </row>
    <row r="45" spans="4:14" x14ac:dyDescent="0.25">
      <c r="D45" s="2">
        <v>0.57999999999999996</v>
      </c>
      <c r="E45" s="3">
        <f t="shared" si="0"/>
        <v>4809.2997664477007</v>
      </c>
      <c r="F45" s="3">
        <f t="shared" si="1"/>
        <v>47.124081271274228</v>
      </c>
      <c r="G45" s="18">
        <f t="shared" si="2"/>
        <v>4856.4238477189747</v>
      </c>
      <c r="H45" s="3">
        <f t="shared" si="3"/>
        <v>6075.0569845554937</v>
      </c>
      <c r="I45" s="3">
        <f t="shared" si="4"/>
        <v>3523.5330510421863</v>
      </c>
      <c r="J45" s="15">
        <f t="shared" si="5"/>
        <v>3387.037356339531</v>
      </c>
      <c r="K45" s="20">
        <f t="shared" si="6"/>
        <v>1.0396523907456816</v>
      </c>
      <c r="L45" s="3">
        <f t="shared" si="9"/>
        <v>20.249683227148214</v>
      </c>
      <c r="M45" s="3">
        <f t="shared" si="7"/>
        <v>21.09342002827939</v>
      </c>
      <c r="N45" s="3">
        <f t="shared" si="8"/>
        <v>5.063753373464281</v>
      </c>
    </row>
    <row r="46" spans="4:14" x14ac:dyDescent="0.25">
      <c r="D46" s="2">
        <v>0.59</v>
      </c>
      <c r="E46" s="3">
        <f t="shared" si="0"/>
        <v>4738.0929281038807</v>
      </c>
      <c r="F46" s="3">
        <f t="shared" si="1"/>
        <v>45.765219471640549</v>
      </c>
      <c r="G46" s="18">
        <f t="shared" si="2"/>
        <v>4783.8581475755209</v>
      </c>
      <c r="H46" s="3">
        <f t="shared" si="3"/>
        <v>6005.7659784865245</v>
      </c>
      <c r="I46" s="3">
        <f t="shared" si="4"/>
        <v>3543.4019273070494</v>
      </c>
      <c r="J46" s="15">
        <f t="shared" si="5"/>
        <v>3406.1365460342822</v>
      </c>
      <c r="K46" s="20">
        <f t="shared" si="6"/>
        <v>1.0552768963948815</v>
      </c>
      <c r="L46" s="3">
        <f t="shared" si="9"/>
        <v>19.949864960437392</v>
      </c>
      <c r="M46" s="3">
        <f t="shared" si="7"/>
        <v>20.781109333788951</v>
      </c>
      <c r="N46" s="3">
        <f t="shared" si="8"/>
        <v>4.9887790767084823</v>
      </c>
    </row>
    <row r="47" spans="4:14" x14ac:dyDescent="0.25">
      <c r="D47" s="2">
        <v>0.6</v>
      </c>
      <c r="E47" s="3">
        <f t="shared" si="0"/>
        <v>4668.4921164614652</v>
      </c>
      <c r="F47" s="3">
        <f t="shared" si="1"/>
        <v>44.423123742889707</v>
      </c>
      <c r="G47" s="18">
        <f t="shared" si="2"/>
        <v>4712.9152402043546</v>
      </c>
      <c r="H47" s="3">
        <f t="shared" si="3"/>
        <v>5938.037788693382</v>
      </c>
      <c r="I47" s="3">
        <f t="shared" si="4"/>
        <v>3562.8226732160292</v>
      </c>
      <c r="J47" s="15">
        <f t="shared" si="5"/>
        <v>3424.8049651831352</v>
      </c>
      <c r="K47" s="20">
        <f t="shared" si="6"/>
        <v>1.0710096269349181</v>
      </c>
      <c r="L47" s="3">
        <f t="shared" si="9"/>
        <v>19.656808911416697</v>
      </c>
      <c r="M47" s="3">
        <f t="shared" si="7"/>
        <v>20.475842616059058</v>
      </c>
      <c r="N47" s="3">
        <f t="shared" si="8"/>
        <v>4.9154957793750622</v>
      </c>
    </row>
    <row r="48" spans="4:14" x14ac:dyDescent="0.25">
      <c r="D48" s="2">
        <v>0.61</v>
      </c>
      <c r="E48" s="3">
        <f t="shared" si="0"/>
        <v>4600.4436030019633</v>
      </c>
      <c r="F48" s="3">
        <f t="shared" si="1"/>
        <v>43.097233187653906</v>
      </c>
      <c r="G48" s="18">
        <f t="shared" si="2"/>
        <v>4643.540836189617</v>
      </c>
      <c r="H48" s="3">
        <f t="shared" si="3"/>
        <v>5871.8201322326386</v>
      </c>
      <c r="I48" s="3">
        <f t="shared" si="4"/>
        <v>3581.8102806619095</v>
      </c>
      <c r="J48" s="15">
        <f t="shared" si="5"/>
        <v>3443.0570249183729</v>
      </c>
      <c r="K48" s="20">
        <f t="shared" si="6"/>
        <v>1.0868517107213989</v>
      </c>
      <c r="L48" s="3">
        <f t="shared" si="9"/>
        <v>19.370288854745109</v>
      </c>
      <c r="M48" s="3">
        <f t="shared" si="7"/>
        <v>20.177384223692822</v>
      </c>
      <c r="N48" s="3">
        <f t="shared" si="8"/>
        <v>4.843846910241604</v>
      </c>
    </row>
    <row r="49" spans="4:18" x14ac:dyDescent="0.25">
      <c r="D49" s="2">
        <v>0.62</v>
      </c>
      <c r="E49" s="3">
        <f t="shared" si="0"/>
        <v>4533.8960293769123</v>
      </c>
      <c r="F49" s="3">
        <f t="shared" si="1"/>
        <v>41.787011651889102</v>
      </c>
      <c r="G49" s="18">
        <f t="shared" si="2"/>
        <v>4575.6830410288012</v>
      </c>
      <c r="H49" s="3">
        <f t="shared" si="3"/>
        <v>5807.06303256106</v>
      </c>
      <c r="I49" s="3">
        <f t="shared" si="4"/>
        <v>3600.3790801878572</v>
      </c>
      <c r="J49" s="15">
        <f t="shared" si="5"/>
        <v>3460.9065006422243</v>
      </c>
      <c r="K49" s="20">
        <f t="shared" si="6"/>
        <v>1.1028042918503236</v>
      </c>
      <c r="L49" s="3">
        <f t="shared" si="9"/>
        <v>19.090088544744894</v>
      </c>
      <c r="M49" s="3">
        <f t="shared" si="7"/>
        <v>19.885508900775932</v>
      </c>
      <c r="N49" s="3">
        <f t="shared" si="8"/>
        <v>4.7737783936582385</v>
      </c>
    </row>
    <row r="50" spans="4:18" x14ac:dyDescent="0.25">
      <c r="D50" s="2">
        <v>0.63</v>
      </c>
      <c r="E50" s="3">
        <f t="shared" si="0"/>
        <v>4468.8002781369814</v>
      </c>
      <c r="F50" s="3">
        <f t="shared" si="1"/>
        <v>40.491946375355234</v>
      </c>
      <c r="G50" s="18">
        <f t="shared" si="2"/>
        <v>4509.2922245123364</v>
      </c>
      <c r="H50" s="3">
        <f t="shared" si="3"/>
        <v>5743.7186937427705</v>
      </c>
      <c r="I50" s="3">
        <f t="shared" si="4"/>
        <v>3618.5427770579454</v>
      </c>
      <c r="J50" s="15">
        <f t="shared" si="5"/>
        <v>3478.3665667000746</v>
      </c>
      <c r="K50" s="20">
        <f t="shared" si="6"/>
        <v>1.1188685304335133</v>
      </c>
      <c r="L50" s="3">
        <f t="shared" si="9"/>
        <v>18.816001171103078</v>
      </c>
      <c r="M50" s="3">
        <f t="shared" si="7"/>
        <v>19.600001219899042</v>
      </c>
      <c r="N50" s="3">
        <f t="shared" si="8"/>
        <v>4.7052385134372008</v>
      </c>
    </row>
    <row r="51" spans="4:18" x14ac:dyDescent="0.25">
      <c r="D51" s="2">
        <v>0.64</v>
      </c>
      <c r="E51" s="3">
        <f t="shared" si="0"/>
        <v>4405.1093518304197</v>
      </c>
      <c r="F51" s="3">
        <f t="shared" si="1"/>
        <v>39.211546729467635</v>
      </c>
      <c r="G51" s="18">
        <f t="shared" si="2"/>
        <v>4444.3208985598876</v>
      </c>
      <c r="H51" s="3">
        <f t="shared" si="3"/>
        <v>5681.7413828005656</v>
      </c>
      <c r="I51" s="3">
        <f t="shared" si="4"/>
        <v>3636.3144849923619</v>
      </c>
      <c r="J51" s="15">
        <f t="shared" si="5"/>
        <v>3495.4498288088325</v>
      </c>
      <c r="K51" s="20">
        <f t="shared" si="6"/>
        <v>1.1350456028798446</v>
      </c>
      <c r="L51" s="3">
        <f t="shared" si="9"/>
        <v>18.547828849812294</v>
      </c>
      <c r="M51" s="3">
        <f t="shared" si="7"/>
        <v>19.320655051887805</v>
      </c>
      <c r="N51" s="3">
        <f t="shared" si="8"/>
        <v>4.638177785554535</v>
      </c>
    </row>
    <row r="52" spans="4:18" x14ac:dyDescent="0.25">
      <c r="D52" s="2">
        <v>0.65</v>
      </c>
      <c r="E52" s="3">
        <f t="shared" si="0"/>
        <v>4342.7782598454323</v>
      </c>
      <c r="F52" s="3">
        <f t="shared" si="1"/>
        <v>37.945343035991321</v>
      </c>
      <c r="G52" s="18">
        <f t="shared" si="2"/>
        <v>4380.7236028814241</v>
      </c>
      <c r="H52" s="3">
        <f t="shared" si="3"/>
        <v>5621.0873196028251</v>
      </c>
      <c r="I52" s="3">
        <f t="shared" si="4"/>
        <v>3653.7067577418366</v>
      </c>
      <c r="J52" s="15">
        <f t="shared" si="5"/>
        <v>3512.1683544082143</v>
      </c>
      <c r="K52" s="20">
        <f t="shared" si="6"/>
        <v>1.1513367021824319</v>
      </c>
      <c r="L52" s="3">
        <f t="shared" si="9"/>
        <v>18.285382146717609</v>
      </c>
      <c r="M52" s="3">
        <f t="shared" si="7"/>
        <v>19.047273069497511</v>
      </c>
      <c r="N52" s="3">
        <f t="shared" si="8"/>
        <v>4.5725488390054565</v>
      </c>
      <c r="R52">
        <v>7</v>
      </c>
    </row>
    <row r="53" spans="4:18" x14ac:dyDescent="0.25">
      <c r="D53" s="2">
        <v>0.66</v>
      </c>
      <c r="E53" s="3">
        <f t="shared" si="0"/>
        <v>4281.7639124239276</v>
      </c>
      <c r="F53" s="3">
        <f t="shared" si="1"/>
        <v>36.692885460600529</v>
      </c>
      <c r="G53" s="18">
        <f t="shared" si="2"/>
        <v>4318.456797884528</v>
      </c>
      <c r="H53" s="3">
        <f t="shared" si="3"/>
        <v>5561.7145737288374</v>
      </c>
      <c r="I53" s="3">
        <f t="shared" si="4"/>
        <v>3670.7316186610328</v>
      </c>
      <c r="J53" s="15">
        <f t="shared" si="5"/>
        <v>3528.533701088515</v>
      </c>
      <c r="K53" s="20">
        <f t="shared" si="6"/>
        <v>1.1677430382119025</v>
      </c>
      <c r="L53" s="3">
        <f t="shared" si="9"/>
        <v>18.028479631258644</v>
      </c>
      <c r="M53" s="3">
        <f t="shared" si="7"/>
        <v>18.779666282561085</v>
      </c>
      <c r="N53" s="3">
        <f t="shared" si="8"/>
        <v>4.5083063042105058</v>
      </c>
    </row>
    <row r="54" spans="4:18" x14ac:dyDescent="0.25">
      <c r="D54" s="2">
        <v>0.67</v>
      </c>
      <c r="E54" s="3">
        <f t="shared" si="0"/>
        <v>4222.0250213219342</v>
      </c>
      <c r="F54" s="3">
        <f t="shared" si="1"/>
        <v>35.453742975825712</v>
      </c>
      <c r="G54" s="18">
        <f t="shared" si="2"/>
        <v>4257.4787642977599</v>
      </c>
      <c r="H54" s="3">
        <f t="shared" si="3"/>
        <v>5503.5829678019609</v>
      </c>
      <c r="I54" s="3">
        <f t="shared" si="4"/>
        <v>3687.4005884273142</v>
      </c>
      <c r="J54" s="15">
        <f t="shared" si="5"/>
        <v>3544.5569432355951</v>
      </c>
      <c r="K54" s="20">
        <f t="shared" si="6"/>
        <v>1.1842658380159192</v>
      </c>
      <c r="L54" s="3">
        <f t="shared" si="9"/>
        <v>17.776947458197618</v>
      </c>
      <c r="M54" s="3">
        <f t="shared" si="7"/>
        <v>18.517653602289187</v>
      </c>
      <c r="N54" s="3">
        <f t="shared" si="8"/>
        <v>4.445406708420041</v>
      </c>
    </row>
    <row r="55" spans="4:18" x14ac:dyDescent="0.25">
      <c r="D55" s="2">
        <v>0.68</v>
      </c>
      <c r="E55" s="3">
        <f t="shared" si="0"/>
        <v>4163.5220066354286</v>
      </c>
      <c r="F55" s="3">
        <f t="shared" si="1"/>
        <v>34.227502388364535</v>
      </c>
      <c r="G55" s="18">
        <f t="shared" si="2"/>
        <v>4197.7495090237935</v>
      </c>
      <c r="H55" s="3">
        <f t="shared" si="3"/>
        <v>5446.6539868223199</v>
      </c>
      <c r="I55" s="3">
        <f t="shared" si="4"/>
        <v>3703.7247110391777</v>
      </c>
      <c r="J55" s="15">
        <f t="shared" si="5"/>
        <v>3560.2486970221798</v>
      </c>
      <c r="K55" s="20">
        <f t="shared" si="6"/>
        <v>1.2009063461251008</v>
      </c>
      <c r="L55" s="3">
        <f t="shared" si="9"/>
        <v>17.530618975307068</v>
      </c>
      <c r="M55" s="3">
        <f t="shared" si="7"/>
        <v>18.26106143261153</v>
      </c>
      <c r="N55" s="3">
        <f t="shared" si="8"/>
        <v>4.3838083776103485</v>
      </c>
    </row>
    <row r="56" spans="4:18" x14ac:dyDescent="0.25">
      <c r="D56" s="2">
        <v>0.69</v>
      </c>
      <c r="E56" s="3">
        <f t="shared" si="0"/>
        <v>4106.2169093497005</v>
      </c>
      <c r="F56" s="3">
        <f t="shared" si="1"/>
        <v>33.013767426143403</v>
      </c>
      <c r="G56" s="18">
        <f t="shared" si="2"/>
        <v>4139.2306767758437</v>
      </c>
      <c r="H56" s="3">
        <f t="shared" si="3"/>
        <v>5390.8906930690464</v>
      </c>
      <c r="I56" s="3">
        <f t="shared" si="4"/>
        <v>3719.7145782176417</v>
      </c>
      <c r="J56" s="15">
        <f t="shared" si="5"/>
        <v>3575.6191438639789</v>
      </c>
      <c r="K56" s="20">
        <f t="shared" si="6"/>
        <v>1.2176658248655081</v>
      </c>
      <c r="L56" s="3">
        <f t="shared" si="9"/>
        <v>17.289334355156633</v>
      </c>
      <c r="M56" s="3">
        <f t="shared" si="7"/>
        <v>18.009723286621494</v>
      </c>
      <c r="N56" s="3">
        <f t="shared" si="8"/>
        <v>4.3234713444061077</v>
      </c>
    </row>
    <row r="57" spans="4:18" x14ac:dyDescent="0.25">
      <c r="D57" s="2">
        <v>0.7</v>
      </c>
      <c r="E57" s="3">
        <f t="shared" si="0"/>
        <v>4050.0733092062496</v>
      </c>
      <c r="F57" s="3">
        <f t="shared" si="1"/>
        <v>31.812157880891107</v>
      </c>
      <c r="G57" s="18">
        <f t="shared" si="2"/>
        <v>4081.8854670871406</v>
      </c>
      <c r="H57" s="3">
        <f t="shared" si="3"/>
        <v>5336.2576461769795</v>
      </c>
      <c r="I57" s="3">
        <f t="shared" si="4"/>
        <v>3735.3803523238853</v>
      </c>
      <c r="J57" s="15">
        <f t="shared" si="5"/>
        <v>3590.678052449533</v>
      </c>
      <c r="K57" s="20">
        <f t="shared" si="6"/>
        <v>1.2345455546778537</v>
      </c>
      <c r="L57" s="3">
        <f t="shared" si="9"/>
        <v>17.05294024928947</v>
      </c>
      <c r="M57" s="3">
        <f t="shared" si="7"/>
        <v>17.763479426343199</v>
      </c>
      <c r="N57" s="3">
        <f t="shared" si="8"/>
        <v>4.2643572616017371</v>
      </c>
    </row>
    <row r="58" spans="4:18" x14ac:dyDescent="0.25">
      <c r="D58" s="2">
        <v>0.71</v>
      </c>
      <c r="E58" s="3">
        <f t="shared" si="0"/>
        <v>3995.056247513754</v>
      </c>
      <c r="F58" s="3">
        <f t="shared" si="1"/>
        <v>30.622308802326238</v>
      </c>
      <c r="G58" s="18">
        <f t="shared" si="2"/>
        <v>4025.6785563160802</v>
      </c>
      <c r="H58" s="3">
        <f t="shared" si="3"/>
        <v>5282.7208280244231</v>
      </c>
      <c r="I58" s="3">
        <f t="shared" si="4"/>
        <v>3750.7317878973404</v>
      </c>
      <c r="J58" s="15">
        <f t="shared" si="5"/>
        <v>3605.4347994439604</v>
      </c>
      <c r="K58" s="20">
        <f t="shared" si="6"/>
        <v>1.2515468344436085</v>
      </c>
      <c r="L58" s="3">
        <f t="shared" si="9"/>
        <v>16.821289463215805</v>
      </c>
      <c r="M58" s="3">
        <f t="shared" si="7"/>
        <v>17.522176524183131</v>
      </c>
      <c r="N58" s="3">
        <f t="shared" si="8"/>
        <v>4.2064293208883958</v>
      </c>
    </row>
    <row r="59" spans="4:18" x14ac:dyDescent="0.25">
      <c r="D59" s="2">
        <v>0.72000000000000097</v>
      </c>
      <c r="E59" s="3">
        <f t="shared" si="0"/>
        <v>3941.1321545593419</v>
      </c>
      <c r="F59" s="3">
        <f t="shared" si="1"/>
        <v>29.443869740369003</v>
      </c>
      <c r="G59" s="18">
        <f t="shared" si="2"/>
        <v>3970.5760242997108</v>
      </c>
      <c r="H59" s="3">
        <f t="shared" si="3"/>
        <v>5230.2475720974217</v>
      </c>
      <c r="I59" s="3">
        <f t="shared" si="4"/>
        <v>3765.7782519101488</v>
      </c>
      <c r="J59" s="15">
        <f t="shared" si="5"/>
        <v>3619.8983889587876</v>
      </c>
      <c r="K59" s="20">
        <f t="shared" si="6"/>
        <v>1.2686709818181801</v>
      </c>
      <c r="L59" s="3">
        <f t="shared" si="9"/>
        <v>16.594240650776175</v>
      </c>
      <c r="M59" s="3">
        <f t="shared" si="7"/>
        <v>17.285667344558519</v>
      </c>
      <c r="N59" s="3">
        <f t="shared" si="8"/>
        <v>4.1496521764246825</v>
      </c>
    </row>
    <row r="60" spans="4:18" x14ac:dyDescent="0.25">
      <c r="D60" s="2">
        <v>0.73000000000000098</v>
      </c>
      <c r="E60" s="3">
        <f t="shared" si="0"/>
        <v>3888.2687813034886</v>
      </c>
      <c r="F60" s="3">
        <f t="shared" si="1"/>
        <v>28.276504032072339</v>
      </c>
      <c r="G60" s="18">
        <f t="shared" si="2"/>
        <v>3916.5452853355609</v>
      </c>
      <c r="H60" s="3">
        <f t="shared" si="3"/>
        <v>5178.806497022425</v>
      </c>
      <c r="I60" s="3">
        <f t="shared" si="4"/>
        <v>3780.5287428263755</v>
      </c>
      <c r="J60" s="15">
        <f t="shared" si="5"/>
        <v>3634.0774708728422</v>
      </c>
      <c r="K60" s="20">
        <f t="shared" si="6"/>
        <v>1.2859193335713326</v>
      </c>
      <c r="L60" s="3">
        <f t="shared" si="9"/>
        <v>16.371658026541006</v>
      </c>
      <c r="M60" s="3">
        <f t="shared" si="7"/>
        <v>17.053810444313548</v>
      </c>
      <c r="N60" s="3">
        <f t="shared" si="8"/>
        <v>4.0939918729175977</v>
      </c>
    </row>
    <row r="61" spans="4:18" x14ac:dyDescent="0.25">
      <c r="D61" s="2">
        <v>0.74000000000000099</v>
      </c>
      <c r="E61" s="3">
        <f t="shared" si="0"/>
        <v>3836.4351350664106</v>
      </c>
      <c r="F61" s="3">
        <f t="shared" si="1"/>
        <v>27.119888130221398</v>
      </c>
      <c r="G61" s="18">
        <f t="shared" si="2"/>
        <v>3863.5550231966317</v>
      </c>
      <c r="H61" s="3">
        <f t="shared" si="3"/>
        <v>5128.3674439830484</v>
      </c>
      <c r="I61" s="3">
        <f t="shared" si="4"/>
        <v>3794.9919085474608</v>
      </c>
      <c r="J61" s="15">
        <f t="shared" si="5"/>
        <v>3647.9803580825296</v>
      </c>
      <c r="K61" s="20">
        <f t="shared" si="6"/>
        <v>1.3032932459350568</v>
      </c>
      <c r="L61" s="3">
        <f t="shared" si="9"/>
        <v>16.153411095016466</v>
      </c>
      <c r="M61" s="3">
        <f t="shared" si="7"/>
        <v>16.826469890642151</v>
      </c>
      <c r="N61" s="3">
        <f t="shared" si="8"/>
        <v>4.0394157779061972</v>
      </c>
    </row>
    <row r="62" spans="4:18" x14ac:dyDescent="0.25">
      <c r="D62" s="2">
        <v>0.750000000000001</v>
      </c>
      <c r="E62" s="3">
        <f t="shared" si="0"/>
        <v>3785.6014189365505</v>
      </c>
      <c r="F62" s="3">
        <f t="shared" si="1"/>
        <v>25.9737109707904</v>
      </c>
      <c r="G62" s="18">
        <f t="shared" si="2"/>
        <v>3811.5751299073409</v>
      </c>
      <c r="H62" s="3">
        <f t="shared" si="3"/>
        <v>5078.9014177587833</v>
      </c>
      <c r="I62" s="3">
        <f t="shared" si="4"/>
        <v>3809.1760633190925</v>
      </c>
      <c r="J62" s="15">
        <f t="shared" si="5"/>
        <v>3661.61504275376</v>
      </c>
      <c r="K62" s="20">
        <f t="shared" si="6"/>
        <v>1.3207940949590509</v>
      </c>
      <c r="L62" s="3">
        <f t="shared" si="9"/>
        <v>15.939374395522318</v>
      </c>
      <c r="M62" s="3">
        <f t="shared" si="7"/>
        <v>16.603514995335747</v>
      </c>
      <c r="N62" s="3">
        <f t="shared" si="8"/>
        <v>3.9858925179642544</v>
      </c>
    </row>
    <row r="63" spans="4:18" x14ac:dyDescent="0.25">
      <c r="D63" s="2">
        <v>0.76000000000000101</v>
      </c>
      <c r="E63" s="3">
        <f t="shared" si="0"/>
        <v>3735.7389746521949</v>
      </c>
      <c r="F63" s="3">
        <f t="shared" si="1"/>
        <v>24.837673376656785</v>
      </c>
      <c r="G63" s="18">
        <f t="shared" si="2"/>
        <v>3760.5766480288517</v>
      </c>
      <c r="H63" s="3">
        <f t="shared" si="3"/>
        <v>5030.3805311433925</v>
      </c>
      <c r="I63" s="3">
        <f t="shared" si="4"/>
        <v>3823.0892036689834</v>
      </c>
      <c r="J63" s="15">
        <f t="shared" si="5"/>
        <v>3674.9892116423239</v>
      </c>
      <c r="K63" s="20">
        <f t="shared" si="6"/>
        <v>1.3384232768740247</v>
      </c>
      <c r="L63" s="3">
        <f t="shared" si="9"/>
        <v>15.729427261693452</v>
      </c>
      <c r="M63" s="3">
        <f t="shared" si="7"/>
        <v>16.384820064264012</v>
      </c>
      <c r="N63" s="3">
        <f t="shared" si="8"/>
        <v>3.9333919185598263</v>
      </c>
    </row>
    <row r="64" spans="4:18" x14ac:dyDescent="0.25">
      <c r="D64" s="2">
        <v>0.77000000000000102</v>
      </c>
      <c r="E64" s="3">
        <f t="shared" si="0"/>
        <v>3686.8202287261424</v>
      </c>
      <c r="F64" s="3">
        <f t="shared" si="1"/>
        <v>23.711487495171237</v>
      </c>
      <c r="G64" s="18">
        <f t="shared" si="2"/>
        <v>3710.5317162213137</v>
      </c>
      <c r="H64" s="3">
        <f t="shared" si="3"/>
        <v>4982.7779525191072</v>
      </c>
      <c r="I64" s="3">
        <f t="shared" si="4"/>
        <v>3836.7390234397176</v>
      </c>
      <c r="J64" s="15">
        <f t="shared" si="5"/>
        <v>3688.1102605443925</v>
      </c>
      <c r="K64" s="20">
        <f t="shared" si="6"/>
        <v>1.3561822084630317</v>
      </c>
      <c r="L64" s="3">
        <f t="shared" si="9"/>
        <v>15.52345359463639</v>
      </c>
      <c r="M64" s="3">
        <f t="shared" si="7"/>
        <v>16.170264161079572</v>
      </c>
      <c r="N64" s="3">
        <f t="shared" si="8"/>
        <v>3.8818849473294472</v>
      </c>
    </row>
    <row r="65" spans="4:14" x14ac:dyDescent="0.25">
      <c r="D65" s="2">
        <v>0.78000000000000103</v>
      </c>
      <c r="E65" s="3">
        <f t="shared" si="0"/>
        <v>3638.8186416006656</v>
      </c>
      <c r="F65" s="3">
        <f t="shared" si="1"/>
        <v>22.594876267362249</v>
      </c>
      <c r="G65" s="18">
        <f t="shared" si="2"/>
        <v>3661.4135178680281</v>
      </c>
      <c r="H65" s="3">
        <f t="shared" si="3"/>
        <v>4936.06785637958</v>
      </c>
      <c r="I65" s="3">
        <f t="shared" si="4"/>
        <v>3850.1329279760776</v>
      </c>
      <c r="J65" s="15">
        <f t="shared" si="5"/>
        <v>3700.9853079342497</v>
      </c>
      <c r="K65" s="20">
        <f t="shared" si="6"/>
        <v>1.3740723274410207</v>
      </c>
      <c r="L65" s="3">
        <f t="shared" si="9"/>
        <v>15.321341648844907</v>
      </c>
      <c r="M65" s="3">
        <f t="shared" si="7"/>
        <v>15.959730884213446</v>
      </c>
      <c r="N65" s="3">
        <f t="shared" si="8"/>
        <v>3.8313436605429487</v>
      </c>
    </row>
    <row r="66" spans="4:14" x14ac:dyDescent="0.25">
      <c r="D66" s="2">
        <v>0.79000000000000103</v>
      </c>
      <c r="E66" s="3">
        <f t="shared" si="0"/>
        <v>3591.7086596357108</v>
      </c>
      <c r="F66" s="3">
        <f t="shared" si="1"/>
        <v>21.487572926718357</v>
      </c>
      <c r="G66" s="18">
        <f t="shared" si="2"/>
        <v>3613.196232562429</v>
      </c>
      <c r="H66" s="3">
        <f t="shared" si="3"/>
        <v>4890.2253766098529</v>
      </c>
      <c r="I66" s="3">
        <f t="shared" si="4"/>
        <v>3863.2780475217887</v>
      </c>
      <c r="J66" s="15">
        <f t="shared" si="5"/>
        <v>3713.6212078420722</v>
      </c>
      <c r="K66" s="20">
        <f t="shared" si="6"/>
        <v>1.3920950928428379</v>
      </c>
      <c r="L66" s="3">
        <f t="shared" si="9"/>
        <v>15.122983830045097</v>
      </c>
      <c r="M66" s="3">
        <f t="shared" si="7"/>
        <v>15.753108156296976</v>
      </c>
      <c r="N66" s="3">
        <f t="shared" si="8"/>
        <v>3.7817411525514197</v>
      </c>
    </row>
    <row r="67" spans="4:14" x14ac:dyDescent="0.25">
      <c r="D67" s="2">
        <v>0.80000000000000104</v>
      </c>
      <c r="E67" s="3">
        <f t="shared" ref="E67" si="10">$B$3*((COS($B$4/180*PI())-SIN($B$4/180*PI())*D67))/(SIN($B$4/180*PI())+COS($B$4/180*PI())*D67)</f>
        <v>3545.465669747874</v>
      </c>
      <c r="F67" s="3">
        <f t="shared" ref="F67" si="11">((1-D67*D67)*COS($B$4/180*PI()))/(SIN($B$4/180*PI())+D67*COS($B$4/180*PI()))*$B$2</f>
        <v>20.389320525642994</v>
      </c>
      <c r="G67" s="18">
        <f t="shared" ref="G67" si="12">E67+F67</f>
        <v>3565.8549902735172</v>
      </c>
      <c r="H67" s="3">
        <f t="shared" ref="H67" si="13">($B$3+$B$2)/(SIN($B$4/180*PI())+COS($B$4/180*PI())*D67)</f>
        <v>4845.2265623457797</v>
      </c>
      <c r="I67" s="3">
        <f t="shared" ref="I67" si="14">H67*D67</f>
        <v>3876.181249876629</v>
      </c>
      <c r="J67" s="15">
        <f t="shared" ref="J67" si="15">I67*COS($B$4/180*PI())</f>
        <v>3726.0245620207211</v>
      </c>
      <c r="K67" s="20">
        <f t="shared" ref="K67" si="16">$B$3/E67</f>
        <v>1.4102519854198903</v>
      </c>
      <c r="L67" s="3">
        <f t="shared" ref="L67" si="17">E67/$B$5*2</f>
        <v>14.928276504201575</v>
      </c>
      <c r="M67" s="3">
        <f t="shared" ref="M67" si="18">E67/$B$6*2</f>
        <v>15.550288025209973</v>
      </c>
      <c r="N67" s="3">
        <f t="shared" ref="N67" si="19">E67/$B$7*2</f>
        <v>3.7330515080261901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D2A8-7EB6-4C90-8EDB-1AB447E9D93E}">
  <dimension ref="A1:N502"/>
  <sheetViews>
    <sheetView zoomScaleNormal="100" workbookViewId="0">
      <selection activeCell="B12" sqref="B12"/>
    </sheetView>
  </sheetViews>
  <sheetFormatPr baseColWidth="10" defaultRowHeight="15" x14ac:dyDescent="0.25"/>
  <cols>
    <col min="1" max="1" width="58.5703125" bestFit="1" customWidth="1"/>
    <col min="8" max="8" width="5" bestFit="1" customWidth="1"/>
    <col min="9" max="9" width="6.5703125" bestFit="1" customWidth="1"/>
    <col min="10" max="10" width="6.5703125" customWidth="1"/>
    <col min="11" max="11" width="6.5703125" bestFit="1" customWidth="1"/>
    <col min="12" max="12" width="7.5703125" bestFit="1" customWidth="1"/>
    <col min="13" max="14" width="6.5703125" bestFit="1" customWidth="1"/>
  </cols>
  <sheetData>
    <row r="1" spans="1:14" x14ac:dyDescent="0.25">
      <c r="H1" s="13" t="s">
        <v>40</v>
      </c>
      <c r="I1" s="13" t="s">
        <v>43</v>
      </c>
      <c r="J1" s="13" t="s">
        <v>42</v>
      </c>
      <c r="K1" s="13" t="s">
        <v>44</v>
      </c>
      <c r="L1" s="13" t="s">
        <v>26</v>
      </c>
      <c r="M1" s="13" t="s">
        <v>41</v>
      </c>
      <c r="N1" s="13" t="s">
        <v>45</v>
      </c>
    </row>
    <row r="2" spans="1:14" x14ac:dyDescent="0.25">
      <c r="A2" t="s">
        <v>22</v>
      </c>
      <c r="B2">
        <v>16</v>
      </c>
      <c r="D2" t="s">
        <v>0</v>
      </c>
      <c r="E2">
        <f>COS(B2/180*PI())</f>
        <v>0.96126169593831889</v>
      </c>
      <c r="H2">
        <v>0</v>
      </c>
      <c r="I2" s="1">
        <f t="shared" ref="I2:I65" si="0">(H2*(($E$2-$B$5*$E$3)/($E$3+$B$5*$E$2)))</f>
        <v>0</v>
      </c>
      <c r="J2" s="1">
        <f>$B$10</f>
        <v>37.473390675424469</v>
      </c>
      <c r="K2" s="1">
        <f t="shared" ref="K2:K65" si="1">I2+J2</f>
        <v>37.473390675424469</v>
      </c>
      <c r="L2" s="1">
        <f t="shared" ref="L2:L65" si="2">(H2+$B$4)/($E$3+($B$5*$E$2))</f>
        <v>40.607861645276564</v>
      </c>
      <c r="M2" s="1">
        <f t="shared" ref="M2:M65" si="3">L2*$B$5</f>
        <v>8.1215723290553132</v>
      </c>
      <c r="N2" s="1">
        <f t="shared" ref="N2:N33" si="4">M2*$E$2</f>
        <v>7.8069563907134327</v>
      </c>
    </row>
    <row r="3" spans="1:14" x14ac:dyDescent="0.25">
      <c r="A3" t="s">
        <v>31</v>
      </c>
      <c r="B3">
        <v>5000</v>
      </c>
      <c r="D3" t="s">
        <v>1</v>
      </c>
      <c r="E3">
        <f>SIN(B2/180*PI())</f>
        <v>0.27563735581699916</v>
      </c>
      <c r="H3">
        <v>10</v>
      </c>
      <c r="I3" s="1">
        <f t="shared" si="0"/>
        <v>19.366406964057813</v>
      </c>
      <c r="J3" s="1">
        <f t="shared" ref="J3:J66" si="5">$B$10</f>
        <v>37.473390675424469</v>
      </c>
      <c r="K3" s="1">
        <f t="shared" si="1"/>
        <v>56.839797639482285</v>
      </c>
      <c r="L3" s="1">
        <f t="shared" si="2"/>
        <v>61.980420405948436</v>
      </c>
      <c r="M3" s="1">
        <f t="shared" si="3"/>
        <v>12.396084081189688</v>
      </c>
      <c r="N3" s="1">
        <f t="shared" si="4"/>
        <v>11.915880806878397</v>
      </c>
    </row>
    <row r="4" spans="1:14" x14ac:dyDescent="0.25">
      <c r="A4" t="s">
        <v>32</v>
      </c>
      <c r="B4">
        <v>19</v>
      </c>
      <c r="H4">
        <v>20</v>
      </c>
      <c r="I4" s="1">
        <f t="shared" si="0"/>
        <v>38.732813928115625</v>
      </c>
      <c r="J4" s="1">
        <f t="shared" si="5"/>
        <v>37.473390675424469</v>
      </c>
      <c r="K4" s="1">
        <f t="shared" si="1"/>
        <v>76.206204603540101</v>
      </c>
      <c r="L4" s="1">
        <f t="shared" si="2"/>
        <v>83.352979166620315</v>
      </c>
      <c r="M4" s="1">
        <f t="shared" si="3"/>
        <v>16.670595833324064</v>
      </c>
      <c r="N4" s="1">
        <f t="shared" si="4"/>
        <v>16.024805223043362</v>
      </c>
    </row>
    <row r="5" spans="1:14" x14ac:dyDescent="0.25">
      <c r="A5" t="s">
        <v>37</v>
      </c>
      <c r="B5" s="11">
        <v>0.2</v>
      </c>
      <c r="H5">
        <v>30</v>
      </c>
      <c r="I5" s="1">
        <f t="shared" si="0"/>
        <v>58.099220892173442</v>
      </c>
      <c r="J5" s="1">
        <f t="shared" si="5"/>
        <v>37.473390675424469</v>
      </c>
      <c r="K5" s="1">
        <f t="shared" si="1"/>
        <v>95.572611567597903</v>
      </c>
      <c r="L5" s="1">
        <f t="shared" si="2"/>
        <v>104.72553792729218</v>
      </c>
      <c r="M5" s="1">
        <f t="shared" si="3"/>
        <v>20.945107585458437</v>
      </c>
      <c r="N5" s="1">
        <f t="shared" si="4"/>
        <v>20.133729639208326</v>
      </c>
    </row>
    <row r="6" spans="1:14" x14ac:dyDescent="0.25">
      <c r="A6" t="s">
        <v>36</v>
      </c>
      <c r="B6" s="12">
        <v>0.2</v>
      </c>
      <c r="H6">
        <v>40</v>
      </c>
      <c r="I6" s="1">
        <f t="shared" si="0"/>
        <v>77.465627856231251</v>
      </c>
      <c r="J6" s="1">
        <f t="shared" si="5"/>
        <v>37.473390675424469</v>
      </c>
      <c r="K6" s="1">
        <f t="shared" si="1"/>
        <v>114.93901853165572</v>
      </c>
      <c r="L6" s="1">
        <f t="shared" si="2"/>
        <v>126.09809668796406</v>
      </c>
      <c r="M6" s="1">
        <f t="shared" si="3"/>
        <v>25.219619337592814</v>
      </c>
      <c r="N6" s="1">
        <f t="shared" si="4"/>
        <v>24.24265405537329</v>
      </c>
    </row>
    <row r="7" spans="1:14" x14ac:dyDescent="0.25">
      <c r="A7" t="s">
        <v>38</v>
      </c>
      <c r="B7" s="11">
        <f>B3/B9</f>
        <v>0.5163580430050364</v>
      </c>
      <c r="C7" t="s">
        <v>39</v>
      </c>
      <c r="H7">
        <v>50</v>
      </c>
      <c r="I7" s="1">
        <f t="shared" si="0"/>
        <v>96.832034820289067</v>
      </c>
      <c r="J7" s="1">
        <f t="shared" si="5"/>
        <v>37.473390675424469</v>
      </c>
      <c r="K7" s="1">
        <f t="shared" si="1"/>
        <v>134.30542549571354</v>
      </c>
      <c r="L7" s="1">
        <f t="shared" si="2"/>
        <v>147.47065544863594</v>
      </c>
      <c r="M7" s="1">
        <f t="shared" si="3"/>
        <v>29.49413108972719</v>
      </c>
      <c r="N7" s="1">
        <f t="shared" si="4"/>
        <v>28.351578471538257</v>
      </c>
    </row>
    <row r="8" spans="1:14" x14ac:dyDescent="0.25">
      <c r="A8" t="s">
        <v>23</v>
      </c>
      <c r="B8" s="1">
        <f>(B3+B4)/(E3+(B5*E2))</f>
        <v>10726.887241981214</v>
      </c>
      <c r="H8">
        <v>60</v>
      </c>
      <c r="I8" s="1">
        <f t="shared" si="0"/>
        <v>116.19844178434688</v>
      </c>
      <c r="J8" s="1">
        <f t="shared" si="5"/>
        <v>37.473390675424469</v>
      </c>
      <c r="K8" s="1">
        <f t="shared" si="1"/>
        <v>153.67183245977134</v>
      </c>
      <c r="L8" s="1">
        <f t="shared" si="2"/>
        <v>168.8432142093078</v>
      </c>
      <c r="M8" s="1">
        <f t="shared" si="3"/>
        <v>33.768642841861563</v>
      </c>
      <c r="N8" s="1">
        <f t="shared" si="4"/>
        <v>32.460502887703221</v>
      </c>
    </row>
    <row r="9" spans="1:14" x14ac:dyDescent="0.25">
      <c r="A9" t="s">
        <v>29</v>
      </c>
      <c r="B9" s="1">
        <f>(B3*((E2-B5*E3)/(E3+B5*E2)))</f>
        <v>9683.2034820289064</v>
      </c>
      <c r="H9">
        <v>70</v>
      </c>
      <c r="I9" s="1">
        <f t="shared" si="0"/>
        <v>135.5648487484047</v>
      </c>
      <c r="J9" s="1">
        <f t="shared" si="5"/>
        <v>37.473390675424469</v>
      </c>
      <c r="K9" s="1">
        <f t="shared" si="1"/>
        <v>173.03823942382917</v>
      </c>
      <c r="L9" s="1">
        <f t="shared" si="2"/>
        <v>190.21577296997967</v>
      </c>
      <c r="M9" s="1">
        <f t="shared" si="3"/>
        <v>38.043154593995936</v>
      </c>
      <c r="N9" s="1">
        <f t="shared" si="4"/>
        <v>36.569427303868181</v>
      </c>
    </row>
    <row r="10" spans="1:14" x14ac:dyDescent="0.25">
      <c r="A10" t="s">
        <v>28</v>
      </c>
      <c r="B10" s="1">
        <f>B4*((1-B6*B5)*E2-(B5-B6)*E3)/(E3+B5*E2)</f>
        <v>37.473390675424469</v>
      </c>
      <c r="H10">
        <v>80</v>
      </c>
      <c r="I10" s="1">
        <f t="shared" si="0"/>
        <v>154.9312557124625</v>
      </c>
      <c r="J10" s="1">
        <f t="shared" si="5"/>
        <v>37.473390675424469</v>
      </c>
      <c r="K10" s="1">
        <f t="shared" si="1"/>
        <v>192.40464638788697</v>
      </c>
      <c r="L10" s="1">
        <f t="shared" si="2"/>
        <v>211.58833173065156</v>
      </c>
      <c r="M10" s="1">
        <f t="shared" si="3"/>
        <v>42.317666346130316</v>
      </c>
      <c r="N10" s="1">
        <f t="shared" si="4"/>
        <v>40.678351720033149</v>
      </c>
    </row>
    <row r="11" spans="1:14" x14ac:dyDescent="0.25">
      <c r="A11" t="s">
        <v>27</v>
      </c>
      <c r="B11" s="1">
        <f>B9+B10</f>
        <v>9720.6768727043309</v>
      </c>
      <c r="H11">
        <v>90</v>
      </c>
      <c r="I11" s="1">
        <f t="shared" si="0"/>
        <v>174.29766267652033</v>
      </c>
      <c r="J11" s="1">
        <f t="shared" si="5"/>
        <v>37.473390675424469</v>
      </c>
      <c r="K11" s="1">
        <f t="shared" si="1"/>
        <v>211.7710533519448</v>
      </c>
      <c r="L11" s="1">
        <f t="shared" si="2"/>
        <v>232.96089049132343</v>
      </c>
      <c r="M11" s="1">
        <f t="shared" si="3"/>
        <v>46.592178098264689</v>
      </c>
      <c r="N11" s="1">
        <f t="shared" si="4"/>
        <v>44.787276136198116</v>
      </c>
    </row>
    <row r="12" spans="1:14" x14ac:dyDescent="0.25">
      <c r="A12" t="s">
        <v>33</v>
      </c>
      <c r="B12" s="1">
        <f>B8*B5</f>
        <v>2145.3774483962429</v>
      </c>
      <c r="H12">
        <v>100</v>
      </c>
      <c r="I12" s="1">
        <f t="shared" si="0"/>
        <v>193.66406964057813</v>
      </c>
      <c r="J12" s="1">
        <f t="shared" si="5"/>
        <v>37.473390675424469</v>
      </c>
      <c r="K12" s="1">
        <f t="shared" si="1"/>
        <v>231.1374603160026</v>
      </c>
      <c r="L12" s="1">
        <f t="shared" si="2"/>
        <v>254.33344925199529</v>
      </c>
      <c r="M12" s="1">
        <f t="shared" si="3"/>
        <v>50.866689850399062</v>
      </c>
      <c r="N12" s="1">
        <f t="shared" si="4"/>
        <v>48.896200552363076</v>
      </c>
    </row>
    <row r="13" spans="1:14" x14ac:dyDescent="0.25">
      <c r="A13" t="s">
        <v>34</v>
      </c>
      <c r="B13" s="1">
        <f>B4*B6</f>
        <v>3.8000000000000003</v>
      </c>
      <c r="H13">
        <v>110</v>
      </c>
      <c r="I13" s="1">
        <f t="shared" si="0"/>
        <v>213.03047660463596</v>
      </c>
      <c r="J13" s="1">
        <f t="shared" si="5"/>
        <v>37.473390675424469</v>
      </c>
      <c r="K13" s="1">
        <f t="shared" si="1"/>
        <v>250.50386728006043</v>
      </c>
      <c r="L13" s="1">
        <f t="shared" si="2"/>
        <v>275.70600801266716</v>
      </c>
      <c r="M13" s="1">
        <f t="shared" si="3"/>
        <v>55.141201602533435</v>
      </c>
      <c r="N13" s="1">
        <f t="shared" si="4"/>
        <v>53.005124968528037</v>
      </c>
    </row>
    <row r="14" spans="1:14" x14ac:dyDescent="0.25">
      <c r="A14" t="s">
        <v>30</v>
      </c>
      <c r="B14" s="1">
        <f>B12*E2</f>
        <v>2062.2691644731958</v>
      </c>
      <c r="H14">
        <v>120</v>
      </c>
      <c r="I14" s="1">
        <f t="shared" si="0"/>
        <v>232.39688356869377</v>
      </c>
      <c r="J14" s="1">
        <f t="shared" si="5"/>
        <v>37.473390675424469</v>
      </c>
      <c r="K14" s="1">
        <f t="shared" si="1"/>
        <v>269.87027424411826</v>
      </c>
      <c r="L14" s="1">
        <f t="shared" si="2"/>
        <v>297.07856677333905</v>
      </c>
      <c r="M14" s="1">
        <f t="shared" si="3"/>
        <v>59.415713354667815</v>
      </c>
      <c r="N14" s="1">
        <f t="shared" si="4"/>
        <v>57.114049384693004</v>
      </c>
    </row>
    <row r="15" spans="1:14" x14ac:dyDescent="0.25">
      <c r="H15">
        <v>130</v>
      </c>
      <c r="I15" s="1">
        <f t="shared" si="0"/>
        <v>251.76329053275157</v>
      </c>
      <c r="J15" s="1">
        <f t="shared" si="5"/>
        <v>37.473390675424469</v>
      </c>
      <c r="K15" s="1">
        <f t="shared" si="1"/>
        <v>289.23668120817604</v>
      </c>
      <c r="L15" s="1">
        <f t="shared" si="2"/>
        <v>318.45112553401094</v>
      </c>
      <c r="M15" s="1">
        <f t="shared" si="3"/>
        <v>63.690225106802188</v>
      </c>
      <c r="N15" s="1">
        <f t="shared" si="4"/>
        <v>61.222973800857972</v>
      </c>
    </row>
    <row r="16" spans="1:14" x14ac:dyDescent="0.25">
      <c r="H16">
        <v>140</v>
      </c>
      <c r="I16" s="1">
        <f t="shared" si="0"/>
        <v>271.1296974968094</v>
      </c>
      <c r="J16" s="1">
        <f t="shared" si="5"/>
        <v>37.473390675424469</v>
      </c>
      <c r="K16" s="1">
        <f t="shared" si="1"/>
        <v>308.60308817223387</v>
      </c>
      <c r="L16" s="1">
        <f t="shared" si="2"/>
        <v>339.82368429468278</v>
      </c>
      <c r="M16" s="1">
        <f t="shared" si="3"/>
        <v>67.964736858936561</v>
      </c>
      <c r="N16" s="1">
        <f t="shared" si="4"/>
        <v>65.331898217022925</v>
      </c>
    </row>
    <row r="17" spans="8:14" x14ac:dyDescent="0.25">
      <c r="H17">
        <v>150</v>
      </c>
      <c r="I17" s="1">
        <f t="shared" si="0"/>
        <v>290.49610446086723</v>
      </c>
      <c r="J17" s="1">
        <f t="shared" si="5"/>
        <v>37.473390675424469</v>
      </c>
      <c r="K17" s="1">
        <f t="shared" si="1"/>
        <v>327.9694951362917</v>
      </c>
      <c r="L17" s="1">
        <f t="shared" si="2"/>
        <v>361.19624305535467</v>
      </c>
      <c r="M17" s="1">
        <f t="shared" si="3"/>
        <v>72.239248611070934</v>
      </c>
      <c r="N17" s="1">
        <f t="shared" si="4"/>
        <v>69.440822633187892</v>
      </c>
    </row>
    <row r="18" spans="8:14" x14ac:dyDescent="0.25">
      <c r="H18">
        <v>160</v>
      </c>
      <c r="I18" s="1">
        <f t="shared" si="0"/>
        <v>309.862511424925</v>
      </c>
      <c r="J18" s="1">
        <f t="shared" si="5"/>
        <v>37.473390675424469</v>
      </c>
      <c r="K18" s="1">
        <f t="shared" si="1"/>
        <v>347.33590210034947</v>
      </c>
      <c r="L18" s="1">
        <f t="shared" si="2"/>
        <v>382.56880181602656</v>
      </c>
      <c r="M18" s="1">
        <f t="shared" si="3"/>
        <v>76.513760363205321</v>
      </c>
      <c r="N18" s="1">
        <f t="shared" si="4"/>
        <v>73.549747049352874</v>
      </c>
    </row>
    <row r="19" spans="8:14" x14ac:dyDescent="0.25">
      <c r="H19">
        <v>170</v>
      </c>
      <c r="I19" s="1">
        <f t="shared" si="0"/>
        <v>329.22891838898283</v>
      </c>
      <c r="J19" s="1">
        <f t="shared" si="5"/>
        <v>37.473390675424469</v>
      </c>
      <c r="K19" s="1">
        <f t="shared" si="1"/>
        <v>366.7023090644073</v>
      </c>
      <c r="L19" s="1">
        <f t="shared" si="2"/>
        <v>403.9413605766984</v>
      </c>
      <c r="M19" s="1">
        <f t="shared" si="3"/>
        <v>80.78827211533968</v>
      </c>
      <c r="N19" s="1">
        <f t="shared" si="4"/>
        <v>77.658671465517813</v>
      </c>
    </row>
    <row r="20" spans="8:14" x14ac:dyDescent="0.25">
      <c r="H20">
        <v>180</v>
      </c>
      <c r="I20" s="1">
        <f t="shared" si="0"/>
        <v>348.59532535304066</v>
      </c>
      <c r="J20" s="1">
        <f t="shared" si="5"/>
        <v>37.473390675424469</v>
      </c>
      <c r="K20" s="1">
        <f t="shared" si="1"/>
        <v>386.06871602846513</v>
      </c>
      <c r="L20" s="1">
        <f t="shared" si="2"/>
        <v>425.31391933737029</v>
      </c>
      <c r="M20" s="1">
        <f t="shared" si="3"/>
        <v>85.062783867474067</v>
      </c>
      <c r="N20" s="1">
        <f t="shared" si="4"/>
        <v>81.767595881682794</v>
      </c>
    </row>
    <row r="21" spans="8:14" x14ac:dyDescent="0.25">
      <c r="H21">
        <v>190</v>
      </c>
      <c r="I21" s="1">
        <f t="shared" si="0"/>
        <v>367.96173231709849</v>
      </c>
      <c r="J21" s="1">
        <f t="shared" si="5"/>
        <v>37.473390675424469</v>
      </c>
      <c r="K21" s="1">
        <f t="shared" si="1"/>
        <v>405.43512299252296</v>
      </c>
      <c r="L21" s="1">
        <f t="shared" si="2"/>
        <v>446.68647809804219</v>
      </c>
      <c r="M21" s="1">
        <f t="shared" si="3"/>
        <v>89.33729561960844</v>
      </c>
      <c r="N21" s="1">
        <f t="shared" si="4"/>
        <v>85.876520297847762</v>
      </c>
    </row>
    <row r="22" spans="8:14" x14ac:dyDescent="0.25">
      <c r="H22">
        <v>200</v>
      </c>
      <c r="I22" s="1">
        <f t="shared" si="0"/>
        <v>387.32813928115627</v>
      </c>
      <c r="J22" s="1">
        <f t="shared" si="5"/>
        <v>37.473390675424469</v>
      </c>
      <c r="K22" s="1">
        <f t="shared" si="1"/>
        <v>424.80152995658074</v>
      </c>
      <c r="L22" s="1">
        <f t="shared" si="2"/>
        <v>468.05903685871402</v>
      </c>
      <c r="M22" s="1">
        <f t="shared" si="3"/>
        <v>93.611807371742813</v>
      </c>
      <c r="N22" s="1">
        <f t="shared" si="4"/>
        <v>89.985444714012715</v>
      </c>
    </row>
    <row r="23" spans="8:14" x14ac:dyDescent="0.25">
      <c r="H23">
        <v>210</v>
      </c>
      <c r="I23" s="1">
        <f t="shared" si="0"/>
        <v>406.6945462452141</v>
      </c>
      <c r="J23" s="1">
        <f t="shared" si="5"/>
        <v>37.473390675424469</v>
      </c>
      <c r="K23" s="1">
        <f t="shared" si="1"/>
        <v>444.16793692063857</v>
      </c>
      <c r="L23" s="1">
        <f t="shared" si="2"/>
        <v>489.43159561938592</v>
      </c>
      <c r="M23" s="1">
        <f t="shared" si="3"/>
        <v>97.886319123877186</v>
      </c>
      <c r="N23" s="1">
        <f t="shared" si="4"/>
        <v>94.094369130177682</v>
      </c>
    </row>
    <row r="24" spans="8:14" x14ac:dyDescent="0.25">
      <c r="H24">
        <v>220</v>
      </c>
      <c r="I24" s="1">
        <f t="shared" si="0"/>
        <v>426.06095320927193</v>
      </c>
      <c r="J24" s="1">
        <f t="shared" si="5"/>
        <v>37.473390675424469</v>
      </c>
      <c r="K24" s="1">
        <f t="shared" si="1"/>
        <v>463.5343438846964</v>
      </c>
      <c r="L24" s="1">
        <f t="shared" si="2"/>
        <v>510.80415438005781</v>
      </c>
      <c r="M24" s="1">
        <f t="shared" si="3"/>
        <v>102.16083087601157</v>
      </c>
      <c r="N24" s="1">
        <f t="shared" si="4"/>
        <v>98.203293546342664</v>
      </c>
    </row>
    <row r="25" spans="8:14" x14ac:dyDescent="0.25">
      <c r="H25">
        <v>230</v>
      </c>
      <c r="I25" s="1">
        <f t="shared" si="0"/>
        <v>445.4273601733297</v>
      </c>
      <c r="J25" s="1">
        <f t="shared" si="5"/>
        <v>37.473390675424469</v>
      </c>
      <c r="K25" s="1">
        <f t="shared" si="1"/>
        <v>482.90075084875417</v>
      </c>
      <c r="L25" s="1">
        <f t="shared" si="2"/>
        <v>532.1767131407297</v>
      </c>
      <c r="M25" s="1">
        <f t="shared" si="3"/>
        <v>106.43534262814595</v>
      </c>
      <c r="N25" s="1">
        <f t="shared" si="4"/>
        <v>102.31221796250762</v>
      </c>
    </row>
    <row r="26" spans="8:14" x14ac:dyDescent="0.25">
      <c r="H26">
        <v>240</v>
      </c>
      <c r="I26" s="1">
        <f t="shared" si="0"/>
        <v>464.79376713738753</v>
      </c>
      <c r="J26" s="1">
        <f t="shared" si="5"/>
        <v>37.473390675424469</v>
      </c>
      <c r="K26" s="1">
        <f t="shared" si="1"/>
        <v>502.267157812812</v>
      </c>
      <c r="L26" s="1">
        <f t="shared" si="2"/>
        <v>553.54927190140154</v>
      </c>
      <c r="M26" s="1">
        <f t="shared" si="3"/>
        <v>110.70985438028032</v>
      </c>
      <c r="N26" s="1">
        <f t="shared" si="4"/>
        <v>106.42114237867258</v>
      </c>
    </row>
    <row r="27" spans="8:14" x14ac:dyDescent="0.25">
      <c r="H27">
        <v>250</v>
      </c>
      <c r="I27" s="1">
        <f t="shared" si="0"/>
        <v>484.16017410144536</v>
      </c>
      <c r="J27" s="1">
        <f t="shared" si="5"/>
        <v>37.473390675424469</v>
      </c>
      <c r="K27" s="1">
        <f t="shared" si="1"/>
        <v>521.63356477686989</v>
      </c>
      <c r="L27" s="1">
        <f t="shared" si="2"/>
        <v>574.92183066207338</v>
      </c>
      <c r="M27" s="1">
        <f t="shared" si="3"/>
        <v>114.98436613241468</v>
      </c>
      <c r="N27" s="1">
        <f t="shared" si="4"/>
        <v>110.53006679483754</v>
      </c>
    </row>
    <row r="28" spans="8:14" x14ac:dyDescent="0.25">
      <c r="H28">
        <v>260</v>
      </c>
      <c r="I28" s="1">
        <f t="shared" si="0"/>
        <v>503.52658106550314</v>
      </c>
      <c r="J28" s="1">
        <f t="shared" si="5"/>
        <v>37.473390675424469</v>
      </c>
      <c r="K28" s="1">
        <f t="shared" si="1"/>
        <v>540.99997174092755</v>
      </c>
      <c r="L28" s="1">
        <f t="shared" si="2"/>
        <v>596.29438942274533</v>
      </c>
      <c r="M28" s="1">
        <f t="shared" si="3"/>
        <v>119.25887788454907</v>
      </c>
      <c r="N28" s="1">
        <f t="shared" si="4"/>
        <v>114.63899121100251</v>
      </c>
    </row>
    <row r="29" spans="8:14" x14ac:dyDescent="0.25">
      <c r="H29">
        <v>270</v>
      </c>
      <c r="I29" s="1">
        <f t="shared" si="0"/>
        <v>522.89298802956102</v>
      </c>
      <c r="J29" s="1">
        <f t="shared" si="5"/>
        <v>37.473390675424469</v>
      </c>
      <c r="K29" s="1">
        <f t="shared" si="1"/>
        <v>560.36637870498544</v>
      </c>
      <c r="L29" s="1">
        <f t="shared" si="2"/>
        <v>617.66694818341716</v>
      </c>
      <c r="M29" s="1">
        <f t="shared" si="3"/>
        <v>123.53338963668344</v>
      </c>
      <c r="N29" s="1">
        <f t="shared" si="4"/>
        <v>118.74791562716747</v>
      </c>
    </row>
    <row r="30" spans="8:14" x14ac:dyDescent="0.25">
      <c r="H30">
        <v>280</v>
      </c>
      <c r="I30" s="1">
        <f t="shared" si="0"/>
        <v>542.2593949936188</v>
      </c>
      <c r="J30" s="1">
        <f t="shared" si="5"/>
        <v>37.473390675424469</v>
      </c>
      <c r="K30" s="1">
        <f t="shared" si="1"/>
        <v>579.73278566904332</v>
      </c>
      <c r="L30" s="1">
        <f t="shared" si="2"/>
        <v>639.039506944089</v>
      </c>
      <c r="M30" s="1">
        <f t="shared" si="3"/>
        <v>127.80790138881781</v>
      </c>
      <c r="N30" s="1">
        <f t="shared" si="4"/>
        <v>122.85684004333243</v>
      </c>
    </row>
    <row r="31" spans="8:14" x14ac:dyDescent="0.25">
      <c r="H31">
        <v>290</v>
      </c>
      <c r="I31" s="1">
        <f t="shared" si="0"/>
        <v>561.62580195767657</v>
      </c>
      <c r="J31" s="1">
        <f t="shared" si="5"/>
        <v>37.473390675424469</v>
      </c>
      <c r="K31" s="1">
        <f t="shared" si="1"/>
        <v>599.09919263310098</v>
      </c>
      <c r="L31" s="1">
        <f t="shared" si="2"/>
        <v>660.41206570476095</v>
      </c>
      <c r="M31" s="1">
        <f t="shared" si="3"/>
        <v>132.08241314095218</v>
      </c>
      <c r="N31" s="1">
        <f t="shared" si="4"/>
        <v>126.96576445949739</v>
      </c>
    </row>
    <row r="32" spans="8:14" x14ac:dyDescent="0.25">
      <c r="H32">
        <v>300</v>
      </c>
      <c r="I32" s="1">
        <f t="shared" si="0"/>
        <v>580.99220892173446</v>
      </c>
      <c r="J32" s="1">
        <f t="shared" si="5"/>
        <v>37.473390675424469</v>
      </c>
      <c r="K32" s="1">
        <f t="shared" si="1"/>
        <v>618.46559959715887</v>
      </c>
      <c r="L32" s="1">
        <f t="shared" si="2"/>
        <v>681.78462446543278</v>
      </c>
      <c r="M32" s="1">
        <f t="shared" si="3"/>
        <v>136.35692489308656</v>
      </c>
      <c r="N32" s="1">
        <f t="shared" si="4"/>
        <v>131.07468887566236</v>
      </c>
    </row>
    <row r="33" spans="8:14" x14ac:dyDescent="0.25">
      <c r="H33">
        <v>310</v>
      </c>
      <c r="I33" s="1">
        <f t="shared" si="0"/>
        <v>600.35861588579223</v>
      </c>
      <c r="J33" s="1">
        <f t="shared" si="5"/>
        <v>37.473390675424469</v>
      </c>
      <c r="K33" s="1">
        <f t="shared" si="1"/>
        <v>637.83200656121676</v>
      </c>
      <c r="L33" s="1">
        <f t="shared" si="2"/>
        <v>703.15718322610462</v>
      </c>
      <c r="M33" s="1">
        <f t="shared" si="3"/>
        <v>140.63143664522093</v>
      </c>
      <c r="N33" s="1">
        <f t="shared" si="4"/>
        <v>135.18361329182733</v>
      </c>
    </row>
    <row r="34" spans="8:14" x14ac:dyDescent="0.25">
      <c r="H34">
        <v>320</v>
      </c>
      <c r="I34" s="1">
        <f t="shared" si="0"/>
        <v>619.72502284985001</v>
      </c>
      <c r="J34" s="1">
        <f t="shared" si="5"/>
        <v>37.473390675424469</v>
      </c>
      <c r="K34" s="1">
        <f t="shared" si="1"/>
        <v>657.19841352527442</v>
      </c>
      <c r="L34" s="1">
        <f t="shared" si="2"/>
        <v>724.52974198677657</v>
      </c>
      <c r="M34" s="1">
        <f t="shared" si="3"/>
        <v>144.90594839735533</v>
      </c>
      <c r="N34" s="1">
        <f t="shared" ref="N34:N65" si="6">M34*$E$2</f>
        <v>139.2925377079923</v>
      </c>
    </row>
    <row r="35" spans="8:14" x14ac:dyDescent="0.25">
      <c r="H35">
        <v>330</v>
      </c>
      <c r="I35" s="1">
        <f t="shared" si="0"/>
        <v>639.09142981390789</v>
      </c>
      <c r="J35" s="1">
        <f t="shared" si="5"/>
        <v>37.473390675424469</v>
      </c>
      <c r="K35" s="1">
        <f t="shared" si="1"/>
        <v>676.56482048933231</v>
      </c>
      <c r="L35" s="1">
        <f t="shared" si="2"/>
        <v>745.90230074744841</v>
      </c>
      <c r="M35" s="1">
        <f t="shared" si="3"/>
        <v>149.18046014948968</v>
      </c>
      <c r="N35" s="1">
        <f t="shared" si="6"/>
        <v>143.40146212415723</v>
      </c>
    </row>
    <row r="36" spans="8:14" x14ac:dyDescent="0.25">
      <c r="H36">
        <v>340</v>
      </c>
      <c r="I36" s="1">
        <f t="shared" si="0"/>
        <v>658.45783677796567</v>
      </c>
      <c r="J36" s="1">
        <f t="shared" si="5"/>
        <v>37.473390675424469</v>
      </c>
      <c r="K36" s="1">
        <f t="shared" si="1"/>
        <v>695.93122745339019</v>
      </c>
      <c r="L36" s="1">
        <f t="shared" si="2"/>
        <v>767.27485950812024</v>
      </c>
      <c r="M36" s="1">
        <f t="shared" si="3"/>
        <v>153.45497190162405</v>
      </c>
      <c r="N36" s="1">
        <f t="shared" si="6"/>
        <v>147.5103865403222</v>
      </c>
    </row>
    <row r="37" spans="8:14" x14ac:dyDescent="0.25">
      <c r="H37">
        <v>350</v>
      </c>
      <c r="I37" s="1">
        <f t="shared" si="0"/>
        <v>677.82424374202344</v>
      </c>
      <c r="J37" s="1">
        <f t="shared" si="5"/>
        <v>37.473390675424469</v>
      </c>
      <c r="K37" s="1">
        <f t="shared" si="1"/>
        <v>715.29763441744785</v>
      </c>
      <c r="L37" s="1">
        <f t="shared" si="2"/>
        <v>788.64741826879219</v>
      </c>
      <c r="M37" s="1">
        <f t="shared" si="3"/>
        <v>157.72948365375845</v>
      </c>
      <c r="N37" s="1">
        <f t="shared" si="6"/>
        <v>151.6193109564872</v>
      </c>
    </row>
    <row r="38" spans="8:14" x14ac:dyDescent="0.25">
      <c r="H38">
        <v>360</v>
      </c>
      <c r="I38" s="1">
        <f t="shared" si="0"/>
        <v>697.19065070608133</v>
      </c>
      <c r="J38" s="1">
        <f t="shared" si="5"/>
        <v>37.473390675424469</v>
      </c>
      <c r="K38" s="1">
        <f t="shared" si="1"/>
        <v>734.66404138150574</v>
      </c>
      <c r="L38" s="1">
        <f t="shared" si="2"/>
        <v>810.01997702946403</v>
      </c>
      <c r="M38" s="1">
        <f t="shared" si="3"/>
        <v>162.00399540589282</v>
      </c>
      <c r="N38" s="1">
        <f t="shared" si="6"/>
        <v>155.72823537265216</v>
      </c>
    </row>
    <row r="39" spans="8:14" x14ac:dyDescent="0.25">
      <c r="H39">
        <v>370</v>
      </c>
      <c r="I39" s="1">
        <f t="shared" si="0"/>
        <v>716.5570576701391</v>
      </c>
      <c r="J39" s="1">
        <f t="shared" si="5"/>
        <v>37.473390675424469</v>
      </c>
      <c r="K39" s="1">
        <f t="shared" si="1"/>
        <v>754.03044834556363</v>
      </c>
      <c r="L39" s="1">
        <f t="shared" si="2"/>
        <v>831.39253579013587</v>
      </c>
      <c r="M39" s="1">
        <f t="shared" si="3"/>
        <v>166.2785071580272</v>
      </c>
      <c r="N39" s="1">
        <f t="shared" si="6"/>
        <v>159.83715978881713</v>
      </c>
    </row>
    <row r="40" spans="8:14" x14ac:dyDescent="0.25">
      <c r="H40">
        <v>380</v>
      </c>
      <c r="I40" s="1">
        <f t="shared" si="0"/>
        <v>735.92346463419699</v>
      </c>
      <c r="J40" s="1">
        <f t="shared" si="5"/>
        <v>37.473390675424469</v>
      </c>
      <c r="K40" s="1">
        <f t="shared" si="1"/>
        <v>773.39685530962151</v>
      </c>
      <c r="L40" s="1">
        <f t="shared" si="2"/>
        <v>852.76509455080782</v>
      </c>
      <c r="M40" s="1">
        <f t="shared" si="3"/>
        <v>170.55301891016157</v>
      </c>
      <c r="N40" s="1">
        <f t="shared" si="6"/>
        <v>163.94608420498207</v>
      </c>
    </row>
    <row r="41" spans="8:14" x14ac:dyDescent="0.25">
      <c r="H41">
        <v>390</v>
      </c>
      <c r="I41" s="1">
        <f t="shared" si="0"/>
        <v>755.28987159825476</v>
      </c>
      <c r="J41" s="1">
        <f t="shared" si="5"/>
        <v>37.473390675424469</v>
      </c>
      <c r="K41" s="1">
        <f t="shared" si="1"/>
        <v>792.76326227367917</v>
      </c>
      <c r="L41" s="1">
        <f t="shared" si="2"/>
        <v>874.13765331147965</v>
      </c>
      <c r="M41" s="1">
        <f t="shared" si="3"/>
        <v>174.82753066229594</v>
      </c>
      <c r="N41" s="1">
        <f t="shared" si="6"/>
        <v>168.05500862114704</v>
      </c>
    </row>
    <row r="42" spans="8:14" x14ac:dyDescent="0.25">
      <c r="H42">
        <v>400</v>
      </c>
      <c r="I42" s="1">
        <f t="shared" si="0"/>
        <v>774.65627856231254</v>
      </c>
      <c r="J42" s="1">
        <f t="shared" si="5"/>
        <v>37.473390675424469</v>
      </c>
      <c r="K42" s="1">
        <f t="shared" si="1"/>
        <v>812.12966923773706</v>
      </c>
      <c r="L42" s="1">
        <f t="shared" si="2"/>
        <v>895.51021207215149</v>
      </c>
      <c r="M42" s="1">
        <f t="shared" si="3"/>
        <v>179.10204241443031</v>
      </c>
      <c r="N42" s="1">
        <f t="shared" si="6"/>
        <v>172.16393303731201</v>
      </c>
    </row>
    <row r="43" spans="8:14" x14ac:dyDescent="0.25">
      <c r="H43">
        <v>410</v>
      </c>
      <c r="I43" s="1">
        <f t="shared" si="0"/>
        <v>794.02268552637042</v>
      </c>
      <c r="J43" s="1">
        <f t="shared" si="5"/>
        <v>37.473390675424469</v>
      </c>
      <c r="K43" s="1">
        <f t="shared" si="1"/>
        <v>831.49607620179495</v>
      </c>
      <c r="L43" s="1">
        <f t="shared" si="2"/>
        <v>916.88277083282344</v>
      </c>
      <c r="M43" s="1">
        <f t="shared" si="3"/>
        <v>183.37655416656469</v>
      </c>
      <c r="N43" s="1">
        <f t="shared" si="6"/>
        <v>176.27285745347697</v>
      </c>
    </row>
    <row r="44" spans="8:14" x14ac:dyDescent="0.25">
      <c r="H44">
        <v>420</v>
      </c>
      <c r="I44" s="1">
        <f t="shared" si="0"/>
        <v>813.3890924904282</v>
      </c>
      <c r="J44" s="1">
        <f t="shared" si="5"/>
        <v>37.473390675424469</v>
      </c>
      <c r="K44" s="1">
        <f t="shared" si="1"/>
        <v>850.86248316585261</v>
      </c>
      <c r="L44" s="1">
        <f t="shared" si="2"/>
        <v>938.25532959349528</v>
      </c>
      <c r="M44" s="1">
        <f t="shared" si="3"/>
        <v>187.65106591869906</v>
      </c>
      <c r="N44" s="1">
        <f t="shared" si="6"/>
        <v>180.38178186964194</v>
      </c>
    </row>
    <row r="45" spans="8:14" x14ac:dyDescent="0.25">
      <c r="H45">
        <v>430</v>
      </c>
      <c r="I45" s="1">
        <f t="shared" si="0"/>
        <v>832.75549945448597</v>
      </c>
      <c r="J45" s="1">
        <f t="shared" si="5"/>
        <v>37.473390675424469</v>
      </c>
      <c r="K45" s="1">
        <f t="shared" si="1"/>
        <v>870.2288901299105</v>
      </c>
      <c r="L45" s="1">
        <f t="shared" si="2"/>
        <v>959.62788835416711</v>
      </c>
      <c r="M45" s="1">
        <f t="shared" si="3"/>
        <v>191.92557767083343</v>
      </c>
      <c r="N45" s="1">
        <f t="shared" si="6"/>
        <v>184.49070628580691</v>
      </c>
    </row>
    <row r="46" spans="8:14" x14ac:dyDescent="0.25">
      <c r="H46">
        <v>440</v>
      </c>
      <c r="I46" s="1">
        <f t="shared" si="0"/>
        <v>852.12190641854386</v>
      </c>
      <c r="J46" s="1">
        <f t="shared" si="5"/>
        <v>37.473390675424469</v>
      </c>
      <c r="K46" s="1">
        <f t="shared" si="1"/>
        <v>889.59529709396838</v>
      </c>
      <c r="L46" s="1">
        <f t="shared" si="2"/>
        <v>981.00044711483906</v>
      </c>
      <c r="M46" s="1">
        <f t="shared" si="3"/>
        <v>196.20008942296784</v>
      </c>
      <c r="N46" s="1">
        <f t="shared" si="6"/>
        <v>188.59963070197188</v>
      </c>
    </row>
    <row r="47" spans="8:14" x14ac:dyDescent="0.25">
      <c r="H47">
        <v>450</v>
      </c>
      <c r="I47" s="1">
        <f t="shared" si="0"/>
        <v>871.48831338260163</v>
      </c>
      <c r="J47" s="1">
        <f t="shared" si="5"/>
        <v>37.473390675424469</v>
      </c>
      <c r="K47" s="1">
        <f t="shared" si="1"/>
        <v>908.96170405802604</v>
      </c>
      <c r="L47" s="1">
        <f t="shared" si="2"/>
        <v>1002.3730058755109</v>
      </c>
      <c r="M47" s="1">
        <f t="shared" si="3"/>
        <v>200.47460117510218</v>
      </c>
      <c r="N47" s="1">
        <f t="shared" si="6"/>
        <v>192.70855511813681</v>
      </c>
    </row>
    <row r="48" spans="8:14" x14ac:dyDescent="0.25">
      <c r="H48">
        <v>460</v>
      </c>
      <c r="I48" s="1">
        <f t="shared" si="0"/>
        <v>890.85472034665941</v>
      </c>
      <c r="J48" s="1">
        <f t="shared" si="5"/>
        <v>37.473390675424469</v>
      </c>
      <c r="K48" s="1">
        <f t="shared" si="1"/>
        <v>928.32811102208393</v>
      </c>
      <c r="L48" s="1">
        <f t="shared" si="2"/>
        <v>1023.7455646361827</v>
      </c>
      <c r="M48" s="1">
        <f t="shared" si="3"/>
        <v>204.74911292723655</v>
      </c>
      <c r="N48" s="1">
        <f t="shared" si="6"/>
        <v>196.81747953430178</v>
      </c>
    </row>
    <row r="49" spans="8:14" x14ac:dyDescent="0.25">
      <c r="H49">
        <v>470</v>
      </c>
      <c r="I49" s="1">
        <f t="shared" si="0"/>
        <v>910.22112731071729</v>
      </c>
      <c r="J49" s="1">
        <f t="shared" si="5"/>
        <v>37.473390675424469</v>
      </c>
      <c r="K49" s="1">
        <f t="shared" si="1"/>
        <v>947.69451798614182</v>
      </c>
      <c r="L49" s="1">
        <f t="shared" si="2"/>
        <v>1045.1181233968546</v>
      </c>
      <c r="M49" s="1">
        <f t="shared" si="3"/>
        <v>209.02362467937093</v>
      </c>
      <c r="N49" s="1">
        <f t="shared" si="6"/>
        <v>200.92640395046675</v>
      </c>
    </row>
    <row r="50" spans="8:14" x14ac:dyDescent="0.25">
      <c r="H50">
        <v>480</v>
      </c>
      <c r="I50" s="1">
        <f t="shared" si="0"/>
        <v>929.58753427477507</v>
      </c>
      <c r="J50" s="1">
        <f t="shared" si="5"/>
        <v>37.473390675424469</v>
      </c>
      <c r="K50" s="1">
        <f t="shared" si="1"/>
        <v>967.06092495019948</v>
      </c>
      <c r="L50" s="1">
        <f t="shared" si="2"/>
        <v>1066.4906821575266</v>
      </c>
      <c r="M50" s="1">
        <f t="shared" si="3"/>
        <v>213.29813643150533</v>
      </c>
      <c r="N50" s="1">
        <f t="shared" si="6"/>
        <v>205.03532836663175</v>
      </c>
    </row>
    <row r="51" spans="8:14" x14ac:dyDescent="0.25">
      <c r="H51">
        <v>490</v>
      </c>
      <c r="I51" s="1">
        <f t="shared" si="0"/>
        <v>948.95394123883284</v>
      </c>
      <c r="J51" s="1">
        <f t="shared" si="5"/>
        <v>37.473390675424469</v>
      </c>
      <c r="K51" s="1">
        <f t="shared" si="1"/>
        <v>986.42733191425737</v>
      </c>
      <c r="L51" s="1">
        <f t="shared" si="2"/>
        <v>1087.8632409181985</v>
      </c>
      <c r="M51" s="1">
        <f t="shared" si="3"/>
        <v>217.5726481836397</v>
      </c>
      <c r="N51" s="1">
        <f t="shared" si="6"/>
        <v>209.14425278279668</v>
      </c>
    </row>
    <row r="52" spans="8:14" x14ac:dyDescent="0.25">
      <c r="H52">
        <v>500</v>
      </c>
      <c r="I52" s="1">
        <f t="shared" si="0"/>
        <v>968.32034820289073</v>
      </c>
      <c r="J52" s="1">
        <f t="shared" si="5"/>
        <v>37.473390675424469</v>
      </c>
      <c r="K52" s="1">
        <f t="shared" si="1"/>
        <v>1005.7937388783153</v>
      </c>
      <c r="L52" s="1">
        <f t="shared" si="2"/>
        <v>1109.2357996788703</v>
      </c>
      <c r="M52" s="1">
        <f t="shared" si="3"/>
        <v>221.84715993577407</v>
      </c>
      <c r="N52" s="1">
        <f t="shared" si="6"/>
        <v>213.25317719896165</v>
      </c>
    </row>
    <row r="53" spans="8:14" x14ac:dyDescent="0.25">
      <c r="H53">
        <v>510</v>
      </c>
      <c r="I53" s="1">
        <f t="shared" si="0"/>
        <v>987.6867551669485</v>
      </c>
      <c r="J53" s="1">
        <f t="shared" si="5"/>
        <v>37.473390675424469</v>
      </c>
      <c r="K53" s="1">
        <f t="shared" si="1"/>
        <v>1025.1601458423729</v>
      </c>
      <c r="L53" s="1">
        <f t="shared" si="2"/>
        <v>1130.6083584395421</v>
      </c>
      <c r="M53" s="1">
        <f t="shared" si="3"/>
        <v>226.12167168790845</v>
      </c>
      <c r="N53" s="1">
        <f t="shared" si="6"/>
        <v>217.36210161512662</v>
      </c>
    </row>
    <row r="54" spans="8:14" x14ac:dyDescent="0.25">
      <c r="H54">
        <v>520</v>
      </c>
      <c r="I54" s="1">
        <f t="shared" si="0"/>
        <v>1007.0531621310063</v>
      </c>
      <c r="J54" s="1">
        <f t="shared" si="5"/>
        <v>37.473390675424469</v>
      </c>
      <c r="K54" s="1">
        <f t="shared" si="1"/>
        <v>1044.5265528064308</v>
      </c>
      <c r="L54" s="1">
        <f t="shared" si="2"/>
        <v>1151.980917200214</v>
      </c>
      <c r="M54" s="1">
        <f t="shared" si="3"/>
        <v>230.39618344004282</v>
      </c>
      <c r="N54" s="1">
        <f t="shared" si="6"/>
        <v>221.47102603129159</v>
      </c>
    </row>
    <row r="55" spans="8:14" x14ac:dyDescent="0.25">
      <c r="H55">
        <v>530</v>
      </c>
      <c r="I55" s="1">
        <f t="shared" si="0"/>
        <v>1026.4195690950642</v>
      </c>
      <c r="J55" s="1">
        <f t="shared" si="5"/>
        <v>37.473390675424469</v>
      </c>
      <c r="K55" s="1">
        <f t="shared" si="1"/>
        <v>1063.8929597704887</v>
      </c>
      <c r="L55" s="1">
        <f t="shared" si="2"/>
        <v>1173.3534759608858</v>
      </c>
      <c r="M55" s="1">
        <f t="shared" si="3"/>
        <v>234.67069519217716</v>
      </c>
      <c r="N55" s="1">
        <f t="shared" si="6"/>
        <v>225.57995044745653</v>
      </c>
    </row>
    <row r="56" spans="8:14" x14ac:dyDescent="0.25">
      <c r="H56">
        <v>540</v>
      </c>
      <c r="I56" s="1">
        <f t="shared" si="0"/>
        <v>1045.785976059122</v>
      </c>
      <c r="J56" s="1">
        <f t="shared" si="5"/>
        <v>37.473390675424469</v>
      </c>
      <c r="K56" s="1">
        <f t="shared" si="1"/>
        <v>1083.2593667345466</v>
      </c>
      <c r="L56" s="1">
        <f t="shared" si="2"/>
        <v>1194.7260347215579</v>
      </c>
      <c r="M56" s="1">
        <f t="shared" si="3"/>
        <v>238.94520694431159</v>
      </c>
      <c r="N56" s="1">
        <f t="shared" si="6"/>
        <v>229.68887486362152</v>
      </c>
    </row>
    <row r="57" spans="8:14" x14ac:dyDescent="0.25">
      <c r="H57">
        <v>550</v>
      </c>
      <c r="I57" s="1">
        <f t="shared" si="0"/>
        <v>1065.1523830231797</v>
      </c>
      <c r="J57" s="1">
        <f t="shared" si="5"/>
        <v>37.473390675424469</v>
      </c>
      <c r="K57" s="1">
        <f t="shared" si="1"/>
        <v>1102.6257736986042</v>
      </c>
      <c r="L57" s="1">
        <f t="shared" si="2"/>
        <v>1216.0985934822297</v>
      </c>
      <c r="M57" s="1">
        <f t="shared" si="3"/>
        <v>243.21971869644597</v>
      </c>
      <c r="N57" s="1">
        <f t="shared" si="6"/>
        <v>233.79779927978649</v>
      </c>
    </row>
    <row r="58" spans="8:14" x14ac:dyDescent="0.25">
      <c r="H58">
        <v>560</v>
      </c>
      <c r="I58" s="1">
        <f t="shared" si="0"/>
        <v>1084.5187899872376</v>
      </c>
      <c r="J58" s="1">
        <f t="shared" si="5"/>
        <v>37.473390675424469</v>
      </c>
      <c r="K58" s="1">
        <f t="shared" si="1"/>
        <v>1121.9921806626621</v>
      </c>
      <c r="L58" s="1">
        <f t="shared" si="2"/>
        <v>1237.4711522429016</v>
      </c>
      <c r="M58" s="1">
        <f t="shared" si="3"/>
        <v>247.49423044858031</v>
      </c>
      <c r="N58" s="1">
        <f t="shared" si="6"/>
        <v>237.90672369595143</v>
      </c>
    </row>
    <row r="59" spans="8:14" x14ac:dyDescent="0.25">
      <c r="H59">
        <v>570</v>
      </c>
      <c r="I59" s="1">
        <f t="shared" si="0"/>
        <v>1103.8851969512955</v>
      </c>
      <c r="J59" s="1">
        <f t="shared" si="5"/>
        <v>37.473390675424469</v>
      </c>
      <c r="K59" s="1">
        <f t="shared" si="1"/>
        <v>1141.35858762672</v>
      </c>
      <c r="L59" s="1">
        <f t="shared" si="2"/>
        <v>1258.8437110035734</v>
      </c>
      <c r="M59" s="1">
        <f t="shared" si="3"/>
        <v>251.76874220071468</v>
      </c>
      <c r="N59" s="1">
        <f t="shared" si="6"/>
        <v>242.01564811211639</v>
      </c>
    </row>
    <row r="60" spans="8:14" x14ac:dyDescent="0.25">
      <c r="H60">
        <v>580</v>
      </c>
      <c r="I60" s="1">
        <f t="shared" si="0"/>
        <v>1123.2516039153531</v>
      </c>
      <c r="J60" s="1">
        <f t="shared" si="5"/>
        <v>37.473390675424469</v>
      </c>
      <c r="K60" s="1">
        <f t="shared" si="1"/>
        <v>1160.7249945907777</v>
      </c>
      <c r="L60" s="1">
        <f t="shared" si="2"/>
        <v>1280.2162697642452</v>
      </c>
      <c r="M60" s="1">
        <f t="shared" si="3"/>
        <v>256.04325395284906</v>
      </c>
      <c r="N60" s="1">
        <f t="shared" si="6"/>
        <v>246.12457252828136</v>
      </c>
    </row>
    <row r="61" spans="8:14" x14ac:dyDescent="0.25">
      <c r="H61">
        <v>590</v>
      </c>
      <c r="I61" s="1">
        <f t="shared" si="0"/>
        <v>1142.618010879411</v>
      </c>
      <c r="J61" s="1">
        <f t="shared" si="5"/>
        <v>37.473390675424469</v>
      </c>
      <c r="K61" s="1">
        <f t="shared" si="1"/>
        <v>1180.0914015548356</v>
      </c>
      <c r="L61" s="1">
        <f t="shared" si="2"/>
        <v>1301.5888285249171</v>
      </c>
      <c r="M61" s="1">
        <f t="shared" si="3"/>
        <v>260.3177657049834</v>
      </c>
      <c r="N61" s="1">
        <f t="shared" si="6"/>
        <v>250.2334969444463</v>
      </c>
    </row>
    <row r="62" spans="8:14" x14ac:dyDescent="0.25">
      <c r="H62">
        <v>600</v>
      </c>
      <c r="I62" s="1">
        <f t="shared" si="0"/>
        <v>1161.9844178434689</v>
      </c>
      <c r="J62" s="1">
        <f t="shared" si="5"/>
        <v>37.473390675424469</v>
      </c>
      <c r="K62" s="1">
        <f t="shared" si="1"/>
        <v>1199.4578085188934</v>
      </c>
      <c r="L62" s="1">
        <f t="shared" si="2"/>
        <v>1322.9613872855891</v>
      </c>
      <c r="M62" s="1">
        <f t="shared" si="3"/>
        <v>264.59227745711786</v>
      </c>
      <c r="N62" s="1">
        <f t="shared" si="6"/>
        <v>254.34242136061133</v>
      </c>
    </row>
    <row r="63" spans="8:14" x14ac:dyDescent="0.25">
      <c r="H63">
        <v>610</v>
      </c>
      <c r="I63" s="1">
        <f t="shared" si="0"/>
        <v>1181.3508248075266</v>
      </c>
      <c r="J63" s="1">
        <f t="shared" si="5"/>
        <v>37.473390675424469</v>
      </c>
      <c r="K63" s="1">
        <f t="shared" si="1"/>
        <v>1218.8242154829511</v>
      </c>
      <c r="L63" s="1">
        <f t="shared" si="2"/>
        <v>1344.333946046261</v>
      </c>
      <c r="M63" s="1">
        <f t="shared" si="3"/>
        <v>268.8667892092522</v>
      </c>
      <c r="N63" s="1">
        <f t="shared" si="6"/>
        <v>258.45134577677629</v>
      </c>
    </row>
    <row r="64" spans="8:14" x14ac:dyDescent="0.25">
      <c r="H64">
        <v>620</v>
      </c>
      <c r="I64" s="1">
        <f t="shared" si="0"/>
        <v>1200.7172317715845</v>
      </c>
      <c r="J64" s="1">
        <f t="shared" si="5"/>
        <v>37.473390675424469</v>
      </c>
      <c r="K64" s="1">
        <f t="shared" si="1"/>
        <v>1238.190622447009</v>
      </c>
      <c r="L64" s="1">
        <f t="shared" si="2"/>
        <v>1365.7065048069328</v>
      </c>
      <c r="M64" s="1">
        <f t="shared" si="3"/>
        <v>273.14130096138655</v>
      </c>
      <c r="N64" s="1">
        <f t="shared" si="6"/>
        <v>262.56027019294123</v>
      </c>
    </row>
    <row r="65" spans="8:14" x14ac:dyDescent="0.25">
      <c r="H65">
        <v>630</v>
      </c>
      <c r="I65" s="1">
        <f t="shared" si="0"/>
        <v>1220.0836387356424</v>
      </c>
      <c r="J65" s="1">
        <f t="shared" si="5"/>
        <v>37.473390675424469</v>
      </c>
      <c r="K65" s="1">
        <f t="shared" si="1"/>
        <v>1257.5570294110669</v>
      </c>
      <c r="L65" s="1">
        <f t="shared" si="2"/>
        <v>1387.0790635676046</v>
      </c>
      <c r="M65" s="1">
        <f t="shared" si="3"/>
        <v>277.41581271352095</v>
      </c>
      <c r="N65" s="1">
        <f t="shared" si="6"/>
        <v>266.66919460910617</v>
      </c>
    </row>
    <row r="66" spans="8:14" x14ac:dyDescent="0.25">
      <c r="H66">
        <v>640</v>
      </c>
      <c r="I66" s="1">
        <f t="shared" ref="I66:I129" si="7">(H66*(($E$2-$B$5*$E$3)/($E$3+$B$5*$E$2)))</f>
        <v>1239.4500456997</v>
      </c>
      <c r="J66" s="1">
        <f t="shared" si="5"/>
        <v>37.473390675424469</v>
      </c>
      <c r="K66" s="1">
        <f t="shared" ref="K66:K129" si="8">I66+J66</f>
        <v>1276.9234363751245</v>
      </c>
      <c r="L66" s="1">
        <f t="shared" ref="L66:L129" si="9">(H66+$B$4)/($E$3+($B$5*$E$2))</f>
        <v>1408.4516223282765</v>
      </c>
      <c r="M66" s="1">
        <f t="shared" ref="M66:M129" si="10">L66*$B$5</f>
        <v>281.69032446565529</v>
      </c>
      <c r="N66" s="1">
        <f t="shared" ref="N66" si="11">M66*$E$2</f>
        <v>270.77811902527111</v>
      </c>
    </row>
    <row r="67" spans="8:14" x14ac:dyDescent="0.25">
      <c r="H67">
        <v>650</v>
      </c>
      <c r="I67" s="1">
        <f t="shared" si="7"/>
        <v>1258.8164526637579</v>
      </c>
      <c r="J67" s="1">
        <f t="shared" ref="J67:J130" si="12">$B$10</f>
        <v>37.473390675424469</v>
      </c>
      <c r="K67" s="1">
        <f t="shared" si="8"/>
        <v>1296.2898433391824</v>
      </c>
      <c r="L67" s="1">
        <f t="shared" si="9"/>
        <v>1429.8241810889483</v>
      </c>
      <c r="M67" s="1">
        <f t="shared" si="10"/>
        <v>285.9648362177897</v>
      </c>
      <c r="N67" s="1">
        <f t="shared" ref="N67:N130" si="13">M67*$E$2</f>
        <v>274.88704344143611</v>
      </c>
    </row>
    <row r="68" spans="8:14" x14ac:dyDescent="0.25">
      <c r="H68">
        <v>660</v>
      </c>
      <c r="I68" s="1">
        <f t="shared" si="7"/>
        <v>1278.1828596278158</v>
      </c>
      <c r="J68" s="1">
        <f t="shared" si="12"/>
        <v>37.473390675424469</v>
      </c>
      <c r="K68" s="1">
        <f t="shared" si="8"/>
        <v>1315.6562503032403</v>
      </c>
      <c r="L68" s="1">
        <f t="shared" si="9"/>
        <v>1451.1967398496204</v>
      </c>
      <c r="M68" s="1">
        <f t="shared" si="10"/>
        <v>290.2393479699241</v>
      </c>
      <c r="N68" s="1">
        <f t="shared" si="13"/>
        <v>278.9959678576011</v>
      </c>
    </row>
    <row r="69" spans="8:14" x14ac:dyDescent="0.25">
      <c r="H69">
        <v>670</v>
      </c>
      <c r="I69" s="1">
        <f t="shared" si="7"/>
        <v>1297.5492665918734</v>
      </c>
      <c r="J69" s="1">
        <f t="shared" si="12"/>
        <v>37.473390675424469</v>
      </c>
      <c r="K69" s="1">
        <f t="shared" si="8"/>
        <v>1335.022657267298</v>
      </c>
      <c r="L69" s="1">
        <f t="shared" si="9"/>
        <v>1472.5692986102922</v>
      </c>
      <c r="M69" s="1">
        <f t="shared" si="10"/>
        <v>294.51385972205844</v>
      </c>
      <c r="N69" s="1">
        <f t="shared" si="13"/>
        <v>283.10489227376604</v>
      </c>
    </row>
    <row r="70" spans="8:14" x14ac:dyDescent="0.25">
      <c r="H70">
        <v>680</v>
      </c>
      <c r="I70" s="1">
        <f t="shared" si="7"/>
        <v>1316.9156735559313</v>
      </c>
      <c r="J70" s="1">
        <f t="shared" si="12"/>
        <v>37.473390675424469</v>
      </c>
      <c r="K70" s="1">
        <f t="shared" si="8"/>
        <v>1354.3890642313559</v>
      </c>
      <c r="L70" s="1">
        <f t="shared" si="9"/>
        <v>1493.941857370964</v>
      </c>
      <c r="M70" s="1">
        <f t="shared" si="10"/>
        <v>298.78837147419284</v>
      </c>
      <c r="N70" s="1">
        <f t="shared" si="13"/>
        <v>287.21381668993104</v>
      </c>
    </row>
    <row r="71" spans="8:14" x14ac:dyDescent="0.25">
      <c r="H71">
        <v>690</v>
      </c>
      <c r="I71" s="1">
        <f t="shared" si="7"/>
        <v>1336.2820805199892</v>
      </c>
      <c r="J71" s="1">
        <f t="shared" si="12"/>
        <v>37.473390675424469</v>
      </c>
      <c r="K71" s="1">
        <f t="shared" si="8"/>
        <v>1373.7554711954137</v>
      </c>
      <c r="L71" s="1">
        <f t="shared" si="9"/>
        <v>1515.3144161316359</v>
      </c>
      <c r="M71" s="1">
        <f t="shared" si="10"/>
        <v>303.06288322632719</v>
      </c>
      <c r="N71" s="1">
        <f t="shared" si="13"/>
        <v>291.32274110609598</v>
      </c>
    </row>
    <row r="72" spans="8:14" x14ac:dyDescent="0.25">
      <c r="H72">
        <v>700</v>
      </c>
      <c r="I72" s="1">
        <f t="shared" si="7"/>
        <v>1355.6484874840469</v>
      </c>
      <c r="J72" s="1">
        <f t="shared" si="12"/>
        <v>37.473390675424469</v>
      </c>
      <c r="K72" s="1">
        <f t="shared" si="8"/>
        <v>1393.1218781594714</v>
      </c>
      <c r="L72" s="1">
        <f t="shared" si="9"/>
        <v>1536.6869748923077</v>
      </c>
      <c r="M72" s="1">
        <f t="shared" si="10"/>
        <v>307.33739497846159</v>
      </c>
      <c r="N72" s="1">
        <f t="shared" si="13"/>
        <v>295.43166552226097</v>
      </c>
    </row>
    <row r="73" spans="8:14" x14ac:dyDescent="0.25">
      <c r="H73">
        <v>710</v>
      </c>
      <c r="I73" s="1">
        <f t="shared" si="7"/>
        <v>1375.0148944481048</v>
      </c>
      <c r="J73" s="1">
        <f t="shared" si="12"/>
        <v>37.473390675424469</v>
      </c>
      <c r="K73" s="1">
        <f t="shared" si="8"/>
        <v>1412.4882851235293</v>
      </c>
      <c r="L73" s="1">
        <f t="shared" si="9"/>
        <v>1558.0595336529796</v>
      </c>
      <c r="M73" s="1">
        <f t="shared" si="10"/>
        <v>311.61190673059593</v>
      </c>
      <c r="N73" s="1">
        <f t="shared" si="13"/>
        <v>299.54058993842591</v>
      </c>
    </row>
    <row r="74" spans="8:14" x14ac:dyDescent="0.25">
      <c r="H74">
        <v>720</v>
      </c>
      <c r="I74" s="1">
        <f t="shared" si="7"/>
        <v>1394.3813014121627</v>
      </c>
      <c r="J74" s="1">
        <f t="shared" si="12"/>
        <v>37.473390675424469</v>
      </c>
      <c r="K74" s="1">
        <f t="shared" si="8"/>
        <v>1431.8546920875872</v>
      </c>
      <c r="L74" s="1">
        <f t="shared" si="9"/>
        <v>1579.4320924136516</v>
      </c>
      <c r="M74" s="1">
        <f t="shared" si="10"/>
        <v>315.88641848273033</v>
      </c>
      <c r="N74" s="1">
        <f t="shared" si="13"/>
        <v>303.64951435459091</v>
      </c>
    </row>
    <row r="75" spans="8:14" x14ac:dyDescent="0.25">
      <c r="H75">
        <v>730</v>
      </c>
      <c r="I75" s="1">
        <f t="shared" si="7"/>
        <v>1413.7477083762203</v>
      </c>
      <c r="J75" s="1">
        <f t="shared" si="12"/>
        <v>37.473390675424469</v>
      </c>
      <c r="K75" s="1">
        <f t="shared" si="8"/>
        <v>1451.2210990516448</v>
      </c>
      <c r="L75" s="1">
        <f t="shared" si="9"/>
        <v>1600.8046511743235</v>
      </c>
      <c r="M75" s="1">
        <f t="shared" si="10"/>
        <v>320.16093023486474</v>
      </c>
      <c r="N75" s="1">
        <f t="shared" si="13"/>
        <v>307.7584387707559</v>
      </c>
    </row>
    <row r="76" spans="8:14" x14ac:dyDescent="0.25">
      <c r="H76">
        <v>740</v>
      </c>
      <c r="I76" s="1">
        <f t="shared" si="7"/>
        <v>1433.1141153402782</v>
      </c>
      <c r="J76" s="1">
        <f t="shared" si="12"/>
        <v>37.473390675424469</v>
      </c>
      <c r="K76" s="1">
        <f t="shared" si="8"/>
        <v>1470.5875060157027</v>
      </c>
      <c r="L76" s="1">
        <f t="shared" si="9"/>
        <v>1622.1772099349953</v>
      </c>
      <c r="M76" s="1">
        <f t="shared" si="10"/>
        <v>324.43544198699908</v>
      </c>
      <c r="N76" s="1">
        <f t="shared" si="13"/>
        <v>311.86736318692078</v>
      </c>
    </row>
    <row r="77" spans="8:14" x14ac:dyDescent="0.25">
      <c r="H77">
        <v>750</v>
      </c>
      <c r="I77" s="1">
        <f t="shared" si="7"/>
        <v>1452.4805223043361</v>
      </c>
      <c r="J77" s="1">
        <f t="shared" si="12"/>
        <v>37.473390675424469</v>
      </c>
      <c r="K77" s="1">
        <f t="shared" si="8"/>
        <v>1489.9539129797606</v>
      </c>
      <c r="L77" s="1">
        <f t="shared" si="9"/>
        <v>1643.5497686956671</v>
      </c>
      <c r="M77" s="1">
        <f t="shared" si="10"/>
        <v>328.70995373913343</v>
      </c>
      <c r="N77" s="1">
        <f t="shared" si="13"/>
        <v>315.97628760308572</v>
      </c>
    </row>
    <row r="78" spans="8:14" x14ac:dyDescent="0.25">
      <c r="H78">
        <v>760</v>
      </c>
      <c r="I78" s="1">
        <f t="shared" si="7"/>
        <v>1471.846929268394</v>
      </c>
      <c r="J78" s="1">
        <f t="shared" si="12"/>
        <v>37.473390675424469</v>
      </c>
      <c r="K78" s="1">
        <f t="shared" si="8"/>
        <v>1509.3203199438185</v>
      </c>
      <c r="L78" s="1">
        <f t="shared" si="9"/>
        <v>1664.922327456339</v>
      </c>
      <c r="M78" s="1">
        <f t="shared" si="10"/>
        <v>332.98446549126783</v>
      </c>
      <c r="N78" s="1">
        <f t="shared" si="13"/>
        <v>320.08521201925072</v>
      </c>
    </row>
    <row r="79" spans="8:14" x14ac:dyDescent="0.25">
      <c r="H79">
        <v>770</v>
      </c>
      <c r="I79" s="1">
        <f t="shared" si="7"/>
        <v>1491.2133362324516</v>
      </c>
      <c r="J79" s="1">
        <f t="shared" si="12"/>
        <v>37.473390675424469</v>
      </c>
      <c r="K79" s="1">
        <f t="shared" si="8"/>
        <v>1528.6867269078762</v>
      </c>
      <c r="L79" s="1">
        <f t="shared" si="9"/>
        <v>1686.2948862170108</v>
      </c>
      <c r="M79" s="1">
        <f t="shared" si="10"/>
        <v>337.25897724340217</v>
      </c>
      <c r="N79" s="1">
        <f t="shared" si="13"/>
        <v>324.19413643541566</v>
      </c>
    </row>
    <row r="80" spans="8:14" x14ac:dyDescent="0.25">
      <c r="H80">
        <v>780</v>
      </c>
      <c r="I80" s="1">
        <f t="shared" si="7"/>
        <v>1510.5797431965095</v>
      </c>
      <c r="J80" s="1">
        <f t="shared" si="12"/>
        <v>37.473390675424469</v>
      </c>
      <c r="K80" s="1">
        <f t="shared" si="8"/>
        <v>1548.0531338719341</v>
      </c>
      <c r="L80" s="1">
        <f t="shared" si="9"/>
        <v>1707.6674449776829</v>
      </c>
      <c r="M80" s="1">
        <f t="shared" si="10"/>
        <v>341.53348899553657</v>
      </c>
      <c r="N80" s="1">
        <f t="shared" si="13"/>
        <v>328.30306085158065</v>
      </c>
    </row>
    <row r="81" spans="8:14" x14ac:dyDescent="0.25">
      <c r="H81">
        <v>790</v>
      </c>
      <c r="I81" s="1">
        <f t="shared" si="7"/>
        <v>1529.9461501605674</v>
      </c>
      <c r="J81" s="1">
        <f t="shared" si="12"/>
        <v>37.473390675424469</v>
      </c>
      <c r="K81" s="1">
        <f t="shared" si="8"/>
        <v>1567.4195408359919</v>
      </c>
      <c r="L81" s="1">
        <f t="shared" si="9"/>
        <v>1729.0400037383547</v>
      </c>
      <c r="M81" s="1">
        <f t="shared" si="10"/>
        <v>345.80800074767097</v>
      </c>
      <c r="N81" s="1">
        <f t="shared" si="13"/>
        <v>332.41198526774565</v>
      </c>
    </row>
    <row r="82" spans="8:14" x14ac:dyDescent="0.25">
      <c r="H82">
        <v>800</v>
      </c>
      <c r="I82" s="1">
        <f t="shared" si="7"/>
        <v>1549.3125571246251</v>
      </c>
      <c r="J82" s="1">
        <f t="shared" si="12"/>
        <v>37.473390675424469</v>
      </c>
      <c r="K82" s="1">
        <f t="shared" si="8"/>
        <v>1586.7859478000496</v>
      </c>
      <c r="L82" s="1">
        <f t="shared" si="9"/>
        <v>1750.4125624990265</v>
      </c>
      <c r="M82" s="1">
        <f t="shared" si="10"/>
        <v>350.08251249980532</v>
      </c>
      <c r="N82" s="1">
        <f t="shared" si="13"/>
        <v>336.52090968391059</v>
      </c>
    </row>
    <row r="83" spans="8:14" x14ac:dyDescent="0.25">
      <c r="H83">
        <v>810</v>
      </c>
      <c r="I83" s="1">
        <f t="shared" si="7"/>
        <v>1568.678964088683</v>
      </c>
      <c r="J83" s="1">
        <f t="shared" si="12"/>
        <v>37.473390675424469</v>
      </c>
      <c r="K83" s="1">
        <f t="shared" si="8"/>
        <v>1606.1523547641075</v>
      </c>
      <c r="L83" s="1">
        <f t="shared" si="9"/>
        <v>1771.7851212596984</v>
      </c>
      <c r="M83" s="1">
        <f t="shared" si="10"/>
        <v>354.35702425193972</v>
      </c>
      <c r="N83" s="1">
        <f t="shared" si="13"/>
        <v>340.62983410007558</v>
      </c>
    </row>
    <row r="84" spans="8:14" x14ac:dyDescent="0.25">
      <c r="H84">
        <v>820</v>
      </c>
      <c r="I84" s="1">
        <f t="shared" si="7"/>
        <v>1588.0453710527408</v>
      </c>
      <c r="J84" s="1">
        <f t="shared" si="12"/>
        <v>37.473390675424469</v>
      </c>
      <c r="K84" s="1">
        <f t="shared" si="8"/>
        <v>1625.5187617281654</v>
      </c>
      <c r="L84" s="1">
        <f t="shared" si="9"/>
        <v>1793.1576800203702</v>
      </c>
      <c r="M84" s="1">
        <f t="shared" si="10"/>
        <v>358.63153600407406</v>
      </c>
      <c r="N84" s="1">
        <f t="shared" si="13"/>
        <v>344.73875851624052</v>
      </c>
    </row>
    <row r="85" spans="8:14" x14ac:dyDescent="0.25">
      <c r="H85">
        <v>830</v>
      </c>
      <c r="I85" s="1">
        <f t="shared" si="7"/>
        <v>1607.4117780167985</v>
      </c>
      <c r="J85" s="1">
        <f t="shared" si="12"/>
        <v>37.473390675424469</v>
      </c>
      <c r="K85" s="1">
        <f t="shared" si="8"/>
        <v>1644.885168692223</v>
      </c>
      <c r="L85" s="1">
        <f t="shared" si="9"/>
        <v>1814.530238781042</v>
      </c>
      <c r="M85" s="1">
        <f t="shared" si="10"/>
        <v>362.90604775620841</v>
      </c>
      <c r="N85" s="1">
        <f t="shared" si="13"/>
        <v>348.84768293240546</v>
      </c>
    </row>
    <row r="86" spans="8:14" x14ac:dyDescent="0.25">
      <c r="H86">
        <v>840</v>
      </c>
      <c r="I86" s="1">
        <f t="shared" si="7"/>
        <v>1626.7781849808564</v>
      </c>
      <c r="J86" s="1">
        <f t="shared" si="12"/>
        <v>37.473390675424469</v>
      </c>
      <c r="K86" s="1">
        <f t="shared" si="8"/>
        <v>1664.2515756562809</v>
      </c>
      <c r="L86" s="1">
        <f t="shared" si="9"/>
        <v>1835.9027975417141</v>
      </c>
      <c r="M86" s="1">
        <f t="shared" si="10"/>
        <v>367.18055950834287</v>
      </c>
      <c r="N86" s="1">
        <f t="shared" si="13"/>
        <v>352.95660734857051</v>
      </c>
    </row>
    <row r="87" spans="8:14" x14ac:dyDescent="0.25">
      <c r="H87">
        <v>850</v>
      </c>
      <c r="I87" s="1">
        <f t="shared" si="7"/>
        <v>1646.1445919449143</v>
      </c>
      <c r="J87" s="1">
        <f t="shared" si="12"/>
        <v>37.473390675424469</v>
      </c>
      <c r="K87" s="1">
        <f t="shared" si="8"/>
        <v>1683.6179826203388</v>
      </c>
      <c r="L87" s="1">
        <f t="shared" si="9"/>
        <v>1857.2753563023859</v>
      </c>
      <c r="M87" s="1">
        <f t="shared" si="10"/>
        <v>371.45507126047721</v>
      </c>
      <c r="N87" s="1">
        <f t="shared" si="13"/>
        <v>357.0655317647354</v>
      </c>
    </row>
    <row r="88" spans="8:14" x14ac:dyDescent="0.25">
      <c r="H88">
        <v>860</v>
      </c>
      <c r="I88" s="1">
        <f t="shared" si="7"/>
        <v>1665.5109989089719</v>
      </c>
      <c r="J88" s="1">
        <f t="shared" si="12"/>
        <v>37.473390675424469</v>
      </c>
      <c r="K88" s="1">
        <f t="shared" si="8"/>
        <v>1702.9843895843965</v>
      </c>
      <c r="L88" s="1">
        <f t="shared" si="9"/>
        <v>1878.6479150630578</v>
      </c>
      <c r="M88" s="1">
        <f t="shared" si="10"/>
        <v>375.72958301261156</v>
      </c>
      <c r="N88" s="1">
        <f t="shared" si="13"/>
        <v>361.17445618090034</v>
      </c>
    </row>
    <row r="89" spans="8:14" x14ac:dyDescent="0.25">
      <c r="H89">
        <v>870</v>
      </c>
      <c r="I89" s="1">
        <f t="shared" si="7"/>
        <v>1684.8774058730298</v>
      </c>
      <c r="J89" s="1">
        <f t="shared" si="12"/>
        <v>37.473390675424469</v>
      </c>
      <c r="K89" s="1">
        <f t="shared" si="8"/>
        <v>1722.3507965484544</v>
      </c>
      <c r="L89" s="1">
        <f t="shared" si="9"/>
        <v>1900.0204738237296</v>
      </c>
      <c r="M89" s="1">
        <f t="shared" si="10"/>
        <v>380.00409476474596</v>
      </c>
      <c r="N89" s="1">
        <f t="shared" si="13"/>
        <v>365.28338059706533</v>
      </c>
    </row>
    <row r="90" spans="8:14" x14ac:dyDescent="0.25">
      <c r="H90">
        <v>880</v>
      </c>
      <c r="I90" s="1">
        <f t="shared" si="7"/>
        <v>1704.2438128370877</v>
      </c>
      <c r="J90" s="1">
        <f t="shared" si="12"/>
        <v>37.473390675424469</v>
      </c>
      <c r="K90" s="1">
        <f t="shared" si="8"/>
        <v>1741.7172035125122</v>
      </c>
      <c r="L90" s="1">
        <f t="shared" si="9"/>
        <v>1921.3930325844015</v>
      </c>
      <c r="M90" s="1">
        <f t="shared" si="10"/>
        <v>384.2786065168803</v>
      </c>
      <c r="N90" s="1">
        <f t="shared" si="13"/>
        <v>369.39230501323027</v>
      </c>
    </row>
    <row r="91" spans="8:14" x14ac:dyDescent="0.25">
      <c r="H91">
        <v>890</v>
      </c>
      <c r="I91" s="1">
        <f t="shared" si="7"/>
        <v>1723.6102198011454</v>
      </c>
      <c r="J91" s="1">
        <f t="shared" si="12"/>
        <v>37.473390675424469</v>
      </c>
      <c r="K91" s="1">
        <f t="shared" si="8"/>
        <v>1761.0836104765699</v>
      </c>
      <c r="L91" s="1">
        <f t="shared" si="9"/>
        <v>1942.7655913450733</v>
      </c>
      <c r="M91" s="1">
        <f t="shared" si="10"/>
        <v>388.5531182690147</v>
      </c>
      <c r="N91" s="1">
        <f t="shared" si="13"/>
        <v>373.50122942939527</v>
      </c>
    </row>
    <row r="92" spans="8:14" x14ac:dyDescent="0.25">
      <c r="H92">
        <v>900</v>
      </c>
      <c r="I92" s="1">
        <f t="shared" si="7"/>
        <v>1742.9766267652033</v>
      </c>
      <c r="J92" s="1">
        <f t="shared" si="12"/>
        <v>37.473390675424469</v>
      </c>
      <c r="K92" s="1">
        <f t="shared" si="8"/>
        <v>1780.4500174406278</v>
      </c>
      <c r="L92" s="1">
        <f t="shared" si="9"/>
        <v>1964.1381501057454</v>
      </c>
      <c r="M92" s="1">
        <f t="shared" si="10"/>
        <v>392.8276300211491</v>
      </c>
      <c r="N92" s="1">
        <f t="shared" si="13"/>
        <v>377.61015384556026</v>
      </c>
    </row>
    <row r="93" spans="8:14" x14ac:dyDescent="0.25">
      <c r="H93">
        <v>910</v>
      </c>
      <c r="I93" s="1">
        <f t="shared" si="7"/>
        <v>1762.3430337292612</v>
      </c>
      <c r="J93" s="1">
        <f t="shared" si="12"/>
        <v>37.473390675424469</v>
      </c>
      <c r="K93" s="1">
        <f t="shared" si="8"/>
        <v>1799.8164244046857</v>
      </c>
      <c r="L93" s="1">
        <f t="shared" si="9"/>
        <v>1985.5107088664172</v>
      </c>
      <c r="M93" s="1">
        <f t="shared" si="10"/>
        <v>397.10214177328345</v>
      </c>
      <c r="N93" s="1">
        <f t="shared" si="13"/>
        <v>381.7190782617252</v>
      </c>
    </row>
    <row r="94" spans="8:14" x14ac:dyDescent="0.25">
      <c r="H94">
        <v>920</v>
      </c>
      <c r="I94" s="1">
        <f t="shared" si="7"/>
        <v>1781.7094406933188</v>
      </c>
      <c r="J94" s="1">
        <f t="shared" si="12"/>
        <v>37.473390675424469</v>
      </c>
      <c r="K94" s="1">
        <f t="shared" si="8"/>
        <v>1819.1828313687433</v>
      </c>
      <c r="L94" s="1">
        <f t="shared" si="9"/>
        <v>2006.883267627089</v>
      </c>
      <c r="M94" s="1">
        <f t="shared" si="10"/>
        <v>401.37665352541785</v>
      </c>
      <c r="N94" s="1">
        <f t="shared" si="13"/>
        <v>385.8280026778902</v>
      </c>
    </row>
    <row r="95" spans="8:14" x14ac:dyDescent="0.25">
      <c r="H95">
        <v>930</v>
      </c>
      <c r="I95" s="1">
        <f t="shared" si="7"/>
        <v>1801.0758476573767</v>
      </c>
      <c r="J95" s="1">
        <f t="shared" si="12"/>
        <v>37.473390675424469</v>
      </c>
      <c r="K95" s="1">
        <f t="shared" si="8"/>
        <v>1838.5492383328012</v>
      </c>
      <c r="L95" s="1">
        <f t="shared" si="9"/>
        <v>2028.2558263877609</v>
      </c>
      <c r="M95" s="1">
        <f t="shared" si="10"/>
        <v>405.6511652775522</v>
      </c>
      <c r="N95" s="1">
        <f t="shared" si="13"/>
        <v>389.93692709405514</v>
      </c>
    </row>
    <row r="96" spans="8:14" x14ac:dyDescent="0.25">
      <c r="H96">
        <v>940</v>
      </c>
      <c r="I96" s="1">
        <f t="shared" si="7"/>
        <v>1820.4422546214346</v>
      </c>
      <c r="J96" s="1">
        <f t="shared" si="12"/>
        <v>37.473390675424469</v>
      </c>
      <c r="K96" s="1">
        <f t="shared" si="8"/>
        <v>1857.9156452968591</v>
      </c>
      <c r="L96" s="1">
        <f t="shared" si="9"/>
        <v>2049.6283851484327</v>
      </c>
      <c r="M96" s="1">
        <f t="shared" si="10"/>
        <v>409.92567702968654</v>
      </c>
      <c r="N96" s="1">
        <f t="shared" si="13"/>
        <v>394.04585151022007</v>
      </c>
    </row>
    <row r="97" spans="8:14" x14ac:dyDescent="0.25">
      <c r="H97">
        <v>950</v>
      </c>
      <c r="I97" s="1">
        <f t="shared" si="7"/>
        <v>1839.8086615854922</v>
      </c>
      <c r="J97" s="1">
        <f t="shared" si="12"/>
        <v>37.473390675424469</v>
      </c>
      <c r="K97" s="1">
        <f t="shared" si="8"/>
        <v>1877.2820522609168</v>
      </c>
      <c r="L97" s="1">
        <f t="shared" si="9"/>
        <v>2071.0009439091045</v>
      </c>
      <c r="M97" s="1">
        <f t="shared" si="10"/>
        <v>414.20018878182094</v>
      </c>
      <c r="N97" s="1">
        <f t="shared" si="13"/>
        <v>398.15477592638507</v>
      </c>
    </row>
    <row r="98" spans="8:14" x14ac:dyDescent="0.25">
      <c r="H98">
        <v>960</v>
      </c>
      <c r="I98" s="1">
        <f t="shared" si="7"/>
        <v>1859.1750685495501</v>
      </c>
      <c r="J98" s="1">
        <f t="shared" si="12"/>
        <v>37.473390675424469</v>
      </c>
      <c r="K98" s="1">
        <f t="shared" si="8"/>
        <v>1896.6484592249747</v>
      </c>
      <c r="L98" s="1">
        <f t="shared" si="9"/>
        <v>2092.3735026697764</v>
      </c>
      <c r="M98" s="1">
        <f t="shared" si="10"/>
        <v>418.47470053395529</v>
      </c>
      <c r="N98" s="1">
        <f t="shared" si="13"/>
        <v>402.26370034254995</v>
      </c>
    </row>
    <row r="99" spans="8:14" x14ac:dyDescent="0.25">
      <c r="H99">
        <v>970</v>
      </c>
      <c r="I99" s="1">
        <f t="shared" si="7"/>
        <v>1878.541475513608</v>
      </c>
      <c r="J99" s="1">
        <f t="shared" si="12"/>
        <v>37.473390675424469</v>
      </c>
      <c r="K99" s="1">
        <f t="shared" si="8"/>
        <v>1916.0148661890325</v>
      </c>
      <c r="L99" s="1">
        <f t="shared" si="9"/>
        <v>2113.7460614304482</v>
      </c>
      <c r="M99" s="1">
        <f t="shared" si="10"/>
        <v>422.74921228608969</v>
      </c>
      <c r="N99" s="1">
        <f t="shared" si="13"/>
        <v>406.37262475871495</v>
      </c>
    </row>
    <row r="100" spans="8:14" x14ac:dyDescent="0.25">
      <c r="H100">
        <v>980</v>
      </c>
      <c r="I100" s="1">
        <f t="shared" si="7"/>
        <v>1897.9078824776657</v>
      </c>
      <c r="J100" s="1">
        <f t="shared" si="12"/>
        <v>37.473390675424469</v>
      </c>
      <c r="K100" s="1">
        <f t="shared" si="8"/>
        <v>1935.3812731530902</v>
      </c>
      <c r="L100" s="1">
        <f t="shared" si="9"/>
        <v>2135.11862019112</v>
      </c>
      <c r="M100" s="1">
        <f t="shared" si="10"/>
        <v>427.02372403822403</v>
      </c>
      <c r="N100" s="1">
        <f t="shared" si="13"/>
        <v>410.48154917487989</v>
      </c>
    </row>
    <row r="101" spans="8:14" x14ac:dyDescent="0.25">
      <c r="H101">
        <v>990</v>
      </c>
      <c r="I101" s="1">
        <f t="shared" si="7"/>
        <v>1917.2742894417236</v>
      </c>
      <c r="J101" s="1">
        <f t="shared" si="12"/>
        <v>37.473390675424469</v>
      </c>
      <c r="K101" s="1">
        <f t="shared" si="8"/>
        <v>1954.7476801171481</v>
      </c>
      <c r="L101" s="1">
        <f t="shared" si="9"/>
        <v>2156.4911789517923</v>
      </c>
      <c r="M101" s="1">
        <f t="shared" si="10"/>
        <v>431.29823579035849</v>
      </c>
      <c r="N101" s="1">
        <f t="shared" si="13"/>
        <v>414.59047359104494</v>
      </c>
    </row>
    <row r="102" spans="8:14" x14ac:dyDescent="0.25">
      <c r="H102">
        <v>1000</v>
      </c>
      <c r="I102" s="1">
        <f t="shared" si="7"/>
        <v>1936.6406964057815</v>
      </c>
      <c r="J102" s="1">
        <f t="shared" si="12"/>
        <v>37.473390675424469</v>
      </c>
      <c r="K102" s="1">
        <f t="shared" si="8"/>
        <v>1974.114087081206</v>
      </c>
      <c r="L102" s="1">
        <f t="shared" si="9"/>
        <v>2177.8637377124642</v>
      </c>
      <c r="M102" s="1">
        <f t="shared" si="10"/>
        <v>435.57274754249283</v>
      </c>
      <c r="N102" s="1">
        <f t="shared" si="13"/>
        <v>418.69939800720988</v>
      </c>
    </row>
    <row r="103" spans="8:14" x14ac:dyDescent="0.25">
      <c r="H103">
        <v>1010</v>
      </c>
      <c r="I103" s="1">
        <f t="shared" si="7"/>
        <v>1956.0071033698391</v>
      </c>
      <c r="J103" s="1">
        <f t="shared" si="12"/>
        <v>37.473390675424469</v>
      </c>
      <c r="K103" s="1">
        <f t="shared" si="8"/>
        <v>1993.4804940452636</v>
      </c>
      <c r="L103" s="1">
        <f t="shared" si="9"/>
        <v>2199.236296473136</v>
      </c>
      <c r="M103" s="1">
        <f t="shared" si="10"/>
        <v>439.84725929462724</v>
      </c>
      <c r="N103" s="1">
        <f t="shared" si="13"/>
        <v>422.80832242337488</v>
      </c>
    </row>
    <row r="104" spans="8:14" x14ac:dyDescent="0.25">
      <c r="H104">
        <v>1020</v>
      </c>
      <c r="I104" s="1">
        <f t="shared" si="7"/>
        <v>1975.373510333897</v>
      </c>
      <c r="J104" s="1">
        <f t="shared" si="12"/>
        <v>37.473390675424469</v>
      </c>
      <c r="K104" s="1">
        <f t="shared" si="8"/>
        <v>2012.8469010093215</v>
      </c>
      <c r="L104" s="1">
        <f t="shared" si="9"/>
        <v>2220.6088552338078</v>
      </c>
      <c r="M104" s="1">
        <f t="shared" si="10"/>
        <v>444.12177104676158</v>
      </c>
      <c r="N104" s="1">
        <f t="shared" si="13"/>
        <v>426.91724683953981</v>
      </c>
    </row>
    <row r="105" spans="8:14" x14ac:dyDescent="0.25">
      <c r="H105">
        <v>1030</v>
      </c>
      <c r="I105" s="1">
        <f t="shared" si="7"/>
        <v>1994.7399172979549</v>
      </c>
      <c r="J105" s="1">
        <f t="shared" si="12"/>
        <v>37.473390675424469</v>
      </c>
      <c r="K105" s="1">
        <f t="shared" si="8"/>
        <v>2032.2133079733794</v>
      </c>
      <c r="L105" s="1">
        <f t="shared" si="9"/>
        <v>2241.9814139944797</v>
      </c>
      <c r="M105" s="1">
        <f t="shared" si="10"/>
        <v>448.39628279889598</v>
      </c>
      <c r="N105" s="1">
        <f t="shared" si="13"/>
        <v>431.02617125570481</v>
      </c>
    </row>
    <row r="106" spans="8:14" x14ac:dyDescent="0.25">
      <c r="H106">
        <v>1040</v>
      </c>
      <c r="I106" s="1">
        <f t="shared" si="7"/>
        <v>2014.1063242620125</v>
      </c>
      <c r="J106" s="1">
        <f t="shared" si="12"/>
        <v>37.473390675424469</v>
      </c>
      <c r="K106" s="1">
        <f t="shared" si="8"/>
        <v>2051.5797149374371</v>
      </c>
      <c r="L106" s="1">
        <f t="shared" si="9"/>
        <v>2263.3539727551515</v>
      </c>
      <c r="M106" s="1">
        <f t="shared" si="10"/>
        <v>452.67079455103033</v>
      </c>
      <c r="N106" s="1">
        <f t="shared" si="13"/>
        <v>435.13509567186975</v>
      </c>
    </row>
    <row r="107" spans="8:14" x14ac:dyDescent="0.25">
      <c r="H107">
        <v>1050</v>
      </c>
      <c r="I107" s="1">
        <f t="shared" si="7"/>
        <v>2033.4727312260704</v>
      </c>
      <c r="J107" s="1">
        <f t="shared" si="12"/>
        <v>37.473390675424469</v>
      </c>
      <c r="K107" s="1">
        <f t="shared" si="8"/>
        <v>2070.9461219014947</v>
      </c>
      <c r="L107" s="1">
        <f t="shared" si="9"/>
        <v>2284.7265315158234</v>
      </c>
      <c r="M107" s="1">
        <f t="shared" si="10"/>
        <v>456.94530630316467</v>
      </c>
      <c r="N107" s="1">
        <f t="shared" si="13"/>
        <v>439.24402008803469</v>
      </c>
    </row>
    <row r="108" spans="8:14" x14ac:dyDescent="0.25">
      <c r="H108">
        <v>1060</v>
      </c>
      <c r="I108" s="1">
        <f t="shared" si="7"/>
        <v>2052.8391381901283</v>
      </c>
      <c r="J108" s="1">
        <f t="shared" si="12"/>
        <v>37.473390675424469</v>
      </c>
      <c r="K108" s="1">
        <f t="shared" si="8"/>
        <v>2090.3125288655528</v>
      </c>
      <c r="L108" s="1">
        <f t="shared" si="9"/>
        <v>2306.0990902764952</v>
      </c>
      <c r="M108" s="1">
        <f t="shared" si="10"/>
        <v>461.21981805529907</v>
      </c>
      <c r="N108" s="1">
        <f t="shared" si="13"/>
        <v>443.35294450419968</v>
      </c>
    </row>
    <row r="109" spans="8:14" x14ac:dyDescent="0.25">
      <c r="H109">
        <v>1070</v>
      </c>
      <c r="I109" s="1">
        <f t="shared" si="7"/>
        <v>2072.205545154186</v>
      </c>
      <c r="J109" s="1">
        <f t="shared" si="12"/>
        <v>37.473390675424469</v>
      </c>
      <c r="K109" s="1">
        <f t="shared" si="8"/>
        <v>2109.6789358296105</v>
      </c>
      <c r="L109" s="1">
        <f t="shared" si="9"/>
        <v>2327.471649037167</v>
      </c>
      <c r="M109" s="1">
        <f t="shared" si="10"/>
        <v>465.49432980743342</v>
      </c>
      <c r="N109" s="1">
        <f t="shared" si="13"/>
        <v>447.46186892036462</v>
      </c>
    </row>
    <row r="110" spans="8:14" x14ac:dyDescent="0.25">
      <c r="H110">
        <v>1080</v>
      </c>
      <c r="I110" s="1">
        <f t="shared" si="7"/>
        <v>2091.5719521182441</v>
      </c>
      <c r="J110" s="1">
        <f t="shared" si="12"/>
        <v>37.473390675424469</v>
      </c>
      <c r="K110" s="1">
        <f t="shared" si="8"/>
        <v>2129.0453427936686</v>
      </c>
      <c r="L110" s="1">
        <f t="shared" si="9"/>
        <v>2348.8442077978389</v>
      </c>
      <c r="M110" s="1">
        <f t="shared" si="10"/>
        <v>469.76884155956782</v>
      </c>
      <c r="N110" s="1">
        <f t="shared" si="13"/>
        <v>451.57079333652956</v>
      </c>
    </row>
    <row r="111" spans="8:14" x14ac:dyDescent="0.25">
      <c r="H111">
        <v>1090</v>
      </c>
      <c r="I111" s="1">
        <f t="shared" si="7"/>
        <v>2110.9383590823018</v>
      </c>
      <c r="J111" s="1">
        <f t="shared" si="12"/>
        <v>37.473390675424469</v>
      </c>
      <c r="K111" s="1">
        <f t="shared" si="8"/>
        <v>2148.4117497577263</v>
      </c>
      <c r="L111" s="1">
        <f t="shared" si="9"/>
        <v>2370.2167665585107</v>
      </c>
      <c r="M111" s="1">
        <f t="shared" si="10"/>
        <v>474.04335331170216</v>
      </c>
      <c r="N111" s="1">
        <f t="shared" si="13"/>
        <v>455.6797177526945</v>
      </c>
    </row>
    <row r="112" spans="8:14" x14ac:dyDescent="0.25">
      <c r="H112">
        <v>1100</v>
      </c>
      <c r="I112" s="1">
        <f t="shared" si="7"/>
        <v>2130.3047660463594</v>
      </c>
      <c r="J112" s="1">
        <f t="shared" si="12"/>
        <v>37.473390675424469</v>
      </c>
      <c r="K112" s="1">
        <f t="shared" si="8"/>
        <v>2167.7781567217839</v>
      </c>
      <c r="L112" s="1">
        <f t="shared" si="9"/>
        <v>2391.5893253191825</v>
      </c>
      <c r="M112" s="1">
        <f t="shared" si="10"/>
        <v>478.31786506383651</v>
      </c>
      <c r="N112" s="1">
        <f t="shared" si="13"/>
        <v>459.78864216885944</v>
      </c>
    </row>
    <row r="113" spans="8:14" x14ac:dyDescent="0.25">
      <c r="H113">
        <v>1110</v>
      </c>
      <c r="I113" s="1">
        <f t="shared" si="7"/>
        <v>2149.6711730104175</v>
      </c>
      <c r="J113" s="1">
        <f t="shared" si="12"/>
        <v>37.473390675424469</v>
      </c>
      <c r="K113" s="1">
        <f t="shared" si="8"/>
        <v>2187.1445636858421</v>
      </c>
      <c r="L113" s="1">
        <f t="shared" si="9"/>
        <v>2412.9618840798548</v>
      </c>
      <c r="M113" s="1">
        <f t="shared" si="10"/>
        <v>482.59237681597097</v>
      </c>
      <c r="N113" s="1">
        <f t="shared" si="13"/>
        <v>463.89756658502449</v>
      </c>
    </row>
    <row r="114" spans="8:14" x14ac:dyDescent="0.25">
      <c r="H114">
        <v>1120</v>
      </c>
      <c r="I114" s="1">
        <f t="shared" si="7"/>
        <v>2169.0375799744752</v>
      </c>
      <c r="J114" s="1">
        <f t="shared" si="12"/>
        <v>37.473390675424469</v>
      </c>
      <c r="K114" s="1">
        <f t="shared" si="8"/>
        <v>2206.5109706498997</v>
      </c>
      <c r="L114" s="1">
        <f t="shared" si="9"/>
        <v>2434.3344428405267</v>
      </c>
      <c r="M114" s="1">
        <f t="shared" si="10"/>
        <v>486.86688856810537</v>
      </c>
      <c r="N114" s="1">
        <f t="shared" si="13"/>
        <v>468.00649100118949</v>
      </c>
    </row>
    <row r="115" spans="8:14" x14ac:dyDescent="0.25">
      <c r="H115">
        <v>1130</v>
      </c>
      <c r="I115" s="1">
        <f t="shared" si="7"/>
        <v>2188.4039869385329</v>
      </c>
      <c r="J115" s="1">
        <f t="shared" si="12"/>
        <v>37.473390675424469</v>
      </c>
      <c r="K115" s="1">
        <f t="shared" si="8"/>
        <v>2225.8773776139574</v>
      </c>
      <c r="L115" s="1">
        <f t="shared" si="9"/>
        <v>2455.7070016011985</v>
      </c>
      <c r="M115" s="1">
        <f t="shared" si="10"/>
        <v>491.14140032023971</v>
      </c>
      <c r="N115" s="1">
        <f t="shared" si="13"/>
        <v>472.11541541735443</v>
      </c>
    </row>
    <row r="116" spans="8:14" x14ac:dyDescent="0.25">
      <c r="H116">
        <v>1140</v>
      </c>
      <c r="I116" s="1">
        <f t="shared" si="7"/>
        <v>2207.770393902591</v>
      </c>
      <c r="J116" s="1">
        <f t="shared" si="12"/>
        <v>37.473390675424469</v>
      </c>
      <c r="K116" s="1">
        <f t="shared" si="8"/>
        <v>2245.2437845780155</v>
      </c>
      <c r="L116" s="1">
        <f t="shared" si="9"/>
        <v>2477.0795603618703</v>
      </c>
      <c r="M116" s="1">
        <f t="shared" si="10"/>
        <v>495.41591207237411</v>
      </c>
      <c r="N116" s="1">
        <f t="shared" si="13"/>
        <v>476.22433983351942</v>
      </c>
    </row>
    <row r="117" spans="8:14" x14ac:dyDescent="0.25">
      <c r="H117">
        <v>1150</v>
      </c>
      <c r="I117" s="1">
        <f t="shared" si="7"/>
        <v>2227.1368008666486</v>
      </c>
      <c r="J117" s="1">
        <f t="shared" si="12"/>
        <v>37.473390675424469</v>
      </c>
      <c r="K117" s="1">
        <f t="shared" si="8"/>
        <v>2264.6101915420732</v>
      </c>
      <c r="L117" s="1">
        <f t="shared" si="9"/>
        <v>2498.4521191225422</v>
      </c>
      <c r="M117" s="1">
        <f t="shared" si="10"/>
        <v>499.69042382450846</v>
      </c>
      <c r="N117" s="1">
        <f t="shared" si="13"/>
        <v>480.33326424968436</v>
      </c>
    </row>
    <row r="118" spans="8:14" x14ac:dyDescent="0.25">
      <c r="H118">
        <v>1160</v>
      </c>
      <c r="I118" s="1">
        <f t="shared" si="7"/>
        <v>2246.5032078307063</v>
      </c>
      <c r="J118" s="1">
        <f t="shared" si="12"/>
        <v>37.473390675424469</v>
      </c>
      <c r="K118" s="1">
        <f t="shared" si="8"/>
        <v>2283.9765985061308</v>
      </c>
      <c r="L118" s="1">
        <f t="shared" si="9"/>
        <v>2519.824677883214</v>
      </c>
      <c r="M118" s="1">
        <f t="shared" si="10"/>
        <v>503.9649355766428</v>
      </c>
      <c r="N118" s="1">
        <f t="shared" si="13"/>
        <v>484.4421886658493</v>
      </c>
    </row>
    <row r="119" spans="8:14" x14ac:dyDescent="0.25">
      <c r="H119">
        <v>1170</v>
      </c>
      <c r="I119" s="1">
        <f t="shared" si="7"/>
        <v>2265.8696147947644</v>
      </c>
      <c r="J119" s="1">
        <f t="shared" si="12"/>
        <v>37.473390675424469</v>
      </c>
      <c r="K119" s="1">
        <f t="shared" si="8"/>
        <v>2303.3430054701889</v>
      </c>
      <c r="L119" s="1">
        <f t="shared" si="9"/>
        <v>2541.1972366438858</v>
      </c>
      <c r="M119" s="1">
        <f t="shared" si="10"/>
        <v>508.2394473287772</v>
      </c>
      <c r="N119" s="1">
        <f t="shared" si="13"/>
        <v>488.5511130820143</v>
      </c>
    </row>
    <row r="120" spans="8:14" x14ac:dyDescent="0.25">
      <c r="H120">
        <v>1180</v>
      </c>
      <c r="I120" s="1">
        <f t="shared" si="7"/>
        <v>2285.2360217588221</v>
      </c>
      <c r="J120" s="1">
        <f t="shared" si="12"/>
        <v>37.473390675424469</v>
      </c>
      <c r="K120" s="1">
        <f t="shared" si="8"/>
        <v>2322.7094124342466</v>
      </c>
      <c r="L120" s="1">
        <f t="shared" si="9"/>
        <v>2562.5697954045577</v>
      </c>
      <c r="M120" s="1">
        <f t="shared" si="10"/>
        <v>512.5139590809116</v>
      </c>
      <c r="N120" s="1">
        <f t="shared" si="13"/>
        <v>492.66003749817924</v>
      </c>
    </row>
    <row r="121" spans="8:14" x14ac:dyDescent="0.25">
      <c r="H121">
        <v>1190</v>
      </c>
      <c r="I121" s="1">
        <f t="shared" si="7"/>
        <v>2304.6024287228797</v>
      </c>
      <c r="J121" s="1">
        <f t="shared" si="12"/>
        <v>37.473390675424469</v>
      </c>
      <c r="K121" s="1">
        <f t="shared" si="8"/>
        <v>2342.0758193983042</v>
      </c>
      <c r="L121" s="1">
        <f t="shared" si="9"/>
        <v>2583.9423541652295</v>
      </c>
      <c r="M121" s="1">
        <f t="shared" si="10"/>
        <v>516.78847083304595</v>
      </c>
      <c r="N121" s="1">
        <f t="shared" si="13"/>
        <v>496.76896191434417</v>
      </c>
    </row>
    <row r="122" spans="8:14" x14ac:dyDescent="0.25">
      <c r="H122">
        <v>1200</v>
      </c>
      <c r="I122" s="1">
        <f t="shared" si="7"/>
        <v>2323.9688356869378</v>
      </c>
      <c r="J122" s="1">
        <f t="shared" si="12"/>
        <v>37.473390675424469</v>
      </c>
      <c r="K122" s="1">
        <f t="shared" si="8"/>
        <v>2361.4422263623624</v>
      </c>
      <c r="L122" s="1">
        <f t="shared" si="9"/>
        <v>2605.3149129259014</v>
      </c>
      <c r="M122" s="1">
        <f t="shared" si="10"/>
        <v>521.06298258518029</v>
      </c>
      <c r="N122" s="1">
        <f t="shared" si="13"/>
        <v>500.87788633050911</v>
      </c>
    </row>
    <row r="123" spans="8:14" x14ac:dyDescent="0.25">
      <c r="H123">
        <v>1210</v>
      </c>
      <c r="I123" s="1">
        <f t="shared" si="7"/>
        <v>2343.3352426509955</v>
      </c>
      <c r="J123" s="1">
        <f t="shared" si="12"/>
        <v>37.473390675424469</v>
      </c>
      <c r="K123" s="1">
        <f t="shared" si="8"/>
        <v>2380.80863332642</v>
      </c>
      <c r="L123" s="1">
        <f t="shared" si="9"/>
        <v>2626.6874716865732</v>
      </c>
      <c r="M123" s="1">
        <f t="shared" si="10"/>
        <v>525.33749433731464</v>
      </c>
      <c r="N123" s="1">
        <f t="shared" si="13"/>
        <v>504.98681074667405</v>
      </c>
    </row>
    <row r="124" spans="8:14" x14ac:dyDescent="0.25">
      <c r="H124">
        <v>1220</v>
      </c>
      <c r="I124" s="1">
        <f t="shared" si="7"/>
        <v>2362.7016496150532</v>
      </c>
      <c r="J124" s="1">
        <f t="shared" si="12"/>
        <v>37.473390675424469</v>
      </c>
      <c r="K124" s="1">
        <f t="shared" si="8"/>
        <v>2400.1750402904777</v>
      </c>
      <c r="L124" s="1">
        <f t="shared" si="9"/>
        <v>2648.060030447245</v>
      </c>
      <c r="M124" s="1">
        <f t="shared" si="10"/>
        <v>529.61200608944898</v>
      </c>
      <c r="N124" s="1">
        <f t="shared" si="13"/>
        <v>509.09573516283899</v>
      </c>
    </row>
    <row r="125" spans="8:14" x14ac:dyDescent="0.25">
      <c r="H125">
        <v>1230</v>
      </c>
      <c r="I125" s="1">
        <f t="shared" si="7"/>
        <v>2382.0680565791113</v>
      </c>
      <c r="J125" s="1">
        <f t="shared" si="12"/>
        <v>37.473390675424469</v>
      </c>
      <c r="K125" s="1">
        <f t="shared" si="8"/>
        <v>2419.5414472545358</v>
      </c>
      <c r="L125" s="1">
        <f t="shared" si="9"/>
        <v>2669.4325892079173</v>
      </c>
      <c r="M125" s="1">
        <f t="shared" si="10"/>
        <v>533.88651784158344</v>
      </c>
      <c r="N125" s="1">
        <f t="shared" si="13"/>
        <v>513.2046595790041</v>
      </c>
    </row>
    <row r="126" spans="8:14" x14ac:dyDescent="0.25">
      <c r="H126">
        <v>1240</v>
      </c>
      <c r="I126" s="1">
        <f t="shared" si="7"/>
        <v>2401.4344635431689</v>
      </c>
      <c r="J126" s="1">
        <f t="shared" si="12"/>
        <v>37.473390675424469</v>
      </c>
      <c r="K126" s="1">
        <f t="shared" si="8"/>
        <v>2438.9078542185935</v>
      </c>
      <c r="L126" s="1">
        <f t="shared" si="9"/>
        <v>2690.8051479685892</v>
      </c>
      <c r="M126" s="1">
        <f t="shared" si="10"/>
        <v>538.1610295937179</v>
      </c>
      <c r="N126" s="1">
        <f t="shared" si="13"/>
        <v>517.3135839951691</v>
      </c>
    </row>
    <row r="127" spans="8:14" x14ac:dyDescent="0.25">
      <c r="H127">
        <v>1250</v>
      </c>
      <c r="I127" s="1">
        <f t="shared" si="7"/>
        <v>2420.8008705072266</v>
      </c>
      <c r="J127" s="1">
        <f t="shared" si="12"/>
        <v>37.473390675424469</v>
      </c>
      <c r="K127" s="1">
        <f t="shared" si="8"/>
        <v>2458.2742611826511</v>
      </c>
      <c r="L127" s="1">
        <f t="shared" si="9"/>
        <v>2712.177706729261</v>
      </c>
      <c r="M127" s="1">
        <f t="shared" si="10"/>
        <v>542.43554134585224</v>
      </c>
      <c r="N127" s="1">
        <f t="shared" si="13"/>
        <v>521.42250841133398</v>
      </c>
    </row>
    <row r="128" spans="8:14" x14ac:dyDescent="0.25">
      <c r="H128">
        <v>1260</v>
      </c>
      <c r="I128" s="1">
        <f t="shared" si="7"/>
        <v>2440.1672774712847</v>
      </c>
      <c r="J128" s="1">
        <f t="shared" si="12"/>
        <v>37.473390675424469</v>
      </c>
      <c r="K128" s="1">
        <f t="shared" si="8"/>
        <v>2477.6406681467092</v>
      </c>
      <c r="L128" s="1">
        <f t="shared" si="9"/>
        <v>2733.5502654899328</v>
      </c>
      <c r="M128" s="1">
        <f t="shared" si="10"/>
        <v>546.71005309798659</v>
      </c>
      <c r="N128" s="1">
        <f t="shared" si="13"/>
        <v>525.53143282749897</v>
      </c>
    </row>
    <row r="129" spans="8:14" x14ac:dyDescent="0.25">
      <c r="H129">
        <v>1270</v>
      </c>
      <c r="I129" s="1">
        <f t="shared" si="7"/>
        <v>2459.5336844353424</v>
      </c>
      <c r="J129" s="1">
        <f t="shared" si="12"/>
        <v>37.473390675424469</v>
      </c>
      <c r="K129" s="1">
        <f t="shared" si="8"/>
        <v>2497.0070751107669</v>
      </c>
      <c r="L129" s="1">
        <f t="shared" si="9"/>
        <v>2754.9228242506047</v>
      </c>
      <c r="M129" s="1">
        <f t="shared" si="10"/>
        <v>550.98456485012093</v>
      </c>
      <c r="N129" s="1">
        <f t="shared" si="13"/>
        <v>529.64035724366386</v>
      </c>
    </row>
    <row r="130" spans="8:14" x14ac:dyDescent="0.25">
      <c r="H130">
        <v>1280</v>
      </c>
      <c r="I130" s="1">
        <f t="shared" ref="I130:I193" si="14">(H130*(($E$2-$B$5*$E$3)/($E$3+$B$5*$E$2)))</f>
        <v>2478.9000913994</v>
      </c>
      <c r="J130" s="1">
        <f t="shared" si="12"/>
        <v>37.473390675424469</v>
      </c>
      <c r="K130" s="1">
        <f t="shared" ref="K130:K193" si="15">I130+J130</f>
        <v>2516.3734820748246</v>
      </c>
      <c r="L130" s="1">
        <f t="shared" ref="L130:L193" si="16">(H130+$B$4)/($E$3+($B$5*$E$2))</f>
        <v>2776.2953830112765</v>
      </c>
      <c r="M130" s="1">
        <f t="shared" ref="M130:M193" si="17">L130*$B$5</f>
        <v>555.25907660225528</v>
      </c>
      <c r="N130" s="1">
        <f t="shared" si="13"/>
        <v>533.74928165982885</v>
      </c>
    </row>
    <row r="131" spans="8:14" x14ac:dyDescent="0.25">
      <c r="H131">
        <v>1290</v>
      </c>
      <c r="I131" s="1">
        <f t="shared" si="14"/>
        <v>2498.2664983634581</v>
      </c>
      <c r="J131" s="1">
        <f t="shared" ref="J131:J194" si="18">$B$10</f>
        <v>37.473390675424469</v>
      </c>
      <c r="K131" s="1">
        <f t="shared" si="15"/>
        <v>2535.7398890388827</v>
      </c>
      <c r="L131" s="1">
        <f t="shared" si="16"/>
        <v>2797.6679417719483</v>
      </c>
      <c r="M131" s="1">
        <f t="shared" si="17"/>
        <v>559.53358835438974</v>
      </c>
      <c r="N131" s="1">
        <f t="shared" ref="N131:N194" si="19">M131*$E$2</f>
        <v>537.85820607599385</v>
      </c>
    </row>
    <row r="132" spans="8:14" x14ac:dyDescent="0.25">
      <c r="H132">
        <v>1300</v>
      </c>
      <c r="I132" s="1">
        <f t="shared" si="14"/>
        <v>2517.6329053275158</v>
      </c>
      <c r="J132" s="1">
        <f t="shared" si="18"/>
        <v>37.473390675424469</v>
      </c>
      <c r="K132" s="1">
        <f t="shared" si="15"/>
        <v>2555.1062960029403</v>
      </c>
      <c r="L132" s="1">
        <f t="shared" si="16"/>
        <v>2819.0405005326202</v>
      </c>
      <c r="M132" s="1">
        <f t="shared" si="17"/>
        <v>563.80810010652408</v>
      </c>
      <c r="N132" s="1">
        <f t="shared" si="19"/>
        <v>541.96713049215884</v>
      </c>
    </row>
    <row r="133" spans="8:14" x14ac:dyDescent="0.25">
      <c r="H133">
        <v>1310</v>
      </c>
      <c r="I133" s="1">
        <f t="shared" si="14"/>
        <v>2536.9993122915735</v>
      </c>
      <c r="J133" s="1">
        <f t="shared" si="18"/>
        <v>37.473390675424469</v>
      </c>
      <c r="K133" s="1">
        <f t="shared" si="15"/>
        <v>2574.472702966998</v>
      </c>
      <c r="L133" s="1">
        <f t="shared" si="16"/>
        <v>2840.413059293292</v>
      </c>
      <c r="M133" s="1">
        <f t="shared" si="17"/>
        <v>568.08261185865842</v>
      </c>
      <c r="N133" s="1">
        <f t="shared" si="19"/>
        <v>546.07605490832373</v>
      </c>
    </row>
    <row r="134" spans="8:14" x14ac:dyDescent="0.25">
      <c r="H134">
        <v>1320</v>
      </c>
      <c r="I134" s="1">
        <f t="shared" si="14"/>
        <v>2556.3657192556316</v>
      </c>
      <c r="J134" s="1">
        <f t="shared" si="18"/>
        <v>37.473390675424469</v>
      </c>
      <c r="K134" s="1">
        <f t="shared" si="15"/>
        <v>2593.8391099310561</v>
      </c>
      <c r="L134" s="1">
        <f t="shared" si="16"/>
        <v>2861.7856180539638</v>
      </c>
      <c r="M134" s="1">
        <f t="shared" si="17"/>
        <v>572.35712361079277</v>
      </c>
      <c r="N134" s="1">
        <f t="shared" si="19"/>
        <v>550.18497932448872</v>
      </c>
    </row>
    <row r="135" spans="8:14" x14ac:dyDescent="0.25">
      <c r="H135">
        <v>1330</v>
      </c>
      <c r="I135" s="1">
        <f t="shared" si="14"/>
        <v>2575.7321262196892</v>
      </c>
      <c r="J135" s="1">
        <f t="shared" si="18"/>
        <v>37.473390675424469</v>
      </c>
      <c r="K135" s="1">
        <f t="shared" si="15"/>
        <v>2613.2055168951138</v>
      </c>
      <c r="L135" s="1">
        <f t="shared" si="16"/>
        <v>2883.1581768146357</v>
      </c>
      <c r="M135" s="1">
        <f t="shared" si="17"/>
        <v>576.63163536292711</v>
      </c>
      <c r="N135" s="1">
        <f t="shared" si="19"/>
        <v>554.2939037406536</v>
      </c>
    </row>
    <row r="136" spans="8:14" x14ac:dyDescent="0.25">
      <c r="H136">
        <v>1340</v>
      </c>
      <c r="I136" s="1">
        <f t="shared" si="14"/>
        <v>2595.0985331837469</v>
      </c>
      <c r="J136" s="1">
        <f t="shared" si="18"/>
        <v>37.473390675424469</v>
      </c>
      <c r="K136" s="1">
        <f t="shared" si="15"/>
        <v>2632.5719238591714</v>
      </c>
      <c r="L136" s="1">
        <f t="shared" si="16"/>
        <v>2904.5307355753075</v>
      </c>
      <c r="M136" s="1">
        <f t="shared" si="17"/>
        <v>580.90614711506157</v>
      </c>
      <c r="N136" s="1">
        <f t="shared" si="19"/>
        <v>558.40282815681871</v>
      </c>
    </row>
    <row r="137" spans="8:14" x14ac:dyDescent="0.25">
      <c r="H137">
        <v>1350</v>
      </c>
      <c r="I137" s="1">
        <f t="shared" si="14"/>
        <v>2614.464940147805</v>
      </c>
      <c r="J137" s="1">
        <f t="shared" si="18"/>
        <v>37.473390675424469</v>
      </c>
      <c r="K137" s="1">
        <f t="shared" si="15"/>
        <v>2651.9383308232295</v>
      </c>
      <c r="L137" s="1">
        <f t="shared" si="16"/>
        <v>2925.9032943359798</v>
      </c>
      <c r="M137" s="1">
        <f t="shared" si="17"/>
        <v>585.18065886719603</v>
      </c>
      <c r="N137" s="1">
        <f t="shared" si="19"/>
        <v>562.51175257298371</v>
      </c>
    </row>
    <row r="138" spans="8:14" x14ac:dyDescent="0.25">
      <c r="H138">
        <v>1360</v>
      </c>
      <c r="I138" s="1">
        <f t="shared" si="14"/>
        <v>2633.8313471118627</v>
      </c>
      <c r="J138" s="1">
        <f t="shared" si="18"/>
        <v>37.473390675424469</v>
      </c>
      <c r="K138" s="1">
        <f t="shared" si="15"/>
        <v>2671.3047377872872</v>
      </c>
      <c r="L138" s="1">
        <f t="shared" si="16"/>
        <v>2947.2758530966516</v>
      </c>
      <c r="M138" s="1">
        <f t="shared" si="17"/>
        <v>589.45517061933037</v>
      </c>
      <c r="N138" s="1">
        <f t="shared" si="19"/>
        <v>566.62067698914859</v>
      </c>
    </row>
    <row r="139" spans="8:14" x14ac:dyDescent="0.25">
      <c r="H139">
        <v>1370</v>
      </c>
      <c r="I139" s="1">
        <f t="shared" si="14"/>
        <v>2653.1977540759203</v>
      </c>
      <c r="J139" s="1">
        <f t="shared" si="18"/>
        <v>37.473390675424469</v>
      </c>
      <c r="K139" s="1">
        <f t="shared" si="15"/>
        <v>2690.6711447513449</v>
      </c>
      <c r="L139" s="1">
        <f t="shared" si="16"/>
        <v>2968.6484118573235</v>
      </c>
      <c r="M139" s="1">
        <f t="shared" si="17"/>
        <v>593.72968237146472</v>
      </c>
      <c r="N139" s="1">
        <f t="shared" si="19"/>
        <v>570.72960140531359</v>
      </c>
    </row>
    <row r="140" spans="8:14" x14ac:dyDescent="0.25">
      <c r="H140">
        <v>1380</v>
      </c>
      <c r="I140" s="1">
        <f t="shared" si="14"/>
        <v>2672.5641610399784</v>
      </c>
      <c r="J140" s="1">
        <f t="shared" si="18"/>
        <v>37.473390675424469</v>
      </c>
      <c r="K140" s="1">
        <f t="shared" si="15"/>
        <v>2710.037551715403</v>
      </c>
      <c r="L140" s="1">
        <f t="shared" si="16"/>
        <v>2990.0209706179953</v>
      </c>
      <c r="M140" s="1">
        <f t="shared" si="17"/>
        <v>598.00419412359906</v>
      </c>
      <c r="N140" s="1">
        <f t="shared" si="19"/>
        <v>574.83852582147847</v>
      </c>
    </row>
    <row r="141" spans="8:14" x14ac:dyDescent="0.25">
      <c r="H141">
        <v>1390</v>
      </c>
      <c r="I141" s="1">
        <f t="shared" si="14"/>
        <v>2691.9305680040361</v>
      </c>
      <c r="J141" s="1">
        <f t="shared" si="18"/>
        <v>37.473390675424469</v>
      </c>
      <c r="K141" s="1">
        <f t="shared" si="15"/>
        <v>2729.4039586794606</v>
      </c>
      <c r="L141" s="1">
        <f t="shared" si="16"/>
        <v>3011.3935293786672</v>
      </c>
      <c r="M141" s="1">
        <f t="shared" si="17"/>
        <v>602.27870587573341</v>
      </c>
      <c r="N141" s="1">
        <f t="shared" si="19"/>
        <v>578.94745023764347</v>
      </c>
    </row>
    <row r="142" spans="8:14" x14ac:dyDescent="0.25">
      <c r="H142">
        <v>1400</v>
      </c>
      <c r="I142" s="1">
        <f t="shared" si="14"/>
        <v>2711.2969749680938</v>
      </c>
      <c r="J142" s="1">
        <f t="shared" si="18"/>
        <v>37.473390675424469</v>
      </c>
      <c r="K142" s="1">
        <f t="shared" si="15"/>
        <v>2748.7703656435183</v>
      </c>
      <c r="L142" s="1">
        <f t="shared" si="16"/>
        <v>3032.766088139339</v>
      </c>
      <c r="M142" s="1">
        <f t="shared" si="17"/>
        <v>606.55321762786787</v>
      </c>
      <c r="N142" s="1">
        <f t="shared" si="19"/>
        <v>583.05637465380846</v>
      </c>
    </row>
    <row r="143" spans="8:14" x14ac:dyDescent="0.25">
      <c r="H143">
        <v>1410</v>
      </c>
      <c r="I143" s="1">
        <f t="shared" si="14"/>
        <v>2730.6633819321519</v>
      </c>
      <c r="J143" s="1">
        <f t="shared" si="18"/>
        <v>37.473390675424469</v>
      </c>
      <c r="K143" s="1">
        <f t="shared" si="15"/>
        <v>2768.1367726075764</v>
      </c>
      <c r="L143" s="1">
        <f t="shared" si="16"/>
        <v>3054.1386469000108</v>
      </c>
      <c r="M143" s="1">
        <f t="shared" si="17"/>
        <v>610.82772938000221</v>
      </c>
      <c r="N143" s="1">
        <f t="shared" si="19"/>
        <v>587.16529906997346</v>
      </c>
    </row>
    <row r="144" spans="8:14" x14ac:dyDescent="0.25">
      <c r="H144">
        <v>1420</v>
      </c>
      <c r="I144" s="1">
        <f t="shared" si="14"/>
        <v>2750.0297888962095</v>
      </c>
      <c r="J144" s="1">
        <f t="shared" si="18"/>
        <v>37.473390675424469</v>
      </c>
      <c r="K144" s="1">
        <f t="shared" si="15"/>
        <v>2787.5031795716341</v>
      </c>
      <c r="L144" s="1">
        <f t="shared" si="16"/>
        <v>3075.5112056606827</v>
      </c>
      <c r="M144" s="1">
        <f t="shared" si="17"/>
        <v>615.10224113213656</v>
      </c>
      <c r="N144" s="1">
        <f t="shared" si="19"/>
        <v>591.27422348613834</v>
      </c>
    </row>
    <row r="145" spans="8:14" x14ac:dyDescent="0.25">
      <c r="H145">
        <v>1430</v>
      </c>
      <c r="I145" s="1">
        <f t="shared" si="14"/>
        <v>2769.3961958602672</v>
      </c>
      <c r="J145" s="1">
        <f t="shared" si="18"/>
        <v>37.473390675424469</v>
      </c>
      <c r="K145" s="1">
        <f t="shared" si="15"/>
        <v>2806.8695865356917</v>
      </c>
      <c r="L145" s="1">
        <f t="shared" si="16"/>
        <v>3096.8837644213545</v>
      </c>
      <c r="M145" s="1">
        <f t="shared" si="17"/>
        <v>619.3767528842709</v>
      </c>
      <c r="N145" s="1">
        <f t="shared" si="19"/>
        <v>595.38314790230334</v>
      </c>
    </row>
    <row r="146" spans="8:14" x14ac:dyDescent="0.25">
      <c r="H146">
        <v>1440</v>
      </c>
      <c r="I146" s="1">
        <f t="shared" si="14"/>
        <v>2788.7626028243253</v>
      </c>
      <c r="J146" s="1">
        <f t="shared" si="18"/>
        <v>37.473390675424469</v>
      </c>
      <c r="K146" s="1">
        <f t="shared" si="15"/>
        <v>2826.2359934997498</v>
      </c>
      <c r="L146" s="1">
        <f t="shared" si="16"/>
        <v>3118.2563231820263</v>
      </c>
      <c r="M146" s="1">
        <f t="shared" si="17"/>
        <v>623.65126463640536</v>
      </c>
      <c r="N146" s="1">
        <f t="shared" si="19"/>
        <v>599.49207231846833</v>
      </c>
    </row>
    <row r="147" spans="8:14" x14ac:dyDescent="0.25">
      <c r="H147">
        <v>1450</v>
      </c>
      <c r="I147" s="1">
        <f t="shared" si="14"/>
        <v>2808.129009788383</v>
      </c>
      <c r="J147" s="1">
        <f t="shared" si="18"/>
        <v>37.473390675424469</v>
      </c>
      <c r="K147" s="1">
        <f t="shared" si="15"/>
        <v>2845.6024004638075</v>
      </c>
      <c r="L147" s="1">
        <f t="shared" si="16"/>
        <v>3139.6288819426982</v>
      </c>
      <c r="M147" s="1">
        <f t="shared" si="17"/>
        <v>627.9257763885397</v>
      </c>
      <c r="N147" s="1">
        <f t="shared" si="19"/>
        <v>603.60099673463333</v>
      </c>
    </row>
    <row r="148" spans="8:14" x14ac:dyDescent="0.25">
      <c r="H148">
        <v>1460</v>
      </c>
      <c r="I148" s="1">
        <f t="shared" si="14"/>
        <v>2827.4954167524406</v>
      </c>
      <c r="J148" s="1">
        <f t="shared" si="18"/>
        <v>37.473390675424469</v>
      </c>
      <c r="K148" s="1">
        <f t="shared" si="15"/>
        <v>2864.9688074278652</v>
      </c>
      <c r="L148" s="1">
        <f t="shared" si="16"/>
        <v>3161.00144070337</v>
      </c>
      <c r="M148" s="1">
        <f t="shared" si="17"/>
        <v>632.20028814067405</v>
      </c>
      <c r="N148" s="1">
        <f t="shared" si="19"/>
        <v>607.70992115079821</v>
      </c>
    </row>
    <row r="149" spans="8:14" x14ac:dyDescent="0.25">
      <c r="H149">
        <v>1470</v>
      </c>
      <c r="I149" s="1">
        <f t="shared" si="14"/>
        <v>2846.8618237164987</v>
      </c>
      <c r="J149" s="1">
        <f t="shared" si="18"/>
        <v>37.473390675424469</v>
      </c>
      <c r="K149" s="1">
        <f t="shared" si="15"/>
        <v>2884.3352143919233</v>
      </c>
      <c r="L149" s="1">
        <f t="shared" si="16"/>
        <v>3182.3739994640423</v>
      </c>
      <c r="M149" s="1">
        <f t="shared" si="17"/>
        <v>636.47479989280851</v>
      </c>
      <c r="N149" s="1">
        <f t="shared" si="19"/>
        <v>611.8188455669632</v>
      </c>
    </row>
    <row r="150" spans="8:14" x14ac:dyDescent="0.25">
      <c r="H150">
        <v>1480</v>
      </c>
      <c r="I150" s="1">
        <f t="shared" si="14"/>
        <v>2866.2282306805564</v>
      </c>
      <c r="J150" s="1">
        <f t="shared" si="18"/>
        <v>37.473390675424469</v>
      </c>
      <c r="K150" s="1">
        <f t="shared" si="15"/>
        <v>2903.7016213559809</v>
      </c>
      <c r="L150" s="1">
        <f t="shared" si="16"/>
        <v>3203.7465582247141</v>
      </c>
      <c r="M150" s="1">
        <f t="shared" si="17"/>
        <v>640.74931164494285</v>
      </c>
      <c r="N150" s="1">
        <f t="shared" si="19"/>
        <v>615.9277699831282</v>
      </c>
    </row>
    <row r="151" spans="8:14" x14ac:dyDescent="0.25">
      <c r="H151">
        <v>1490</v>
      </c>
      <c r="I151" s="1">
        <f t="shared" si="14"/>
        <v>2885.5946376446141</v>
      </c>
      <c r="J151" s="1">
        <f t="shared" si="18"/>
        <v>37.473390675424469</v>
      </c>
      <c r="K151" s="1">
        <f t="shared" si="15"/>
        <v>2923.0680283200386</v>
      </c>
      <c r="L151" s="1">
        <f t="shared" si="16"/>
        <v>3225.119116985386</v>
      </c>
      <c r="M151" s="1">
        <f t="shared" si="17"/>
        <v>645.02382339707719</v>
      </c>
      <c r="N151" s="1">
        <f t="shared" si="19"/>
        <v>620.03669439929308</v>
      </c>
    </row>
    <row r="152" spans="8:14" x14ac:dyDescent="0.25">
      <c r="H152">
        <v>1500</v>
      </c>
      <c r="I152" s="1">
        <f t="shared" si="14"/>
        <v>2904.9610446086722</v>
      </c>
      <c r="J152" s="1">
        <f t="shared" si="18"/>
        <v>37.473390675424469</v>
      </c>
      <c r="K152" s="1">
        <f t="shared" si="15"/>
        <v>2942.4344352840967</v>
      </c>
      <c r="L152" s="1">
        <f t="shared" si="16"/>
        <v>3246.4916757460578</v>
      </c>
      <c r="M152" s="1">
        <f t="shared" si="17"/>
        <v>649.29833514921165</v>
      </c>
      <c r="N152" s="1">
        <f t="shared" si="19"/>
        <v>624.14561881545819</v>
      </c>
    </row>
    <row r="153" spans="8:14" x14ac:dyDescent="0.25">
      <c r="H153">
        <v>1510</v>
      </c>
      <c r="I153" s="1">
        <f t="shared" si="14"/>
        <v>2924.3274515727298</v>
      </c>
      <c r="J153" s="1">
        <f t="shared" si="18"/>
        <v>37.473390675424469</v>
      </c>
      <c r="K153" s="1">
        <f t="shared" si="15"/>
        <v>2961.8008422481544</v>
      </c>
      <c r="L153" s="1">
        <f t="shared" si="16"/>
        <v>3267.8642345067296</v>
      </c>
      <c r="M153" s="1">
        <f t="shared" si="17"/>
        <v>653.572846901346</v>
      </c>
      <c r="N153" s="1">
        <f t="shared" si="19"/>
        <v>628.25454323162307</v>
      </c>
    </row>
    <row r="154" spans="8:14" x14ac:dyDescent="0.25">
      <c r="H154">
        <v>1520</v>
      </c>
      <c r="I154" s="1">
        <f t="shared" si="14"/>
        <v>2943.693858536788</v>
      </c>
      <c r="J154" s="1">
        <f t="shared" si="18"/>
        <v>37.473390675424469</v>
      </c>
      <c r="K154" s="1">
        <f t="shared" si="15"/>
        <v>2981.1672492122125</v>
      </c>
      <c r="L154" s="1">
        <f t="shared" si="16"/>
        <v>3289.2367932674015</v>
      </c>
      <c r="M154" s="1">
        <f t="shared" si="17"/>
        <v>657.84735865348034</v>
      </c>
      <c r="N154" s="1">
        <f t="shared" si="19"/>
        <v>632.36346764778807</v>
      </c>
    </row>
    <row r="155" spans="8:14" x14ac:dyDescent="0.25">
      <c r="H155">
        <v>1530</v>
      </c>
      <c r="I155" s="1">
        <f t="shared" si="14"/>
        <v>2963.0602655008456</v>
      </c>
      <c r="J155" s="1">
        <f t="shared" si="18"/>
        <v>37.473390675424469</v>
      </c>
      <c r="K155" s="1">
        <f t="shared" si="15"/>
        <v>3000.5336561762701</v>
      </c>
      <c r="L155" s="1">
        <f t="shared" si="16"/>
        <v>3310.6093520280733</v>
      </c>
      <c r="M155" s="1">
        <f t="shared" si="17"/>
        <v>662.12187040561469</v>
      </c>
      <c r="N155" s="1">
        <f t="shared" si="19"/>
        <v>636.47239206395295</v>
      </c>
    </row>
    <row r="156" spans="8:14" x14ac:dyDescent="0.25">
      <c r="H156">
        <v>1540</v>
      </c>
      <c r="I156" s="1">
        <f t="shared" si="14"/>
        <v>2982.4266724649033</v>
      </c>
      <c r="J156" s="1">
        <f t="shared" si="18"/>
        <v>37.473390675424469</v>
      </c>
      <c r="K156" s="1">
        <f t="shared" si="15"/>
        <v>3019.9000631403278</v>
      </c>
      <c r="L156" s="1">
        <f t="shared" si="16"/>
        <v>3331.9819107887452</v>
      </c>
      <c r="M156" s="1">
        <f t="shared" si="17"/>
        <v>666.39638215774903</v>
      </c>
      <c r="N156" s="1">
        <f t="shared" si="19"/>
        <v>640.58131648011795</v>
      </c>
    </row>
    <row r="157" spans="8:14" x14ac:dyDescent="0.25">
      <c r="H157">
        <v>1550</v>
      </c>
      <c r="I157" s="1">
        <f t="shared" si="14"/>
        <v>3001.7930794289614</v>
      </c>
      <c r="J157" s="1">
        <f t="shared" si="18"/>
        <v>37.473390675424469</v>
      </c>
      <c r="K157" s="1">
        <f t="shared" si="15"/>
        <v>3039.2664701043859</v>
      </c>
      <c r="L157" s="1">
        <f t="shared" si="16"/>
        <v>3353.354469549417</v>
      </c>
      <c r="M157" s="1">
        <f t="shared" si="17"/>
        <v>670.67089390988349</v>
      </c>
      <c r="N157" s="1">
        <f t="shared" si="19"/>
        <v>644.69024089628294</v>
      </c>
    </row>
    <row r="158" spans="8:14" x14ac:dyDescent="0.25">
      <c r="H158">
        <v>1560</v>
      </c>
      <c r="I158" s="1">
        <f t="shared" si="14"/>
        <v>3021.1594863930191</v>
      </c>
      <c r="J158" s="1">
        <f t="shared" si="18"/>
        <v>37.473390675424469</v>
      </c>
      <c r="K158" s="1">
        <f t="shared" si="15"/>
        <v>3058.6328770684436</v>
      </c>
      <c r="L158" s="1">
        <f t="shared" si="16"/>
        <v>3374.7270283100888</v>
      </c>
      <c r="M158" s="1">
        <f t="shared" si="17"/>
        <v>674.94540566201783</v>
      </c>
      <c r="N158" s="1">
        <f t="shared" si="19"/>
        <v>648.79916531244794</v>
      </c>
    </row>
    <row r="159" spans="8:14" x14ac:dyDescent="0.25">
      <c r="H159">
        <v>1570</v>
      </c>
      <c r="I159" s="1">
        <f t="shared" si="14"/>
        <v>3040.5258933570767</v>
      </c>
      <c r="J159" s="1">
        <f t="shared" si="18"/>
        <v>37.473390675424469</v>
      </c>
      <c r="K159" s="1">
        <f t="shared" si="15"/>
        <v>3077.9992840325012</v>
      </c>
      <c r="L159" s="1">
        <f t="shared" si="16"/>
        <v>3396.0995870707607</v>
      </c>
      <c r="M159" s="1">
        <f t="shared" si="17"/>
        <v>679.21991741415218</v>
      </c>
      <c r="N159" s="1">
        <f t="shared" si="19"/>
        <v>652.90808972861282</v>
      </c>
    </row>
    <row r="160" spans="8:14" x14ac:dyDescent="0.25">
      <c r="H160">
        <v>1580</v>
      </c>
      <c r="I160" s="1">
        <f t="shared" si="14"/>
        <v>3059.8923003211348</v>
      </c>
      <c r="J160" s="1">
        <f t="shared" si="18"/>
        <v>37.473390675424469</v>
      </c>
      <c r="K160" s="1">
        <f t="shared" si="15"/>
        <v>3097.3656909965594</v>
      </c>
      <c r="L160" s="1">
        <f t="shared" si="16"/>
        <v>3417.4721458314325</v>
      </c>
      <c r="M160" s="1">
        <f t="shared" si="17"/>
        <v>683.49442916628652</v>
      </c>
      <c r="N160" s="1">
        <f t="shared" si="19"/>
        <v>657.0170141447777</v>
      </c>
    </row>
    <row r="161" spans="8:14" x14ac:dyDescent="0.25">
      <c r="H161">
        <v>1590</v>
      </c>
      <c r="I161" s="1">
        <f t="shared" si="14"/>
        <v>3079.2587072851925</v>
      </c>
      <c r="J161" s="1">
        <f t="shared" si="18"/>
        <v>37.473390675424469</v>
      </c>
      <c r="K161" s="1">
        <f t="shared" si="15"/>
        <v>3116.732097960617</v>
      </c>
      <c r="L161" s="1">
        <f t="shared" si="16"/>
        <v>3438.8447045921048</v>
      </c>
      <c r="M161" s="1">
        <f t="shared" si="17"/>
        <v>687.76894091842098</v>
      </c>
      <c r="N161" s="1">
        <f t="shared" si="19"/>
        <v>661.12593856094281</v>
      </c>
    </row>
    <row r="162" spans="8:14" x14ac:dyDescent="0.25">
      <c r="H162">
        <v>1600</v>
      </c>
      <c r="I162" s="1">
        <f t="shared" si="14"/>
        <v>3098.6251142492501</v>
      </c>
      <c r="J162" s="1">
        <f t="shared" si="18"/>
        <v>37.473390675424469</v>
      </c>
      <c r="K162" s="1">
        <f t="shared" si="15"/>
        <v>3136.0985049246747</v>
      </c>
      <c r="L162" s="1">
        <f t="shared" si="16"/>
        <v>3460.2172633527766</v>
      </c>
      <c r="M162" s="1">
        <f t="shared" si="17"/>
        <v>692.04345267055533</v>
      </c>
      <c r="N162" s="1">
        <f t="shared" si="19"/>
        <v>665.2348629771077</v>
      </c>
    </row>
    <row r="163" spans="8:14" x14ac:dyDescent="0.25">
      <c r="H163">
        <v>1610</v>
      </c>
      <c r="I163" s="1">
        <f t="shared" si="14"/>
        <v>3117.9915212133083</v>
      </c>
      <c r="J163" s="1">
        <f t="shared" si="18"/>
        <v>37.473390675424469</v>
      </c>
      <c r="K163" s="1">
        <f t="shared" si="15"/>
        <v>3155.4649118887328</v>
      </c>
      <c r="L163" s="1">
        <f t="shared" si="16"/>
        <v>3481.5898221134485</v>
      </c>
      <c r="M163" s="1">
        <f t="shared" si="17"/>
        <v>696.31796442268978</v>
      </c>
      <c r="N163" s="1">
        <f t="shared" si="19"/>
        <v>669.34378739327281</v>
      </c>
    </row>
    <row r="164" spans="8:14" x14ac:dyDescent="0.25">
      <c r="H164">
        <v>1620</v>
      </c>
      <c r="I164" s="1">
        <f t="shared" si="14"/>
        <v>3137.3579281773659</v>
      </c>
      <c r="J164" s="1">
        <f t="shared" si="18"/>
        <v>37.473390675424469</v>
      </c>
      <c r="K164" s="1">
        <f t="shared" si="15"/>
        <v>3174.8313188527904</v>
      </c>
      <c r="L164" s="1">
        <f t="shared" si="16"/>
        <v>3502.9623808741203</v>
      </c>
      <c r="M164" s="1">
        <f t="shared" si="17"/>
        <v>700.59247617482413</v>
      </c>
      <c r="N164" s="1">
        <f t="shared" si="19"/>
        <v>673.45271180943769</v>
      </c>
    </row>
    <row r="165" spans="8:14" x14ac:dyDescent="0.25">
      <c r="H165">
        <v>1630</v>
      </c>
      <c r="I165" s="1">
        <f t="shared" si="14"/>
        <v>3156.7243351414236</v>
      </c>
      <c r="J165" s="1">
        <f t="shared" si="18"/>
        <v>37.473390675424469</v>
      </c>
      <c r="K165" s="1">
        <f t="shared" si="15"/>
        <v>3194.1977258168481</v>
      </c>
      <c r="L165" s="1">
        <f t="shared" si="16"/>
        <v>3524.3349396347921</v>
      </c>
      <c r="M165" s="1">
        <f t="shared" si="17"/>
        <v>704.86698792695847</v>
      </c>
      <c r="N165" s="1">
        <f t="shared" si="19"/>
        <v>677.56163622560268</v>
      </c>
    </row>
    <row r="166" spans="8:14" x14ac:dyDescent="0.25">
      <c r="H166">
        <v>1640</v>
      </c>
      <c r="I166" s="1">
        <f t="shared" si="14"/>
        <v>3176.0907421054817</v>
      </c>
      <c r="J166" s="1">
        <f t="shared" si="18"/>
        <v>37.473390675424469</v>
      </c>
      <c r="K166" s="1">
        <f t="shared" si="15"/>
        <v>3213.5641327809062</v>
      </c>
      <c r="L166" s="1">
        <f t="shared" si="16"/>
        <v>3545.707498395464</v>
      </c>
      <c r="M166" s="1">
        <f t="shared" si="17"/>
        <v>709.14149967909282</v>
      </c>
      <c r="N166" s="1">
        <f t="shared" si="19"/>
        <v>681.67056064176757</v>
      </c>
    </row>
    <row r="167" spans="8:14" x14ac:dyDescent="0.25">
      <c r="H167">
        <v>1650</v>
      </c>
      <c r="I167" s="1">
        <f t="shared" si="14"/>
        <v>3195.4571490695394</v>
      </c>
      <c r="J167" s="1">
        <f t="shared" si="18"/>
        <v>37.473390675424469</v>
      </c>
      <c r="K167" s="1">
        <f t="shared" si="15"/>
        <v>3232.9305397449639</v>
      </c>
      <c r="L167" s="1">
        <f t="shared" si="16"/>
        <v>3567.0800571561358</v>
      </c>
      <c r="M167" s="1">
        <f t="shared" si="17"/>
        <v>713.41601143122716</v>
      </c>
      <c r="N167" s="1">
        <f t="shared" si="19"/>
        <v>685.77948505793256</v>
      </c>
    </row>
    <row r="168" spans="8:14" x14ac:dyDescent="0.25">
      <c r="H168">
        <v>1660</v>
      </c>
      <c r="I168" s="1">
        <f t="shared" si="14"/>
        <v>3214.823556033597</v>
      </c>
      <c r="J168" s="1">
        <f t="shared" si="18"/>
        <v>37.473390675424469</v>
      </c>
      <c r="K168" s="1">
        <f t="shared" si="15"/>
        <v>3252.2969467090215</v>
      </c>
      <c r="L168" s="1">
        <f t="shared" si="16"/>
        <v>3588.4526159168076</v>
      </c>
      <c r="M168" s="1">
        <f t="shared" si="17"/>
        <v>717.69052318336162</v>
      </c>
      <c r="N168" s="1">
        <f t="shared" si="19"/>
        <v>689.88840947409756</v>
      </c>
    </row>
    <row r="169" spans="8:14" x14ac:dyDescent="0.25">
      <c r="H169">
        <v>1670</v>
      </c>
      <c r="I169" s="1">
        <f t="shared" si="14"/>
        <v>3234.1899629976551</v>
      </c>
      <c r="J169" s="1">
        <f t="shared" si="18"/>
        <v>37.473390675424469</v>
      </c>
      <c r="K169" s="1">
        <f t="shared" si="15"/>
        <v>3271.6633536730797</v>
      </c>
      <c r="L169" s="1">
        <f t="shared" si="16"/>
        <v>3609.8251746774795</v>
      </c>
      <c r="M169" s="1">
        <f t="shared" si="17"/>
        <v>721.96503493549596</v>
      </c>
      <c r="N169" s="1">
        <f t="shared" si="19"/>
        <v>693.99733389026255</v>
      </c>
    </row>
    <row r="170" spans="8:14" x14ac:dyDescent="0.25">
      <c r="H170">
        <v>1680</v>
      </c>
      <c r="I170" s="1">
        <f t="shared" si="14"/>
        <v>3253.5563699617128</v>
      </c>
      <c r="J170" s="1">
        <f t="shared" si="18"/>
        <v>37.473390675424469</v>
      </c>
      <c r="K170" s="1">
        <f t="shared" si="15"/>
        <v>3291.0297606371373</v>
      </c>
      <c r="L170" s="1">
        <f t="shared" si="16"/>
        <v>3631.1977334381513</v>
      </c>
      <c r="M170" s="1">
        <f t="shared" si="17"/>
        <v>726.23954668763031</v>
      </c>
      <c r="N170" s="1">
        <f t="shared" si="19"/>
        <v>698.10625830642743</v>
      </c>
    </row>
    <row r="171" spans="8:14" x14ac:dyDescent="0.25">
      <c r="H171">
        <v>1690</v>
      </c>
      <c r="I171" s="1">
        <f t="shared" si="14"/>
        <v>3272.9227769257704</v>
      </c>
      <c r="J171" s="1">
        <f t="shared" si="18"/>
        <v>37.473390675424469</v>
      </c>
      <c r="K171" s="1">
        <f t="shared" si="15"/>
        <v>3310.396167601195</v>
      </c>
      <c r="L171" s="1">
        <f t="shared" si="16"/>
        <v>3652.5702921988232</v>
      </c>
      <c r="M171" s="1">
        <f t="shared" si="17"/>
        <v>730.51405843976465</v>
      </c>
      <c r="N171" s="1">
        <f t="shared" si="19"/>
        <v>702.21518272259232</v>
      </c>
    </row>
    <row r="172" spans="8:14" x14ac:dyDescent="0.25">
      <c r="H172">
        <v>1700</v>
      </c>
      <c r="I172" s="1">
        <f t="shared" si="14"/>
        <v>3292.2891838898286</v>
      </c>
      <c r="J172" s="1">
        <f t="shared" si="18"/>
        <v>37.473390675424469</v>
      </c>
      <c r="K172" s="1">
        <f t="shared" si="15"/>
        <v>3329.7625745652531</v>
      </c>
      <c r="L172" s="1">
        <f t="shared" si="16"/>
        <v>3673.942850959495</v>
      </c>
      <c r="M172" s="1">
        <f t="shared" si="17"/>
        <v>734.788570191899</v>
      </c>
      <c r="N172" s="1">
        <f t="shared" si="19"/>
        <v>706.32410713875731</v>
      </c>
    </row>
    <row r="173" spans="8:14" x14ac:dyDescent="0.25">
      <c r="H173">
        <v>1710</v>
      </c>
      <c r="I173" s="1">
        <f t="shared" si="14"/>
        <v>3311.6555908538862</v>
      </c>
      <c r="J173" s="1">
        <f t="shared" si="18"/>
        <v>37.473390675424469</v>
      </c>
      <c r="K173" s="1">
        <f t="shared" si="15"/>
        <v>3349.1289815293107</v>
      </c>
      <c r="L173" s="1">
        <f t="shared" si="16"/>
        <v>3695.3154097201673</v>
      </c>
      <c r="M173" s="1">
        <f t="shared" si="17"/>
        <v>739.06308194403346</v>
      </c>
      <c r="N173" s="1">
        <f t="shared" si="19"/>
        <v>710.43303155492231</v>
      </c>
    </row>
    <row r="174" spans="8:14" x14ac:dyDescent="0.25">
      <c r="H174">
        <v>1720</v>
      </c>
      <c r="I174" s="1">
        <f t="shared" si="14"/>
        <v>3331.0219978179439</v>
      </c>
      <c r="J174" s="1">
        <f t="shared" si="18"/>
        <v>37.473390675424469</v>
      </c>
      <c r="K174" s="1">
        <f t="shared" si="15"/>
        <v>3368.4953884933684</v>
      </c>
      <c r="L174" s="1">
        <f t="shared" si="16"/>
        <v>3716.6879684808391</v>
      </c>
      <c r="M174" s="1">
        <f t="shared" si="17"/>
        <v>743.33759369616791</v>
      </c>
      <c r="N174" s="1">
        <f t="shared" si="19"/>
        <v>714.54195597108742</v>
      </c>
    </row>
    <row r="175" spans="8:14" x14ac:dyDescent="0.25">
      <c r="H175">
        <v>1730</v>
      </c>
      <c r="I175" s="1">
        <f t="shared" si="14"/>
        <v>3350.388404782002</v>
      </c>
      <c r="J175" s="1">
        <f t="shared" si="18"/>
        <v>37.473390675424469</v>
      </c>
      <c r="K175" s="1">
        <f t="shared" si="15"/>
        <v>3387.8617954574265</v>
      </c>
      <c r="L175" s="1">
        <f t="shared" si="16"/>
        <v>3738.060527241511</v>
      </c>
      <c r="M175" s="1">
        <f t="shared" si="17"/>
        <v>747.61210544830226</v>
      </c>
      <c r="N175" s="1">
        <f t="shared" si="19"/>
        <v>718.6508803872523</v>
      </c>
    </row>
    <row r="176" spans="8:14" x14ac:dyDescent="0.25">
      <c r="H176">
        <v>1740</v>
      </c>
      <c r="I176" s="1">
        <f t="shared" si="14"/>
        <v>3369.7548117460597</v>
      </c>
      <c r="J176" s="1">
        <f t="shared" si="18"/>
        <v>37.473390675424469</v>
      </c>
      <c r="K176" s="1">
        <f t="shared" si="15"/>
        <v>3407.2282024214842</v>
      </c>
      <c r="L176" s="1">
        <f t="shared" si="16"/>
        <v>3759.4330860021828</v>
      </c>
      <c r="M176" s="1">
        <f t="shared" si="17"/>
        <v>751.8866172004366</v>
      </c>
      <c r="N176" s="1">
        <f t="shared" si="19"/>
        <v>722.7598048034173</v>
      </c>
    </row>
    <row r="177" spans="8:14" x14ac:dyDescent="0.25">
      <c r="H177">
        <v>1750</v>
      </c>
      <c r="I177" s="1">
        <f t="shared" si="14"/>
        <v>3389.1212187101173</v>
      </c>
      <c r="J177" s="1">
        <f t="shared" si="18"/>
        <v>37.473390675424469</v>
      </c>
      <c r="K177" s="1">
        <f t="shared" si="15"/>
        <v>3426.5946093855418</v>
      </c>
      <c r="L177" s="1">
        <f t="shared" si="16"/>
        <v>3780.8056447628546</v>
      </c>
      <c r="M177" s="1">
        <f t="shared" si="17"/>
        <v>756.16112895257095</v>
      </c>
      <c r="N177" s="1">
        <f t="shared" si="19"/>
        <v>726.86872921958218</v>
      </c>
    </row>
    <row r="178" spans="8:14" x14ac:dyDescent="0.25">
      <c r="H178">
        <v>1760</v>
      </c>
      <c r="I178" s="1">
        <f t="shared" si="14"/>
        <v>3408.4876256741754</v>
      </c>
      <c r="J178" s="1">
        <f t="shared" si="18"/>
        <v>37.473390675424469</v>
      </c>
      <c r="K178" s="1">
        <f t="shared" si="15"/>
        <v>3445.9610163496</v>
      </c>
      <c r="L178" s="1">
        <f t="shared" si="16"/>
        <v>3802.1782035235265</v>
      </c>
      <c r="M178" s="1">
        <f t="shared" si="17"/>
        <v>760.43564070470529</v>
      </c>
      <c r="N178" s="1">
        <f t="shared" si="19"/>
        <v>730.97765363574717</v>
      </c>
    </row>
    <row r="179" spans="8:14" x14ac:dyDescent="0.25">
      <c r="H179">
        <v>1770</v>
      </c>
      <c r="I179" s="1">
        <f t="shared" si="14"/>
        <v>3427.8540326382331</v>
      </c>
      <c r="J179" s="1">
        <f t="shared" si="18"/>
        <v>37.473390675424469</v>
      </c>
      <c r="K179" s="1">
        <f t="shared" si="15"/>
        <v>3465.3274233136576</v>
      </c>
      <c r="L179" s="1">
        <f t="shared" si="16"/>
        <v>3823.5507622841983</v>
      </c>
      <c r="M179" s="1">
        <f t="shared" si="17"/>
        <v>764.71015245683975</v>
      </c>
      <c r="N179" s="1">
        <f t="shared" si="19"/>
        <v>735.08657805191217</v>
      </c>
    </row>
    <row r="180" spans="8:14" x14ac:dyDescent="0.25">
      <c r="H180">
        <v>1780</v>
      </c>
      <c r="I180" s="1">
        <f t="shared" si="14"/>
        <v>3447.2204396022908</v>
      </c>
      <c r="J180" s="1">
        <f t="shared" si="18"/>
        <v>37.473390675424469</v>
      </c>
      <c r="K180" s="1">
        <f t="shared" si="15"/>
        <v>3484.6938302777153</v>
      </c>
      <c r="L180" s="1">
        <f t="shared" si="16"/>
        <v>3844.9233210448701</v>
      </c>
      <c r="M180" s="1">
        <f t="shared" si="17"/>
        <v>768.9846642089741</v>
      </c>
      <c r="N180" s="1">
        <f t="shared" si="19"/>
        <v>739.19550246807717</v>
      </c>
    </row>
    <row r="181" spans="8:14" x14ac:dyDescent="0.25">
      <c r="H181">
        <v>1790</v>
      </c>
      <c r="I181" s="1">
        <f t="shared" si="14"/>
        <v>3466.5868465663489</v>
      </c>
      <c r="J181" s="1">
        <f t="shared" si="18"/>
        <v>37.473390675424469</v>
      </c>
      <c r="K181" s="1">
        <f t="shared" si="15"/>
        <v>3504.0602372417734</v>
      </c>
      <c r="L181" s="1">
        <f t="shared" si="16"/>
        <v>3866.295879805542</v>
      </c>
      <c r="M181" s="1">
        <f t="shared" si="17"/>
        <v>773.25917596110844</v>
      </c>
      <c r="N181" s="1">
        <f t="shared" si="19"/>
        <v>743.30442688424205</v>
      </c>
    </row>
    <row r="182" spans="8:14" x14ac:dyDescent="0.25">
      <c r="H182">
        <v>1800</v>
      </c>
      <c r="I182" s="1">
        <f t="shared" si="14"/>
        <v>3485.9532535304065</v>
      </c>
      <c r="J182" s="1">
        <f t="shared" si="18"/>
        <v>37.473390675424469</v>
      </c>
      <c r="K182" s="1">
        <f t="shared" si="15"/>
        <v>3523.4266442058311</v>
      </c>
      <c r="L182" s="1">
        <f t="shared" si="16"/>
        <v>3887.6684385662138</v>
      </c>
      <c r="M182" s="1">
        <f t="shared" si="17"/>
        <v>777.53368771324278</v>
      </c>
      <c r="N182" s="1">
        <f t="shared" si="19"/>
        <v>747.41335130040693</v>
      </c>
    </row>
    <row r="183" spans="8:14" x14ac:dyDescent="0.25">
      <c r="H183">
        <v>1810</v>
      </c>
      <c r="I183" s="1">
        <f t="shared" si="14"/>
        <v>3505.3196604944642</v>
      </c>
      <c r="J183" s="1">
        <f t="shared" si="18"/>
        <v>37.473390675424469</v>
      </c>
      <c r="K183" s="1">
        <f t="shared" si="15"/>
        <v>3542.7930511698887</v>
      </c>
      <c r="L183" s="1">
        <f t="shared" si="16"/>
        <v>3909.0409973268856</v>
      </c>
      <c r="M183" s="1">
        <f t="shared" si="17"/>
        <v>781.80819946537713</v>
      </c>
      <c r="N183" s="1">
        <f t="shared" si="19"/>
        <v>751.52227571657193</v>
      </c>
    </row>
    <row r="184" spans="8:14" x14ac:dyDescent="0.25">
      <c r="H184">
        <v>1820</v>
      </c>
      <c r="I184" s="1">
        <f t="shared" si="14"/>
        <v>3524.6860674585223</v>
      </c>
      <c r="J184" s="1">
        <f t="shared" si="18"/>
        <v>37.473390675424469</v>
      </c>
      <c r="K184" s="1">
        <f t="shared" si="15"/>
        <v>3562.1594581339468</v>
      </c>
      <c r="L184" s="1">
        <f t="shared" si="16"/>
        <v>3930.4135560875575</v>
      </c>
      <c r="M184" s="1">
        <f t="shared" si="17"/>
        <v>786.08271121751159</v>
      </c>
      <c r="N184" s="1">
        <f t="shared" si="19"/>
        <v>755.63120013273692</v>
      </c>
    </row>
    <row r="185" spans="8:14" x14ac:dyDescent="0.25">
      <c r="H185">
        <v>1830</v>
      </c>
      <c r="I185" s="1">
        <f t="shared" si="14"/>
        <v>3544.05247442258</v>
      </c>
      <c r="J185" s="1">
        <f t="shared" si="18"/>
        <v>37.473390675424469</v>
      </c>
      <c r="K185" s="1">
        <f t="shared" si="15"/>
        <v>3581.5258650980045</v>
      </c>
      <c r="L185" s="1">
        <f t="shared" si="16"/>
        <v>3951.7861148482298</v>
      </c>
      <c r="M185" s="1">
        <f t="shared" si="17"/>
        <v>790.35722296964605</v>
      </c>
      <c r="N185" s="1">
        <f t="shared" si="19"/>
        <v>759.74012454890203</v>
      </c>
    </row>
    <row r="186" spans="8:14" x14ac:dyDescent="0.25">
      <c r="H186">
        <v>1840</v>
      </c>
      <c r="I186" s="1">
        <f t="shared" si="14"/>
        <v>3563.4188813866376</v>
      </c>
      <c r="J186" s="1">
        <f t="shared" si="18"/>
        <v>37.473390675424469</v>
      </c>
      <c r="K186" s="1">
        <f t="shared" si="15"/>
        <v>3600.8922720620621</v>
      </c>
      <c r="L186" s="1">
        <f t="shared" si="16"/>
        <v>3973.1586736089016</v>
      </c>
      <c r="M186" s="1">
        <f t="shared" si="17"/>
        <v>794.63173472178039</v>
      </c>
      <c r="N186" s="1">
        <f t="shared" si="19"/>
        <v>763.84904896506691</v>
      </c>
    </row>
    <row r="187" spans="8:14" x14ac:dyDescent="0.25">
      <c r="H187">
        <v>1850</v>
      </c>
      <c r="I187" s="1">
        <f t="shared" si="14"/>
        <v>3582.7852883506957</v>
      </c>
      <c r="J187" s="1">
        <f t="shared" si="18"/>
        <v>37.473390675424469</v>
      </c>
      <c r="K187" s="1">
        <f t="shared" si="15"/>
        <v>3620.2586790261203</v>
      </c>
      <c r="L187" s="1">
        <f t="shared" si="16"/>
        <v>3994.5312323695734</v>
      </c>
      <c r="M187" s="1">
        <f t="shared" si="17"/>
        <v>798.90624647391473</v>
      </c>
      <c r="N187" s="1">
        <f t="shared" si="19"/>
        <v>767.95797338123191</v>
      </c>
    </row>
    <row r="188" spans="8:14" x14ac:dyDescent="0.25">
      <c r="H188">
        <v>1860</v>
      </c>
      <c r="I188" s="1">
        <f t="shared" si="14"/>
        <v>3602.1516953147534</v>
      </c>
      <c r="J188" s="1">
        <f t="shared" si="18"/>
        <v>37.473390675424469</v>
      </c>
      <c r="K188" s="1">
        <f t="shared" si="15"/>
        <v>3639.6250859901779</v>
      </c>
      <c r="L188" s="1">
        <f t="shared" si="16"/>
        <v>4015.9037911302453</v>
      </c>
      <c r="M188" s="1">
        <f t="shared" si="17"/>
        <v>803.18075822604908</v>
      </c>
      <c r="N188" s="1">
        <f t="shared" si="19"/>
        <v>772.06689779739679</v>
      </c>
    </row>
    <row r="189" spans="8:14" x14ac:dyDescent="0.25">
      <c r="H189">
        <v>1870</v>
      </c>
      <c r="I189" s="1">
        <f t="shared" si="14"/>
        <v>3621.5181022788111</v>
      </c>
      <c r="J189" s="1">
        <f t="shared" si="18"/>
        <v>37.473390675424469</v>
      </c>
      <c r="K189" s="1">
        <f t="shared" si="15"/>
        <v>3658.9914929542356</v>
      </c>
      <c r="L189" s="1">
        <f t="shared" si="16"/>
        <v>4037.2763498909171</v>
      </c>
      <c r="M189" s="1">
        <f t="shared" si="17"/>
        <v>807.45526997818342</v>
      </c>
      <c r="N189" s="1">
        <f t="shared" si="19"/>
        <v>776.17582221356179</v>
      </c>
    </row>
    <row r="190" spans="8:14" x14ac:dyDescent="0.25">
      <c r="H190">
        <v>1880</v>
      </c>
      <c r="I190" s="1">
        <f t="shared" si="14"/>
        <v>3640.8845092428692</v>
      </c>
      <c r="J190" s="1">
        <f t="shared" si="18"/>
        <v>37.473390675424469</v>
      </c>
      <c r="K190" s="1">
        <f t="shared" si="15"/>
        <v>3678.3578999182937</v>
      </c>
      <c r="L190" s="1">
        <f t="shared" si="16"/>
        <v>4058.648908651589</v>
      </c>
      <c r="M190" s="1">
        <f t="shared" si="17"/>
        <v>811.72978173031788</v>
      </c>
      <c r="N190" s="1">
        <f t="shared" si="19"/>
        <v>780.28474662972678</v>
      </c>
    </row>
    <row r="191" spans="8:14" x14ac:dyDescent="0.25">
      <c r="H191">
        <v>1890</v>
      </c>
      <c r="I191" s="1">
        <f t="shared" si="14"/>
        <v>3660.2509162069268</v>
      </c>
      <c r="J191" s="1">
        <f t="shared" si="18"/>
        <v>37.473390675424469</v>
      </c>
      <c r="K191" s="1">
        <f t="shared" si="15"/>
        <v>3697.7243068823514</v>
      </c>
      <c r="L191" s="1">
        <f t="shared" si="16"/>
        <v>4080.0214674122608</v>
      </c>
      <c r="M191" s="1">
        <f t="shared" si="17"/>
        <v>816.00429348245223</v>
      </c>
      <c r="N191" s="1">
        <f t="shared" si="19"/>
        <v>784.39367104589178</v>
      </c>
    </row>
    <row r="192" spans="8:14" x14ac:dyDescent="0.25">
      <c r="H192">
        <v>1900</v>
      </c>
      <c r="I192" s="1">
        <f t="shared" si="14"/>
        <v>3679.6173231709845</v>
      </c>
      <c r="J192" s="1">
        <f t="shared" si="18"/>
        <v>37.473390675424469</v>
      </c>
      <c r="K192" s="1">
        <f t="shared" si="15"/>
        <v>3717.090713846409</v>
      </c>
      <c r="L192" s="1">
        <f t="shared" si="16"/>
        <v>4101.3940261729331</v>
      </c>
      <c r="M192" s="1">
        <f t="shared" si="17"/>
        <v>820.27880523458668</v>
      </c>
      <c r="N192" s="1">
        <f t="shared" si="19"/>
        <v>788.50259546205677</v>
      </c>
    </row>
    <row r="193" spans="8:14" x14ac:dyDescent="0.25">
      <c r="H193">
        <v>1910</v>
      </c>
      <c r="I193" s="1">
        <f t="shared" si="14"/>
        <v>3698.9837301350426</v>
      </c>
      <c r="J193" s="1">
        <f t="shared" si="18"/>
        <v>37.473390675424469</v>
      </c>
      <c r="K193" s="1">
        <f t="shared" si="15"/>
        <v>3736.4571208104671</v>
      </c>
      <c r="L193" s="1">
        <f t="shared" si="16"/>
        <v>4122.7665849336045</v>
      </c>
      <c r="M193" s="1">
        <f t="shared" si="17"/>
        <v>824.55331698672092</v>
      </c>
      <c r="N193" s="1">
        <f t="shared" si="19"/>
        <v>792.61151987822154</v>
      </c>
    </row>
    <row r="194" spans="8:14" x14ac:dyDescent="0.25">
      <c r="H194">
        <v>1920</v>
      </c>
      <c r="I194" s="1">
        <f t="shared" ref="I194:I257" si="20">(H194*(($E$2-$B$5*$E$3)/($E$3+$B$5*$E$2)))</f>
        <v>3718.3501370991003</v>
      </c>
      <c r="J194" s="1">
        <f t="shared" si="18"/>
        <v>37.473390675424469</v>
      </c>
      <c r="K194" s="1">
        <f t="shared" ref="K194:K257" si="21">I194+J194</f>
        <v>3755.8235277745248</v>
      </c>
      <c r="L194" s="1">
        <f t="shared" ref="L194:L257" si="22">(H194+$B$4)/($E$3+($B$5*$E$2))</f>
        <v>4144.1391436942768</v>
      </c>
      <c r="M194" s="1">
        <f t="shared" ref="M194:M257" si="23">L194*$B$5</f>
        <v>828.82782873885537</v>
      </c>
      <c r="N194" s="1">
        <f t="shared" si="19"/>
        <v>796.72044429438665</v>
      </c>
    </row>
    <row r="195" spans="8:14" x14ac:dyDescent="0.25">
      <c r="H195">
        <v>1930</v>
      </c>
      <c r="I195" s="1">
        <f t="shared" si="20"/>
        <v>3737.7165440631579</v>
      </c>
      <c r="J195" s="1">
        <f t="shared" ref="J195:J258" si="24">$B$10</f>
        <v>37.473390675424469</v>
      </c>
      <c r="K195" s="1">
        <f t="shared" si="21"/>
        <v>3775.1899347385825</v>
      </c>
      <c r="L195" s="1">
        <f t="shared" si="22"/>
        <v>4165.5117024549481</v>
      </c>
      <c r="M195" s="1">
        <f t="shared" si="23"/>
        <v>833.10234049098972</v>
      </c>
      <c r="N195" s="1">
        <f t="shared" ref="N195:N258" si="25">M195*$E$2</f>
        <v>800.82936871055153</v>
      </c>
    </row>
    <row r="196" spans="8:14" x14ac:dyDescent="0.25">
      <c r="H196">
        <v>1940</v>
      </c>
      <c r="I196" s="1">
        <f t="shared" si="20"/>
        <v>3757.082951027216</v>
      </c>
      <c r="J196" s="1">
        <f t="shared" si="24"/>
        <v>37.473390675424469</v>
      </c>
      <c r="K196" s="1">
        <f t="shared" si="21"/>
        <v>3794.5563417026406</v>
      </c>
      <c r="L196" s="1">
        <f t="shared" si="22"/>
        <v>4186.8842612156204</v>
      </c>
      <c r="M196" s="1">
        <f t="shared" si="23"/>
        <v>837.37685224312418</v>
      </c>
      <c r="N196" s="1">
        <f t="shared" si="25"/>
        <v>804.93829312671664</v>
      </c>
    </row>
    <row r="197" spans="8:14" x14ac:dyDescent="0.25">
      <c r="H197">
        <v>1950</v>
      </c>
      <c r="I197" s="1">
        <f t="shared" si="20"/>
        <v>3776.4493579912737</v>
      </c>
      <c r="J197" s="1">
        <f t="shared" si="24"/>
        <v>37.473390675424469</v>
      </c>
      <c r="K197" s="1">
        <f t="shared" si="21"/>
        <v>3813.9227486666982</v>
      </c>
      <c r="L197" s="1">
        <f t="shared" si="22"/>
        <v>4208.2568199762918</v>
      </c>
      <c r="M197" s="1">
        <f t="shared" si="23"/>
        <v>841.65136399525841</v>
      </c>
      <c r="N197" s="1">
        <f t="shared" si="25"/>
        <v>809.04721754288141</v>
      </c>
    </row>
    <row r="198" spans="8:14" x14ac:dyDescent="0.25">
      <c r="H198">
        <v>1960</v>
      </c>
      <c r="I198" s="1">
        <f t="shared" si="20"/>
        <v>3795.8157649553314</v>
      </c>
      <c r="J198" s="1">
        <f t="shared" si="24"/>
        <v>37.473390675424469</v>
      </c>
      <c r="K198" s="1">
        <f t="shared" si="21"/>
        <v>3833.2891556307559</v>
      </c>
      <c r="L198" s="1">
        <f t="shared" si="22"/>
        <v>4229.6293787369641</v>
      </c>
      <c r="M198" s="1">
        <f t="shared" si="23"/>
        <v>845.92587574739287</v>
      </c>
      <c r="N198" s="1">
        <f t="shared" si="25"/>
        <v>813.15614195904652</v>
      </c>
    </row>
    <row r="199" spans="8:14" x14ac:dyDescent="0.25">
      <c r="H199">
        <v>1970</v>
      </c>
      <c r="I199" s="1">
        <f t="shared" si="20"/>
        <v>3815.1821719193895</v>
      </c>
      <c r="J199" s="1">
        <f t="shared" si="24"/>
        <v>37.473390675424469</v>
      </c>
      <c r="K199" s="1">
        <f t="shared" si="21"/>
        <v>3852.655562594814</v>
      </c>
      <c r="L199" s="1">
        <f t="shared" si="22"/>
        <v>4251.0019374976355</v>
      </c>
      <c r="M199" s="1">
        <f t="shared" si="23"/>
        <v>850.2003874995271</v>
      </c>
      <c r="N199" s="1">
        <f t="shared" si="25"/>
        <v>817.26506637521129</v>
      </c>
    </row>
    <row r="200" spans="8:14" x14ac:dyDescent="0.25">
      <c r="H200">
        <v>1980</v>
      </c>
      <c r="I200" s="1">
        <f t="shared" si="20"/>
        <v>3834.5485788834471</v>
      </c>
      <c r="J200" s="1">
        <f t="shared" si="24"/>
        <v>37.473390675424469</v>
      </c>
      <c r="K200" s="1">
        <f t="shared" si="21"/>
        <v>3872.0219695588717</v>
      </c>
      <c r="L200" s="1">
        <f t="shared" si="22"/>
        <v>4272.3744962583078</v>
      </c>
      <c r="M200" s="1">
        <f t="shared" si="23"/>
        <v>854.47489925166155</v>
      </c>
      <c r="N200" s="1">
        <f t="shared" si="25"/>
        <v>821.3739907913764</v>
      </c>
    </row>
    <row r="201" spans="8:14" x14ac:dyDescent="0.25">
      <c r="H201">
        <v>1990</v>
      </c>
      <c r="I201" s="1">
        <f t="shared" si="20"/>
        <v>3853.9149858475048</v>
      </c>
      <c r="J201" s="1">
        <f t="shared" si="24"/>
        <v>37.473390675424469</v>
      </c>
      <c r="K201" s="1">
        <f t="shared" si="21"/>
        <v>3891.3883765229293</v>
      </c>
      <c r="L201" s="1">
        <f t="shared" si="22"/>
        <v>4293.7470550189792</v>
      </c>
      <c r="M201" s="1">
        <f t="shared" si="23"/>
        <v>858.7494110037959</v>
      </c>
      <c r="N201" s="1">
        <f t="shared" si="25"/>
        <v>825.48291520754128</v>
      </c>
    </row>
    <row r="202" spans="8:14" x14ac:dyDescent="0.25">
      <c r="H202">
        <v>2000</v>
      </c>
      <c r="I202" s="1">
        <f t="shared" si="20"/>
        <v>3873.2813928115629</v>
      </c>
      <c r="J202" s="1">
        <f t="shared" si="24"/>
        <v>37.473390675424469</v>
      </c>
      <c r="K202" s="1">
        <f t="shared" si="21"/>
        <v>3910.7547834869874</v>
      </c>
      <c r="L202" s="1">
        <f t="shared" si="22"/>
        <v>4315.1196137796514</v>
      </c>
      <c r="M202" s="1">
        <f t="shared" si="23"/>
        <v>863.02392275593036</v>
      </c>
      <c r="N202" s="1">
        <f t="shared" si="25"/>
        <v>829.59183962370639</v>
      </c>
    </row>
    <row r="203" spans="8:14" x14ac:dyDescent="0.25">
      <c r="H203">
        <v>2010</v>
      </c>
      <c r="I203" s="1">
        <f t="shared" si="20"/>
        <v>3892.6477997756206</v>
      </c>
      <c r="J203" s="1">
        <f t="shared" si="24"/>
        <v>37.473390675424469</v>
      </c>
      <c r="K203" s="1">
        <f t="shared" si="21"/>
        <v>3930.1211904510451</v>
      </c>
      <c r="L203" s="1">
        <f t="shared" si="22"/>
        <v>4336.4921725403237</v>
      </c>
      <c r="M203" s="1">
        <f t="shared" si="23"/>
        <v>867.29843450806482</v>
      </c>
      <c r="N203" s="1">
        <f t="shared" si="25"/>
        <v>833.70076403987139</v>
      </c>
    </row>
    <row r="204" spans="8:14" x14ac:dyDescent="0.25">
      <c r="H204">
        <v>2020</v>
      </c>
      <c r="I204" s="1">
        <f t="shared" si="20"/>
        <v>3912.0142067396782</v>
      </c>
      <c r="J204" s="1">
        <f t="shared" si="24"/>
        <v>37.473390675424469</v>
      </c>
      <c r="K204" s="1">
        <f t="shared" si="21"/>
        <v>3949.4875974151028</v>
      </c>
      <c r="L204" s="1">
        <f t="shared" si="22"/>
        <v>4357.8647313009951</v>
      </c>
      <c r="M204" s="1">
        <f t="shared" si="23"/>
        <v>871.57294626019905</v>
      </c>
      <c r="N204" s="1">
        <f t="shared" si="25"/>
        <v>837.80968845603616</v>
      </c>
    </row>
    <row r="205" spans="8:14" x14ac:dyDescent="0.25">
      <c r="H205">
        <v>2030</v>
      </c>
      <c r="I205" s="1">
        <f t="shared" si="20"/>
        <v>3931.3806137037363</v>
      </c>
      <c r="J205" s="1">
        <f t="shared" si="24"/>
        <v>37.473390675424469</v>
      </c>
      <c r="K205" s="1">
        <f t="shared" si="21"/>
        <v>3968.8540043791609</v>
      </c>
      <c r="L205" s="1">
        <f t="shared" si="22"/>
        <v>4379.2372900616674</v>
      </c>
      <c r="M205" s="1">
        <f t="shared" si="23"/>
        <v>875.8474580123335</v>
      </c>
      <c r="N205" s="1">
        <f t="shared" si="25"/>
        <v>841.91861287220127</v>
      </c>
    </row>
    <row r="206" spans="8:14" x14ac:dyDescent="0.25">
      <c r="H206">
        <v>2040</v>
      </c>
      <c r="I206" s="1">
        <f t="shared" si="20"/>
        <v>3950.747020667794</v>
      </c>
      <c r="J206" s="1">
        <f t="shared" si="24"/>
        <v>37.473390675424469</v>
      </c>
      <c r="K206" s="1">
        <f t="shared" si="21"/>
        <v>3988.2204113432185</v>
      </c>
      <c r="L206" s="1">
        <f t="shared" si="22"/>
        <v>4400.6098488223388</v>
      </c>
      <c r="M206" s="1">
        <f t="shared" si="23"/>
        <v>880.12196976446785</v>
      </c>
      <c r="N206" s="1">
        <f t="shared" si="25"/>
        <v>846.02753728836615</v>
      </c>
    </row>
    <row r="207" spans="8:14" x14ac:dyDescent="0.25">
      <c r="H207">
        <v>2050</v>
      </c>
      <c r="I207" s="1">
        <f t="shared" si="20"/>
        <v>3970.1134276318517</v>
      </c>
      <c r="J207" s="1">
        <f t="shared" si="24"/>
        <v>37.473390675424469</v>
      </c>
      <c r="K207" s="1">
        <f t="shared" si="21"/>
        <v>4007.5868183072762</v>
      </c>
      <c r="L207" s="1">
        <f t="shared" si="22"/>
        <v>4421.9824075830111</v>
      </c>
      <c r="M207" s="1">
        <f t="shared" si="23"/>
        <v>884.39648151660231</v>
      </c>
      <c r="N207" s="1">
        <f t="shared" si="25"/>
        <v>850.13646170453126</v>
      </c>
    </row>
    <row r="208" spans="8:14" x14ac:dyDescent="0.25">
      <c r="H208">
        <v>2060</v>
      </c>
      <c r="I208" s="1">
        <f t="shared" si="20"/>
        <v>3989.4798345959098</v>
      </c>
      <c r="J208" s="1">
        <f t="shared" si="24"/>
        <v>37.473390675424469</v>
      </c>
      <c r="K208" s="1">
        <f t="shared" si="21"/>
        <v>4026.9532252713343</v>
      </c>
      <c r="L208" s="1">
        <f t="shared" si="22"/>
        <v>4443.3549663436825</v>
      </c>
      <c r="M208" s="1">
        <f t="shared" si="23"/>
        <v>888.67099326873654</v>
      </c>
      <c r="N208" s="1">
        <f t="shared" si="25"/>
        <v>854.24538612069603</v>
      </c>
    </row>
    <row r="209" spans="8:14" x14ac:dyDescent="0.25">
      <c r="H209">
        <v>2070</v>
      </c>
      <c r="I209" s="1">
        <f t="shared" si="20"/>
        <v>4008.8462415599674</v>
      </c>
      <c r="J209" s="1">
        <f t="shared" si="24"/>
        <v>37.473390675424469</v>
      </c>
      <c r="K209" s="1">
        <f t="shared" si="21"/>
        <v>4046.319632235392</v>
      </c>
      <c r="L209" s="1">
        <f t="shared" si="22"/>
        <v>4464.7275251043548</v>
      </c>
      <c r="M209" s="1">
        <f t="shared" si="23"/>
        <v>892.945505020871</v>
      </c>
      <c r="N209" s="1">
        <f t="shared" si="25"/>
        <v>858.35431053686114</v>
      </c>
    </row>
    <row r="210" spans="8:14" x14ac:dyDescent="0.25">
      <c r="H210">
        <v>2080</v>
      </c>
      <c r="I210" s="1">
        <f t="shared" si="20"/>
        <v>4028.2126485240251</v>
      </c>
      <c r="J210" s="1">
        <f t="shared" si="24"/>
        <v>37.473390675424469</v>
      </c>
      <c r="K210" s="1">
        <f t="shared" si="21"/>
        <v>4065.6860391994496</v>
      </c>
      <c r="L210" s="1">
        <f t="shared" si="22"/>
        <v>4486.1000838650261</v>
      </c>
      <c r="M210" s="1">
        <f t="shared" si="23"/>
        <v>897.22001677300523</v>
      </c>
      <c r="N210" s="1">
        <f t="shared" si="25"/>
        <v>862.4632349530259</v>
      </c>
    </row>
    <row r="211" spans="8:14" x14ac:dyDescent="0.25">
      <c r="H211">
        <v>2090</v>
      </c>
      <c r="I211" s="1">
        <f t="shared" si="20"/>
        <v>4047.5790554880832</v>
      </c>
      <c r="J211" s="1">
        <f t="shared" si="24"/>
        <v>37.473390675424469</v>
      </c>
      <c r="K211" s="1">
        <f t="shared" si="21"/>
        <v>4085.0524461635077</v>
      </c>
      <c r="L211" s="1">
        <f t="shared" si="22"/>
        <v>4507.4726426256984</v>
      </c>
      <c r="M211" s="1">
        <f t="shared" si="23"/>
        <v>901.49452852513969</v>
      </c>
      <c r="N211" s="1">
        <f t="shared" si="25"/>
        <v>866.57215936919101</v>
      </c>
    </row>
    <row r="212" spans="8:14" x14ac:dyDescent="0.25">
      <c r="H212">
        <v>2100</v>
      </c>
      <c r="I212" s="1">
        <f t="shared" si="20"/>
        <v>4066.9454624521409</v>
      </c>
      <c r="J212" s="1">
        <f t="shared" si="24"/>
        <v>37.473390675424469</v>
      </c>
      <c r="K212" s="1">
        <f t="shared" si="21"/>
        <v>4104.4188531275649</v>
      </c>
      <c r="L212" s="1">
        <f t="shared" si="22"/>
        <v>4528.8452013863698</v>
      </c>
      <c r="M212" s="1">
        <f t="shared" si="23"/>
        <v>905.76904027727403</v>
      </c>
      <c r="N212" s="1">
        <f t="shared" si="25"/>
        <v>870.6810837853559</v>
      </c>
    </row>
    <row r="213" spans="8:14" x14ac:dyDescent="0.25">
      <c r="H213">
        <v>2110</v>
      </c>
      <c r="I213" s="1">
        <f t="shared" si="20"/>
        <v>4086.311869416199</v>
      </c>
      <c r="J213" s="1">
        <f t="shared" si="24"/>
        <v>37.473390675424469</v>
      </c>
      <c r="K213" s="1">
        <f t="shared" si="21"/>
        <v>4123.7852600916231</v>
      </c>
      <c r="L213" s="1">
        <f t="shared" si="22"/>
        <v>4550.2177601470421</v>
      </c>
      <c r="M213" s="1">
        <f t="shared" si="23"/>
        <v>910.04355202940849</v>
      </c>
      <c r="N213" s="1">
        <f t="shared" si="25"/>
        <v>874.790008201521</v>
      </c>
    </row>
    <row r="214" spans="8:14" x14ac:dyDescent="0.25">
      <c r="H214">
        <v>2120</v>
      </c>
      <c r="I214" s="1">
        <f t="shared" si="20"/>
        <v>4105.6782763802566</v>
      </c>
      <c r="J214" s="1">
        <f t="shared" si="24"/>
        <v>37.473390675424469</v>
      </c>
      <c r="K214" s="1">
        <f t="shared" si="21"/>
        <v>4143.1516670556812</v>
      </c>
      <c r="L214" s="1">
        <f t="shared" si="22"/>
        <v>4571.5903189077135</v>
      </c>
      <c r="M214" s="1">
        <f t="shared" si="23"/>
        <v>914.31806378154272</v>
      </c>
      <c r="N214" s="1">
        <f t="shared" si="25"/>
        <v>878.89893261768577</v>
      </c>
    </row>
    <row r="215" spans="8:14" x14ac:dyDescent="0.25">
      <c r="H215">
        <v>2130</v>
      </c>
      <c r="I215" s="1">
        <f t="shared" si="20"/>
        <v>4125.0446833443148</v>
      </c>
      <c r="J215" s="1">
        <f t="shared" si="24"/>
        <v>37.473390675424469</v>
      </c>
      <c r="K215" s="1">
        <f t="shared" si="21"/>
        <v>4162.5180740197393</v>
      </c>
      <c r="L215" s="1">
        <f t="shared" si="22"/>
        <v>4592.9628776683858</v>
      </c>
      <c r="M215" s="1">
        <f t="shared" si="23"/>
        <v>918.59257553367718</v>
      </c>
      <c r="N215" s="1">
        <f t="shared" si="25"/>
        <v>883.00785703385077</v>
      </c>
    </row>
    <row r="216" spans="8:14" x14ac:dyDescent="0.25">
      <c r="H216">
        <v>2140</v>
      </c>
      <c r="I216" s="1">
        <f t="shared" si="20"/>
        <v>4144.411090308372</v>
      </c>
      <c r="J216" s="1">
        <f t="shared" si="24"/>
        <v>37.473390675424469</v>
      </c>
      <c r="K216" s="1">
        <f t="shared" si="21"/>
        <v>4181.8844809837965</v>
      </c>
      <c r="L216" s="1">
        <f t="shared" si="22"/>
        <v>4614.3354364290581</v>
      </c>
      <c r="M216" s="1">
        <f t="shared" si="23"/>
        <v>922.86708728581164</v>
      </c>
      <c r="N216" s="1">
        <f t="shared" si="25"/>
        <v>887.11678145001588</v>
      </c>
    </row>
    <row r="217" spans="8:14" x14ac:dyDescent="0.25">
      <c r="H217">
        <v>2150</v>
      </c>
      <c r="I217" s="1">
        <f t="shared" si="20"/>
        <v>4163.7774972724301</v>
      </c>
      <c r="J217" s="1">
        <f t="shared" si="24"/>
        <v>37.473390675424469</v>
      </c>
      <c r="K217" s="1">
        <f t="shared" si="21"/>
        <v>4201.2508879478546</v>
      </c>
      <c r="L217" s="1">
        <f t="shared" si="22"/>
        <v>4635.7079951897294</v>
      </c>
      <c r="M217" s="1">
        <f t="shared" si="23"/>
        <v>927.14159903794598</v>
      </c>
      <c r="N217" s="1">
        <f t="shared" si="25"/>
        <v>891.22570586618076</v>
      </c>
    </row>
    <row r="218" spans="8:14" x14ac:dyDescent="0.25">
      <c r="H218">
        <v>2160</v>
      </c>
      <c r="I218" s="1">
        <f t="shared" si="20"/>
        <v>4183.1439042364882</v>
      </c>
      <c r="J218" s="1">
        <f t="shared" si="24"/>
        <v>37.473390675424469</v>
      </c>
      <c r="K218" s="1">
        <f t="shared" si="21"/>
        <v>4220.6172949119127</v>
      </c>
      <c r="L218" s="1">
        <f t="shared" si="22"/>
        <v>4657.0805539504017</v>
      </c>
      <c r="M218" s="1">
        <f t="shared" si="23"/>
        <v>931.41611079008044</v>
      </c>
      <c r="N218" s="1">
        <f t="shared" si="25"/>
        <v>895.33463028234587</v>
      </c>
    </row>
    <row r="219" spans="8:14" x14ac:dyDescent="0.25">
      <c r="H219">
        <v>2170</v>
      </c>
      <c r="I219" s="1">
        <f t="shared" si="20"/>
        <v>4202.5103112005454</v>
      </c>
      <c r="J219" s="1">
        <f t="shared" si="24"/>
        <v>37.473390675424469</v>
      </c>
      <c r="K219" s="1">
        <f t="shared" si="21"/>
        <v>4239.9837018759699</v>
      </c>
      <c r="L219" s="1">
        <f t="shared" si="22"/>
        <v>4678.4531127110731</v>
      </c>
      <c r="M219" s="1">
        <f t="shared" si="23"/>
        <v>935.69062254221467</v>
      </c>
      <c r="N219" s="1">
        <f t="shared" si="25"/>
        <v>899.44355469851064</v>
      </c>
    </row>
    <row r="220" spans="8:14" x14ac:dyDescent="0.25">
      <c r="H220">
        <v>2180</v>
      </c>
      <c r="I220" s="1">
        <f t="shared" si="20"/>
        <v>4221.8767181646035</v>
      </c>
      <c r="J220" s="1">
        <f t="shared" si="24"/>
        <v>37.473390675424469</v>
      </c>
      <c r="K220" s="1">
        <f t="shared" si="21"/>
        <v>4259.350108840028</v>
      </c>
      <c r="L220" s="1">
        <f t="shared" si="22"/>
        <v>4699.8256714717454</v>
      </c>
      <c r="M220" s="1">
        <f t="shared" si="23"/>
        <v>939.96513429434913</v>
      </c>
      <c r="N220" s="1">
        <f t="shared" si="25"/>
        <v>903.55247911467575</v>
      </c>
    </row>
    <row r="221" spans="8:14" x14ac:dyDescent="0.25">
      <c r="H221">
        <v>2190</v>
      </c>
      <c r="I221" s="1">
        <f t="shared" si="20"/>
        <v>4241.2431251286616</v>
      </c>
      <c r="J221" s="1">
        <f t="shared" si="24"/>
        <v>37.473390675424469</v>
      </c>
      <c r="K221" s="1">
        <f t="shared" si="21"/>
        <v>4278.7165158040862</v>
      </c>
      <c r="L221" s="1">
        <f t="shared" si="22"/>
        <v>4721.1982302324168</v>
      </c>
      <c r="M221" s="1">
        <f t="shared" si="23"/>
        <v>944.23964604648336</v>
      </c>
      <c r="N221" s="1">
        <f t="shared" si="25"/>
        <v>907.66140353084052</v>
      </c>
    </row>
    <row r="222" spans="8:14" x14ac:dyDescent="0.25">
      <c r="H222">
        <v>2200</v>
      </c>
      <c r="I222" s="1">
        <f t="shared" si="20"/>
        <v>4260.6095320927188</v>
      </c>
      <c r="J222" s="1">
        <f t="shared" si="24"/>
        <v>37.473390675424469</v>
      </c>
      <c r="K222" s="1">
        <f t="shared" si="21"/>
        <v>4298.0829227681434</v>
      </c>
      <c r="L222" s="1">
        <f t="shared" si="22"/>
        <v>4742.5707889930891</v>
      </c>
      <c r="M222" s="1">
        <f t="shared" si="23"/>
        <v>948.51415779861782</v>
      </c>
      <c r="N222" s="1">
        <f t="shared" si="25"/>
        <v>911.77032794700563</v>
      </c>
    </row>
    <row r="223" spans="8:14" x14ac:dyDescent="0.25">
      <c r="H223">
        <v>2210</v>
      </c>
      <c r="I223" s="1">
        <f t="shared" si="20"/>
        <v>4279.975939056777</v>
      </c>
      <c r="J223" s="1">
        <f t="shared" si="24"/>
        <v>37.473390675424469</v>
      </c>
      <c r="K223" s="1">
        <f t="shared" si="21"/>
        <v>4317.4493297322015</v>
      </c>
      <c r="L223" s="1">
        <f t="shared" si="22"/>
        <v>4763.9433477537605</v>
      </c>
      <c r="M223" s="1">
        <f t="shared" si="23"/>
        <v>952.78866955075216</v>
      </c>
      <c r="N223" s="1">
        <f t="shared" si="25"/>
        <v>915.87925236317051</v>
      </c>
    </row>
    <row r="224" spans="8:14" x14ac:dyDescent="0.25">
      <c r="H224">
        <v>2220</v>
      </c>
      <c r="I224" s="1">
        <f t="shared" si="20"/>
        <v>4299.3423460208351</v>
      </c>
      <c r="J224" s="1">
        <f t="shared" si="24"/>
        <v>37.473390675424469</v>
      </c>
      <c r="K224" s="1">
        <f t="shared" si="21"/>
        <v>4336.8157366962596</v>
      </c>
      <c r="L224" s="1">
        <f t="shared" si="22"/>
        <v>4785.3159065144328</v>
      </c>
      <c r="M224" s="1">
        <f t="shared" si="23"/>
        <v>957.06318130288662</v>
      </c>
      <c r="N224" s="1">
        <f t="shared" si="25"/>
        <v>919.98817677933562</v>
      </c>
    </row>
    <row r="225" spans="8:14" x14ac:dyDescent="0.25">
      <c r="H225">
        <v>2230</v>
      </c>
      <c r="I225" s="1">
        <f t="shared" si="20"/>
        <v>4318.7087529848923</v>
      </c>
      <c r="J225" s="1">
        <f t="shared" si="24"/>
        <v>37.473390675424469</v>
      </c>
      <c r="K225" s="1">
        <f t="shared" si="21"/>
        <v>4356.1821436603168</v>
      </c>
      <c r="L225" s="1">
        <f t="shared" si="22"/>
        <v>4806.6884652751041</v>
      </c>
      <c r="M225" s="1">
        <f t="shared" si="23"/>
        <v>961.33769305502085</v>
      </c>
      <c r="N225" s="1">
        <f t="shared" si="25"/>
        <v>924.09710119550039</v>
      </c>
    </row>
    <row r="226" spans="8:14" x14ac:dyDescent="0.25">
      <c r="H226">
        <v>2240</v>
      </c>
      <c r="I226" s="1">
        <f t="shared" si="20"/>
        <v>4338.0751599489504</v>
      </c>
      <c r="J226" s="1">
        <f t="shared" si="24"/>
        <v>37.473390675424469</v>
      </c>
      <c r="K226" s="1">
        <f t="shared" si="21"/>
        <v>4375.5485506243749</v>
      </c>
      <c r="L226" s="1">
        <f t="shared" si="22"/>
        <v>4828.0610240357764</v>
      </c>
      <c r="M226" s="1">
        <f t="shared" si="23"/>
        <v>965.61220480715531</v>
      </c>
      <c r="N226" s="1">
        <f t="shared" si="25"/>
        <v>928.20602561166538</v>
      </c>
    </row>
    <row r="227" spans="8:14" x14ac:dyDescent="0.25">
      <c r="H227">
        <v>2250</v>
      </c>
      <c r="I227" s="1">
        <f t="shared" si="20"/>
        <v>4357.4415669130085</v>
      </c>
      <c r="J227" s="1">
        <f t="shared" si="24"/>
        <v>37.473390675424469</v>
      </c>
      <c r="K227" s="1">
        <f t="shared" si="21"/>
        <v>4394.914957588433</v>
      </c>
      <c r="L227" s="1">
        <f t="shared" si="22"/>
        <v>4849.4335827964487</v>
      </c>
      <c r="M227" s="1">
        <f t="shared" si="23"/>
        <v>969.88671655928977</v>
      </c>
      <c r="N227" s="1">
        <f t="shared" si="25"/>
        <v>932.31495002783049</v>
      </c>
    </row>
    <row r="228" spans="8:14" x14ac:dyDescent="0.25">
      <c r="H228">
        <v>2260</v>
      </c>
      <c r="I228" s="1">
        <f t="shared" si="20"/>
        <v>4376.8079738770657</v>
      </c>
      <c r="J228" s="1">
        <f t="shared" si="24"/>
        <v>37.473390675424469</v>
      </c>
      <c r="K228" s="1">
        <f t="shared" si="21"/>
        <v>4414.2813645524902</v>
      </c>
      <c r="L228" s="1">
        <f t="shared" si="22"/>
        <v>4870.8061415571201</v>
      </c>
      <c r="M228" s="1">
        <f t="shared" si="23"/>
        <v>974.16122831142411</v>
      </c>
      <c r="N228" s="1">
        <f t="shared" si="25"/>
        <v>936.42387444399537</v>
      </c>
    </row>
    <row r="229" spans="8:14" x14ac:dyDescent="0.25">
      <c r="H229">
        <v>2270</v>
      </c>
      <c r="I229" s="1">
        <f t="shared" si="20"/>
        <v>4396.1743808411238</v>
      </c>
      <c r="J229" s="1">
        <f t="shared" si="24"/>
        <v>37.473390675424469</v>
      </c>
      <c r="K229" s="1">
        <f t="shared" si="21"/>
        <v>4433.6477715165483</v>
      </c>
      <c r="L229" s="1">
        <f t="shared" si="22"/>
        <v>4892.1787003177924</v>
      </c>
      <c r="M229" s="1">
        <f t="shared" si="23"/>
        <v>978.43574006355857</v>
      </c>
      <c r="N229" s="1">
        <f t="shared" si="25"/>
        <v>940.53279886016048</v>
      </c>
    </row>
    <row r="230" spans="8:14" x14ac:dyDescent="0.25">
      <c r="H230">
        <v>2280</v>
      </c>
      <c r="I230" s="1">
        <f t="shared" si="20"/>
        <v>4415.5407878051819</v>
      </c>
      <c r="J230" s="1">
        <f t="shared" si="24"/>
        <v>37.473390675424469</v>
      </c>
      <c r="K230" s="1">
        <f t="shared" si="21"/>
        <v>4453.0141784806065</v>
      </c>
      <c r="L230" s="1">
        <f t="shared" si="22"/>
        <v>4913.5512590784638</v>
      </c>
      <c r="M230" s="1">
        <f t="shared" si="23"/>
        <v>982.7102518156928</v>
      </c>
      <c r="N230" s="1">
        <f t="shared" si="25"/>
        <v>944.64172327632525</v>
      </c>
    </row>
    <row r="231" spans="8:14" x14ac:dyDescent="0.25">
      <c r="H231">
        <v>2290</v>
      </c>
      <c r="I231" s="1">
        <f t="shared" si="20"/>
        <v>4434.9071947692391</v>
      </c>
      <c r="J231" s="1">
        <f t="shared" si="24"/>
        <v>37.473390675424469</v>
      </c>
      <c r="K231" s="1">
        <f t="shared" si="21"/>
        <v>4472.3805854446637</v>
      </c>
      <c r="L231" s="1">
        <f t="shared" si="22"/>
        <v>4934.9238178391361</v>
      </c>
      <c r="M231" s="1">
        <f t="shared" si="23"/>
        <v>986.98476356782726</v>
      </c>
      <c r="N231" s="1">
        <f t="shared" si="25"/>
        <v>948.75064769249036</v>
      </c>
    </row>
    <row r="232" spans="8:14" x14ac:dyDescent="0.25">
      <c r="H232">
        <v>2300</v>
      </c>
      <c r="I232" s="1">
        <f t="shared" si="20"/>
        <v>4454.2736017332973</v>
      </c>
      <c r="J232" s="1">
        <f t="shared" si="24"/>
        <v>37.473390675424469</v>
      </c>
      <c r="K232" s="1">
        <f t="shared" si="21"/>
        <v>4491.7469924087218</v>
      </c>
      <c r="L232" s="1">
        <f t="shared" si="22"/>
        <v>4956.2963765998074</v>
      </c>
      <c r="M232" s="1">
        <f t="shared" si="23"/>
        <v>991.25927531996149</v>
      </c>
      <c r="N232" s="1">
        <f t="shared" si="25"/>
        <v>952.85957210865513</v>
      </c>
    </row>
    <row r="233" spans="8:14" x14ac:dyDescent="0.25">
      <c r="H233">
        <v>2310</v>
      </c>
      <c r="I233" s="1">
        <f t="shared" si="20"/>
        <v>4473.6400086973554</v>
      </c>
      <c r="J233" s="1">
        <f t="shared" si="24"/>
        <v>37.473390675424469</v>
      </c>
      <c r="K233" s="1">
        <f t="shared" si="21"/>
        <v>4511.1133993727799</v>
      </c>
      <c r="L233" s="1">
        <f t="shared" si="22"/>
        <v>4977.6689353604797</v>
      </c>
      <c r="M233" s="1">
        <f t="shared" si="23"/>
        <v>995.53378707209595</v>
      </c>
      <c r="N233" s="1">
        <f t="shared" si="25"/>
        <v>956.96849652482024</v>
      </c>
    </row>
    <row r="234" spans="8:14" x14ac:dyDescent="0.25">
      <c r="H234">
        <v>2320</v>
      </c>
      <c r="I234" s="1">
        <f t="shared" si="20"/>
        <v>4493.0064156614126</v>
      </c>
      <c r="J234" s="1">
        <f t="shared" si="24"/>
        <v>37.473390675424469</v>
      </c>
      <c r="K234" s="1">
        <f t="shared" si="21"/>
        <v>4530.4798063368371</v>
      </c>
      <c r="L234" s="1">
        <f t="shared" si="22"/>
        <v>4999.0414941211511</v>
      </c>
      <c r="M234" s="1">
        <f t="shared" si="23"/>
        <v>999.80829882423029</v>
      </c>
      <c r="N234" s="1">
        <f t="shared" si="25"/>
        <v>961.07742094098512</v>
      </c>
    </row>
    <row r="235" spans="8:14" x14ac:dyDescent="0.25">
      <c r="H235">
        <v>2330</v>
      </c>
      <c r="I235" s="1">
        <f t="shared" si="20"/>
        <v>4512.3728226254707</v>
      </c>
      <c r="J235" s="1">
        <f t="shared" si="24"/>
        <v>37.473390675424469</v>
      </c>
      <c r="K235" s="1">
        <f t="shared" si="21"/>
        <v>4549.8462133008952</v>
      </c>
      <c r="L235" s="1">
        <f t="shared" si="22"/>
        <v>5020.4140528818234</v>
      </c>
      <c r="M235" s="1">
        <f t="shared" si="23"/>
        <v>1004.0828105763647</v>
      </c>
      <c r="N235" s="1">
        <f t="shared" si="25"/>
        <v>965.18634535715023</v>
      </c>
    </row>
    <row r="236" spans="8:14" x14ac:dyDescent="0.25">
      <c r="H236">
        <v>2340</v>
      </c>
      <c r="I236" s="1">
        <f t="shared" si="20"/>
        <v>4531.7392295895288</v>
      </c>
      <c r="J236" s="1">
        <f t="shared" si="24"/>
        <v>37.473390675424469</v>
      </c>
      <c r="K236" s="1">
        <f t="shared" si="21"/>
        <v>4569.2126202649533</v>
      </c>
      <c r="L236" s="1">
        <f t="shared" si="22"/>
        <v>5041.7866116424948</v>
      </c>
      <c r="M236" s="1">
        <f t="shared" si="23"/>
        <v>1008.357322328499</v>
      </c>
      <c r="N236" s="1">
        <f t="shared" si="25"/>
        <v>969.295269773315</v>
      </c>
    </row>
    <row r="237" spans="8:14" x14ac:dyDescent="0.25">
      <c r="H237">
        <v>2350</v>
      </c>
      <c r="I237" s="1">
        <f t="shared" si="20"/>
        <v>4551.105636553586</v>
      </c>
      <c r="J237" s="1">
        <f t="shared" si="24"/>
        <v>37.473390675424469</v>
      </c>
      <c r="K237" s="1">
        <f t="shared" si="21"/>
        <v>4588.5790272290105</v>
      </c>
      <c r="L237" s="1">
        <f t="shared" si="22"/>
        <v>5063.1591704031671</v>
      </c>
      <c r="M237" s="1">
        <f t="shared" si="23"/>
        <v>1012.6318340806334</v>
      </c>
      <c r="N237" s="1">
        <f t="shared" si="25"/>
        <v>973.40419418947999</v>
      </c>
    </row>
    <row r="238" spans="8:14" x14ac:dyDescent="0.25">
      <c r="H238">
        <v>2360</v>
      </c>
      <c r="I238" s="1">
        <f t="shared" si="20"/>
        <v>4570.4720435176441</v>
      </c>
      <c r="J238" s="1">
        <f t="shared" si="24"/>
        <v>37.473390675424469</v>
      </c>
      <c r="K238" s="1">
        <f t="shared" si="21"/>
        <v>4607.9454341930686</v>
      </c>
      <c r="L238" s="1">
        <f t="shared" si="22"/>
        <v>5084.5317291638385</v>
      </c>
      <c r="M238" s="1">
        <f t="shared" si="23"/>
        <v>1016.9063458327678</v>
      </c>
      <c r="N238" s="1">
        <f t="shared" si="25"/>
        <v>977.51311860564499</v>
      </c>
    </row>
    <row r="239" spans="8:14" x14ac:dyDescent="0.25">
      <c r="H239">
        <v>2370</v>
      </c>
      <c r="I239" s="1">
        <f t="shared" si="20"/>
        <v>4589.8384504817022</v>
      </c>
      <c r="J239" s="1">
        <f t="shared" si="24"/>
        <v>37.473390675424469</v>
      </c>
      <c r="K239" s="1">
        <f t="shared" si="21"/>
        <v>4627.3118411571268</v>
      </c>
      <c r="L239" s="1">
        <f t="shared" si="22"/>
        <v>5105.9042879245108</v>
      </c>
      <c r="M239" s="1">
        <f t="shared" si="23"/>
        <v>1021.1808575849022</v>
      </c>
      <c r="N239" s="1">
        <f t="shared" si="25"/>
        <v>981.62204302180999</v>
      </c>
    </row>
    <row r="240" spans="8:14" x14ac:dyDescent="0.25">
      <c r="H240">
        <v>2380</v>
      </c>
      <c r="I240" s="1">
        <f t="shared" si="20"/>
        <v>4609.2048574457594</v>
      </c>
      <c r="J240" s="1">
        <f t="shared" si="24"/>
        <v>37.473390675424469</v>
      </c>
      <c r="K240" s="1">
        <f t="shared" si="21"/>
        <v>4646.678248121184</v>
      </c>
      <c r="L240" s="1">
        <f t="shared" si="22"/>
        <v>5127.276846685183</v>
      </c>
      <c r="M240" s="1">
        <f t="shared" si="23"/>
        <v>1025.4553693370367</v>
      </c>
      <c r="N240" s="1">
        <f t="shared" si="25"/>
        <v>985.7309674379751</v>
      </c>
    </row>
    <row r="241" spans="8:14" x14ac:dyDescent="0.25">
      <c r="H241">
        <v>2390</v>
      </c>
      <c r="I241" s="1">
        <f t="shared" si="20"/>
        <v>4628.5712644098176</v>
      </c>
      <c r="J241" s="1">
        <f t="shared" si="24"/>
        <v>37.473390675424469</v>
      </c>
      <c r="K241" s="1">
        <f t="shared" si="21"/>
        <v>4666.0446550852421</v>
      </c>
      <c r="L241" s="1">
        <f t="shared" si="22"/>
        <v>5148.6494054458544</v>
      </c>
      <c r="M241" s="1">
        <f t="shared" si="23"/>
        <v>1029.7298810891709</v>
      </c>
      <c r="N241" s="1">
        <f t="shared" si="25"/>
        <v>989.83989185413986</v>
      </c>
    </row>
    <row r="242" spans="8:14" x14ac:dyDescent="0.25">
      <c r="H242">
        <v>2400</v>
      </c>
      <c r="I242" s="1">
        <f t="shared" si="20"/>
        <v>4647.9376713738757</v>
      </c>
      <c r="J242" s="1">
        <f t="shared" si="24"/>
        <v>37.473390675424469</v>
      </c>
      <c r="K242" s="1">
        <f t="shared" si="21"/>
        <v>4685.4110620493002</v>
      </c>
      <c r="L242" s="1">
        <f t="shared" si="22"/>
        <v>5170.0219642065267</v>
      </c>
      <c r="M242" s="1">
        <f t="shared" si="23"/>
        <v>1034.0043928413054</v>
      </c>
      <c r="N242" s="1">
        <f t="shared" si="25"/>
        <v>993.94881627030497</v>
      </c>
    </row>
    <row r="243" spans="8:14" x14ac:dyDescent="0.25">
      <c r="H243">
        <v>2410</v>
      </c>
      <c r="I243" s="1">
        <f t="shared" si="20"/>
        <v>4667.3040783379329</v>
      </c>
      <c r="J243" s="1">
        <f t="shared" si="24"/>
        <v>37.473390675424469</v>
      </c>
      <c r="K243" s="1">
        <f t="shared" si="21"/>
        <v>4704.7774690133574</v>
      </c>
      <c r="L243" s="1">
        <f t="shared" si="22"/>
        <v>5191.3945229671981</v>
      </c>
      <c r="M243" s="1">
        <f t="shared" si="23"/>
        <v>1038.2789045934396</v>
      </c>
      <c r="N243" s="1">
        <f t="shared" si="25"/>
        <v>998.05774068646974</v>
      </c>
    </row>
    <row r="244" spans="8:14" x14ac:dyDescent="0.25">
      <c r="H244">
        <v>2420</v>
      </c>
      <c r="I244" s="1">
        <f t="shared" si="20"/>
        <v>4686.670485301991</v>
      </c>
      <c r="J244" s="1">
        <f t="shared" si="24"/>
        <v>37.473390675424469</v>
      </c>
      <c r="K244" s="1">
        <f t="shared" si="21"/>
        <v>4724.1438759774155</v>
      </c>
      <c r="L244" s="1">
        <f t="shared" si="22"/>
        <v>5212.7670817278704</v>
      </c>
      <c r="M244" s="1">
        <f t="shared" si="23"/>
        <v>1042.5534163455741</v>
      </c>
      <c r="N244" s="1">
        <f t="shared" si="25"/>
        <v>1002.1666651026349</v>
      </c>
    </row>
    <row r="245" spans="8:14" x14ac:dyDescent="0.25">
      <c r="H245">
        <v>2430</v>
      </c>
      <c r="I245" s="1">
        <f t="shared" si="20"/>
        <v>4706.0368922660491</v>
      </c>
      <c r="J245" s="1">
        <f t="shared" si="24"/>
        <v>37.473390675424469</v>
      </c>
      <c r="K245" s="1">
        <f t="shared" si="21"/>
        <v>4743.5102829414736</v>
      </c>
      <c r="L245" s="1">
        <f t="shared" si="22"/>
        <v>5234.1396404885418</v>
      </c>
      <c r="M245" s="1">
        <f t="shared" si="23"/>
        <v>1046.8279280977083</v>
      </c>
      <c r="N245" s="1">
        <f t="shared" si="25"/>
        <v>1006.2755895187996</v>
      </c>
    </row>
    <row r="246" spans="8:14" x14ac:dyDescent="0.25">
      <c r="H246">
        <v>2440</v>
      </c>
      <c r="I246" s="1">
        <f t="shared" si="20"/>
        <v>4725.4032992301063</v>
      </c>
      <c r="J246" s="1">
        <f t="shared" si="24"/>
        <v>37.473390675424469</v>
      </c>
      <c r="K246" s="1">
        <f t="shared" si="21"/>
        <v>4762.8766899055308</v>
      </c>
      <c r="L246" s="1">
        <f t="shared" si="22"/>
        <v>5255.5121992492141</v>
      </c>
      <c r="M246" s="1">
        <f t="shared" si="23"/>
        <v>1051.1024398498428</v>
      </c>
      <c r="N246" s="1">
        <f t="shared" si="25"/>
        <v>1010.3845139349647</v>
      </c>
    </row>
    <row r="247" spans="8:14" x14ac:dyDescent="0.25">
      <c r="H247">
        <v>2450</v>
      </c>
      <c r="I247" s="1">
        <f t="shared" si="20"/>
        <v>4744.7697061941644</v>
      </c>
      <c r="J247" s="1">
        <f t="shared" si="24"/>
        <v>37.473390675424469</v>
      </c>
      <c r="K247" s="1">
        <f t="shared" si="21"/>
        <v>4782.243096869589</v>
      </c>
      <c r="L247" s="1">
        <f t="shared" si="22"/>
        <v>5276.8847580098854</v>
      </c>
      <c r="M247" s="1">
        <f t="shared" si="23"/>
        <v>1055.3769516019772</v>
      </c>
      <c r="N247" s="1">
        <f t="shared" si="25"/>
        <v>1014.4934383511297</v>
      </c>
    </row>
    <row r="248" spans="8:14" x14ac:dyDescent="0.25">
      <c r="H248">
        <v>2460</v>
      </c>
      <c r="I248" s="1">
        <f t="shared" si="20"/>
        <v>4764.1361131582225</v>
      </c>
      <c r="J248" s="1">
        <f t="shared" si="24"/>
        <v>37.473390675424469</v>
      </c>
      <c r="K248" s="1">
        <f t="shared" si="21"/>
        <v>4801.6095038336471</v>
      </c>
      <c r="L248" s="1">
        <f t="shared" si="22"/>
        <v>5298.2573167705577</v>
      </c>
      <c r="M248" s="1">
        <f t="shared" si="23"/>
        <v>1059.6514633541117</v>
      </c>
      <c r="N248" s="1">
        <f t="shared" si="25"/>
        <v>1018.6023627672947</v>
      </c>
    </row>
    <row r="249" spans="8:14" x14ac:dyDescent="0.25">
      <c r="H249">
        <v>2470</v>
      </c>
      <c r="I249" s="1">
        <f t="shared" si="20"/>
        <v>4783.5025201222797</v>
      </c>
      <c r="J249" s="1">
        <f t="shared" si="24"/>
        <v>37.473390675424469</v>
      </c>
      <c r="K249" s="1">
        <f t="shared" si="21"/>
        <v>4820.9759107977043</v>
      </c>
      <c r="L249" s="1">
        <f t="shared" si="22"/>
        <v>5319.6298755312291</v>
      </c>
      <c r="M249" s="1">
        <f t="shared" si="23"/>
        <v>1063.9259751062459</v>
      </c>
      <c r="N249" s="1">
        <f t="shared" si="25"/>
        <v>1022.7112871834596</v>
      </c>
    </row>
    <row r="250" spans="8:14" x14ac:dyDescent="0.25">
      <c r="H250">
        <v>2480</v>
      </c>
      <c r="I250" s="1">
        <f t="shared" si="20"/>
        <v>4802.8689270863379</v>
      </c>
      <c r="J250" s="1">
        <f t="shared" si="24"/>
        <v>37.473390675424469</v>
      </c>
      <c r="K250" s="1">
        <f t="shared" si="21"/>
        <v>4840.3423177617624</v>
      </c>
      <c r="L250" s="1">
        <f t="shared" si="22"/>
        <v>5341.0024342919014</v>
      </c>
      <c r="M250" s="1">
        <f t="shared" si="23"/>
        <v>1068.2004868583804</v>
      </c>
      <c r="N250" s="1">
        <f t="shared" si="25"/>
        <v>1026.8202115996246</v>
      </c>
    </row>
    <row r="251" spans="8:14" x14ac:dyDescent="0.25">
      <c r="H251">
        <v>2490</v>
      </c>
      <c r="I251" s="1">
        <f t="shared" si="20"/>
        <v>4822.235334050396</v>
      </c>
      <c r="J251" s="1">
        <f t="shared" si="24"/>
        <v>37.473390675424469</v>
      </c>
      <c r="K251" s="1">
        <f t="shared" si="21"/>
        <v>4859.7087247258205</v>
      </c>
      <c r="L251" s="1">
        <f t="shared" si="22"/>
        <v>5362.3749930525737</v>
      </c>
      <c r="M251" s="1">
        <f t="shared" si="23"/>
        <v>1072.4749986105148</v>
      </c>
      <c r="N251" s="1">
        <f t="shared" si="25"/>
        <v>1030.9291360157897</v>
      </c>
    </row>
    <row r="252" spans="8:14" x14ac:dyDescent="0.25">
      <c r="H252">
        <v>2500</v>
      </c>
      <c r="I252" s="1">
        <f t="shared" si="20"/>
        <v>4841.6017410144532</v>
      </c>
      <c r="J252" s="1">
        <f t="shared" si="24"/>
        <v>37.473390675424469</v>
      </c>
      <c r="K252" s="1">
        <f t="shared" si="21"/>
        <v>4879.0751316898777</v>
      </c>
      <c r="L252" s="1">
        <f t="shared" si="22"/>
        <v>5383.7475518132451</v>
      </c>
      <c r="M252" s="1">
        <f t="shared" si="23"/>
        <v>1076.7495103626491</v>
      </c>
      <c r="N252" s="1">
        <f t="shared" si="25"/>
        <v>1035.0380604319546</v>
      </c>
    </row>
    <row r="253" spans="8:14" x14ac:dyDescent="0.25">
      <c r="H253">
        <v>2510</v>
      </c>
      <c r="I253" s="1">
        <f t="shared" si="20"/>
        <v>4860.9681479785113</v>
      </c>
      <c r="J253" s="1">
        <f t="shared" si="24"/>
        <v>37.473390675424469</v>
      </c>
      <c r="K253" s="1">
        <f t="shared" si="21"/>
        <v>4898.4415386539358</v>
      </c>
      <c r="L253" s="1">
        <f t="shared" si="22"/>
        <v>5405.1201105739174</v>
      </c>
      <c r="M253" s="1">
        <f t="shared" si="23"/>
        <v>1081.0240221147835</v>
      </c>
      <c r="N253" s="1">
        <f t="shared" si="25"/>
        <v>1039.1469848481195</v>
      </c>
    </row>
    <row r="254" spans="8:14" x14ac:dyDescent="0.25">
      <c r="H254">
        <v>2520</v>
      </c>
      <c r="I254" s="1">
        <f t="shared" si="20"/>
        <v>4880.3345549425694</v>
      </c>
      <c r="J254" s="1">
        <f t="shared" si="24"/>
        <v>37.473390675424469</v>
      </c>
      <c r="K254" s="1">
        <f t="shared" si="21"/>
        <v>4917.8079456179939</v>
      </c>
      <c r="L254" s="1">
        <f t="shared" si="22"/>
        <v>5426.4926693345888</v>
      </c>
      <c r="M254" s="1">
        <f t="shared" si="23"/>
        <v>1085.2985338669178</v>
      </c>
      <c r="N254" s="1">
        <f t="shared" si="25"/>
        <v>1043.2559092642844</v>
      </c>
    </row>
    <row r="255" spans="8:14" x14ac:dyDescent="0.25">
      <c r="H255">
        <v>2530</v>
      </c>
      <c r="I255" s="1">
        <f t="shared" si="20"/>
        <v>4899.7009619066266</v>
      </c>
      <c r="J255" s="1">
        <f t="shared" si="24"/>
        <v>37.473390675424469</v>
      </c>
      <c r="K255" s="1">
        <f t="shared" si="21"/>
        <v>4937.1743525820511</v>
      </c>
      <c r="L255" s="1">
        <f t="shared" si="22"/>
        <v>5447.865228095261</v>
      </c>
      <c r="M255" s="1">
        <f t="shared" si="23"/>
        <v>1089.5730456190522</v>
      </c>
      <c r="N255" s="1">
        <f t="shared" si="25"/>
        <v>1047.3648336804495</v>
      </c>
    </row>
    <row r="256" spans="8:14" x14ac:dyDescent="0.25">
      <c r="H256">
        <v>2540</v>
      </c>
      <c r="I256" s="1">
        <f t="shared" si="20"/>
        <v>4919.0673688706847</v>
      </c>
      <c r="J256" s="1">
        <f t="shared" si="24"/>
        <v>37.473390675424469</v>
      </c>
      <c r="K256" s="1">
        <f t="shared" si="21"/>
        <v>4956.5407595461093</v>
      </c>
      <c r="L256" s="1">
        <f t="shared" si="22"/>
        <v>5469.2377868559324</v>
      </c>
      <c r="M256" s="1">
        <f t="shared" si="23"/>
        <v>1093.8475573711864</v>
      </c>
      <c r="N256" s="1">
        <f t="shared" si="25"/>
        <v>1051.4737580966143</v>
      </c>
    </row>
    <row r="257" spans="8:14" x14ac:dyDescent="0.25">
      <c r="H257">
        <v>2550</v>
      </c>
      <c r="I257" s="1">
        <f t="shared" si="20"/>
        <v>4938.4337758347428</v>
      </c>
      <c r="J257" s="1">
        <f t="shared" si="24"/>
        <v>37.473390675424469</v>
      </c>
      <c r="K257" s="1">
        <f t="shared" si="21"/>
        <v>4975.9071665101674</v>
      </c>
      <c r="L257" s="1">
        <f t="shared" si="22"/>
        <v>5490.6103456166047</v>
      </c>
      <c r="M257" s="1">
        <f t="shared" si="23"/>
        <v>1098.1220691233209</v>
      </c>
      <c r="N257" s="1">
        <f t="shared" si="25"/>
        <v>1055.5826825127792</v>
      </c>
    </row>
    <row r="258" spans="8:14" x14ac:dyDescent="0.25">
      <c r="H258">
        <v>2560</v>
      </c>
      <c r="I258" s="1">
        <f t="shared" ref="I258:I321" si="26">(H258*(($E$2-$B$5*$E$3)/($E$3+$B$5*$E$2)))</f>
        <v>4957.8001827988001</v>
      </c>
      <c r="J258" s="1">
        <f t="shared" si="24"/>
        <v>37.473390675424469</v>
      </c>
      <c r="K258" s="1">
        <f t="shared" ref="K258:K321" si="27">I258+J258</f>
        <v>4995.2735734742246</v>
      </c>
      <c r="L258" s="1">
        <f t="shared" ref="L258:L321" si="28">(H258+$B$4)/($E$3+($B$5*$E$2))</f>
        <v>5511.9829043772761</v>
      </c>
      <c r="M258" s="1">
        <f t="shared" ref="M258:M321" si="29">L258*$B$5</f>
        <v>1102.3965808754554</v>
      </c>
      <c r="N258" s="1">
        <f t="shared" si="25"/>
        <v>1059.6916069289443</v>
      </c>
    </row>
    <row r="259" spans="8:14" x14ac:dyDescent="0.25">
      <c r="H259">
        <v>2570</v>
      </c>
      <c r="I259" s="1">
        <f t="shared" si="26"/>
        <v>4977.1665897628582</v>
      </c>
      <c r="J259" s="1">
        <f t="shared" ref="J259:J322" si="30">$B$10</f>
        <v>37.473390675424469</v>
      </c>
      <c r="K259" s="1">
        <f t="shared" si="27"/>
        <v>5014.6399804382827</v>
      </c>
      <c r="L259" s="1">
        <f t="shared" si="28"/>
        <v>5533.3554631379484</v>
      </c>
      <c r="M259" s="1">
        <f t="shared" si="29"/>
        <v>1106.6710926275898</v>
      </c>
      <c r="N259" s="1">
        <f t="shared" ref="N259:N322" si="31">M259*$E$2</f>
        <v>1063.8005313451094</v>
      </c>
    </row>
    <row r="260" spans="8:14" x14ac:dyDescent="0.25">
      <c r="H260">
        <v>2580</v>
      </c>
      <c r="I260" s="1">
        <f t="shared" si="26"/>
        <v>4996.5329967269163</v>
      </c>
      <c r="J260" s="1">
        <f t="shared" si="30"/>
        <v>37.473390675424469</v>
      </c>
      <c r="K260" s="1">
        <f t="shared" si="27"/>
        <v>5034.0063874023408</v>
      </c>
      <c r="L260" s="1">
        <f t="shared" si="28"/>
        <v>5554.7280218986198</v>
      </c>
      <c r="M260" s="1">
        <f t="shared" si="29"/>
        <v>1110.945604379724</v>
      </c>
      <c r="N260" s="1">
        <f t="shared" si="31"/>
        <v>1067.9094557612741</v>
      </c>
    </row>
    <row r="261" spans="8:14" x14ac:dyDescent="0.25">
      <c r="H261">
        <v>2590</v>
      </c>
      <c r="I261" s="1">
        <f t="shared" si="26"/>
        <v>5015.8994036909735</v>
      </c>
      <c r="J261" s="1">
        <f t="shared" si="30"/>
        <v>37.473390675424469</v>
      </c>
      <c r="K261" s="1">
        <f t="shared" si="27"/>
        <v>5053.372794366398</v>
      </c>
      <c r="L261" s="1">
        <f t="shared" si="28"/>
        <v>5576.1005806592921</v>
      </c>
      <c r="M261" s="1">
        <f t="shared" si="29"/>
        <v>1115.2201161318585</v>
      </c>
      <c r="N261" s="1">
        <f t="shared" si="31"/>
        <v>1072.0183801774392</v>
      </c>
    </row>
    <row r="262" spans="8:14" x14ac:dyDescent="0.25">
      <c r="H262">
        <v>2600</v>
      </c>
      <c r="I262" s="1">
        <f t="shared" si="26"/>
        <v>5035.2658106550316</v>
      </c>
      <c r="J262" s="1">
        <f t="shared" si="30"/>
        <v>37.473390675424469</v>
      </c>
      <c r="K262" s="1">
        <f t="shared" si="27"/>
        <v>5072.7392013304561</v>
      </c>
      <c r="L262" s="1">
        <f t="shared" si="28"/>
        <v>5597.4731394199634</v>
      </c>
      <c r="M262" s="1">
        <f t="shared" si="29"/>
        <v>1119.4946278839927</v>
      </c>
      <c r="N262" s="1">
        <f t="shared" si="31"/>
        <v>1076.1273045936041</v>
      </c>
    </row>
    <row r="263" spans="8:14" x14ac:dyDescent="0.25">
      <c r="H263">
        <v>2610</v>
      </c>
      <c r="I263" s="1">
        <f t="shared" si="26"/>
        <v>5054.6322176190897</v>
      </c>
      <c r="J263" s="1">
        <f t="shared" si="30"/>
        <v>37.473390675424469</v>
      </c>
      <c r="K263" s="1">
        <f t="shared" si="27"/>
        <v>5092.1056082945142</v>
      </c>
      <c r="L263" s="1">
        <f t="shared" si="28"/>
        <v>5618.8456981806357</v>
      </c>
      <c r="M263" s="1">
        <f t="shared" si="29"/>
        <v>1123.7691396361272</v>
      </c>
      <c r="N263" s="1">
        <f t="shared" si="31"/>
        <v>1080.2362290097692</v>
      </c>
    </row>
    <row r="264" spans="8:14" x14ac:dyDescent="0.25">
      <c r="H264">
        <v>2620</v>
      </c>
      <c r="I264" s="1">
        <f t="shared" si="26"/>
        <v>5073.9986245831469</v>
      </c>
      <c r="J264" s="1">
        <f t="shared" si="30"/>
        <v>37.473390675424469</v>
      </c>
      <c r="K264" s="1">
        <f t="shared" si="27"/>
        <v>5111.4720152585714</v>
      </c>
      <c r="L264" s="1">
        <f t="shared" si="28"/>
        <v>5640.218256941308</v>
      </c>
      <c r="M264" s="1">
        <f t="shared" si="29"/>
        <v>1128.0436513882617</v>
      </c>
      <c r="N264" s="1">
        <f t="shared" si="31"/>
        <v>1084.3451534259341</v>
      </c>
    </row>
    <row r="265" spans="8:14" x14ac:dyDescent="0.25">
      <c r="H265">
        <v>2630</v>
      </c>
      <c r="I265" s="1">
        <f t="shared" si="26"/>
        <v>5093.365031547205</v>
      </c>
      <c r="J265" s="1">
        <f t="shared" si="30"/>
        <v>37.473390675424469</v>
      </c>
      <c r="K265" s="1">
        <f t="shared" si="27"/>
        <v>5130.8384222226296</v>
      </c>
      <c r="L265" s="1">
        <f t="shared" si="28"/>
        <v>5661.5908157019794</v>
      </c>
      <c r="M265" s="1">
        <f t="shared" si="29"/>
        <v>1132.3181631403959</v>
      </c>
      <c r="N265" s="1">
        <f t="shared" si="31"/>
        <v>1088.454077842099</v>
      </c>
    </row>
    <row r="266" spans="8:14" x14ac:dyDescent="0.25">
      <c r="H266">
        <v>2640</v>
      </c>
      <c r="I266" s="1">
        <f t="shared" si="26"/>
        <v>5112.7314385112631</v>
      </c>
      <c r="J266" s="1">
        <f t="shared" si="30"/>
        <v>37.473390675424469</v>
      </c>
      <c r="K266" s="1">
        <f t="shared" si="27"/>
        <v>5150.2048291866877</v>
      </c>
      <c r="L266" s="1">
        <f t="shared" si="28"/>
        <v>5682.9633744626517</v>
      </c>
      <c r="M266" s="1">
        <f t="shared" si="29"/>
        <v>1136.5926748925303</v>
      </c>
      <c r="N266" s="1">
        <f t="shared" si="31"/>
        <v>1092.5630022582641</v>
      </c>
    </row>
    <row r="267" spans="8:14" x14ac:dyDescent="0.25">
      <c r="H267">
        <v>2650</v>
      </c>
      <c r="I267" s="1">
        <f t="shared" si="26"/>
        <v>5132.0978454753204</v>
      </c>
      <c r="J267" s="1">
        <f t="shared" si="30"/>
        <v>37.473390675424469</v>
      </c>
      <c r="K267" s="1">
        <f t="shared" si="27"/>
        <v>5169.5712361507449</v>
      </c>
      <c r="L267" s="1">
        <f t="shared" si="28"/>
        <v>5704.3359332233231</v>
      </c>
      <c r="M267" s="1">
        <f t="shared" si="29"/>
        <v>1140.8671866446646</v>
      </c>
      <c r="N267" s="1">
        <f t="shared" si="31"/>
        <v>1096.671926674429</v>
      </c>
    </row>
    <row r="268" spans="8:14" x14ac:dyDescent="0.25">
      <c r="H268">
        <v>2660</v>
      </c>
      <c r="I268" s="1">
        <f t="shared" si="26"/>
        <v>5151.4642524393785</v>
      </c>
      <c r="J268" s="1">
        <f t="shared" si="30"/>
        <v>37.473390675424469</v>
      </c>
      <c r="K268" s="1">
        <f t="shared" si="27"/>
        <v>5188.937643114803</v>
      </c>
      <c r="L268" s="1">
        <f t="shared" si="28"/>
        <v>5725.7084919839954</v>
      </c>
      <c r="M268" s="1">
        <f t="shared" si="29"/>
        <v>1145.141698396799</v>
      </c>
      <c r="N268" s="1">
        <f t="shared" si="31"/>
        <v>1100.7808510905938</v>
      </c>
    </row>
    <row r="269" spans="8:14" x14ac:dyDescent="0.25">
      <c r="H269">
        <v>2670</v>
      </c>
      <c r="I269" s="1">
        <f t="shared" si="26"/>
        <v>5170.8306594034366</v>
      </c>
      <c r="J269" s="1">
        <f t="shared" si="30"/>
        <v>37.473390675424469</v>
      </c>
      <c r="K269" s="1">
        <f t="shared" si="27"/>
        <v>5208.3040500788611</v>
      </c>
      <c r="L269" s="1">
        <f t="shared" si="28"/>
        <v>5747.0810507446668</v>
      </c>
      <c r="M269" s="1">
        <f t="shared" si="29"/>
        <v>1149.4162101489335</v>
      </c>
      <c r="N269" s="1">
        <f t="shared" si="31"/>
        <v>1104.889775506759</v>
      </c>
    </row>
    <row r="270" spans="8:14" x14ac:dyDescent="0.25">
      <c r="H270">
        <v>2680</v>
      </c>
      <c r="I270" s="1">
        <f t="shared" si="26"/>
        <v>5190.1970663674938</v>
      </c>
      <c r="J270" s="1">
        <f t="shared" si="30"/>
        <v>37.473390675424469</v>
      </c>
      <c r="K270" s="1">
        <f t="shared" si="27"/>
        <v>5227.6704570429183</v>
      </c>
      <c r="L270" s="1">
        <f t="shared" si="28"/>
        <v>5768.453609505339</v>
      </c>
      <c r="M270" s="1">
        <f t="shared" si="29"/>
        <v>1153.6907219010679</v>
      </c>
      <c r="N270" s="1">
        <f t="shared" si="31"/>
        <v>1108.9986999229241</v>
      </c>
    </row>
    <row r="271" spans="8:14" x14ac:dyDescent="0.25">
      <c r="H271">
        <v>2690</v>
      </c>
      <c r="I271" s="1">
        <f t="shared" si="26"/>
        <v>5209.5634733315519</v>
      </c>
      <c r="J271" s="1">
        <f t="shared" si="30"/>
        <v>37.473390675424469</v>
      </c>
      <c r="K271" s="1">
        <f t="shared" si="27"/>
        <v>5247.0368640069764</v>
      </c>
      <c r="L271" s="1">
        <f t="shared" si="28"/>
        <v>5789.8261682660104</v>
      </c>
      <c r="M271" s="1">
        <f t="shared" si="29"/>
        <v>1157.9652336532022</v>
      </c>
      <c r="N271" s="1">
        <f t="shared" si="31"/>
        <v>1113.1076243390887</v>
      </c>
    </row>
    <row r="272" spans="8:14" x14ac:dyDescent="0.25">
      <c r="H272">
        <v>2700</v>
      </c>
      <c r="I272" s="1">
        <f t="shared" si="26"/>
        <v>5228.92988029561</v>
      </c>
      <c r="J272" s="1">
        <f t="shared" si="30"/>
        <v>37.473390675424469</v>
      </c>
      <c r="K272" s="1">
        <f t="shared" si="27"/>
        <v>5266.4032709710345</v>
      </c>
      <c r="L272" s="1">
        <f t="shared" si="28"/>
        <v>5811.1987270266827</v>
      </c>
      <c r="M272" s="1">
        <f t="shared" si="29"/>
        <v>1162.2397454053366</v>
      </c>
      <c r="N272" s="1">
        <f t="shared" si="31"/>
        <v>1117.2165487552538</v>
      </c>
    </row>
    <row r="273" spans="8:14" x14ac:dyDescent="0.25">
      <c r="H273">
        <v>2710</v>
      </c>
      <c r="I273" s="1">
        <f t="shared" si="26"/>
        <v>5248.2962872596672</v>
      </c>
      <c r="J273" s="1">
        <f t="shared" si="30"/>
        <v>37.473390675424469</v>
      </c>
      <c r="K273" s="1">
        <f t="shared" si="27"/>
        <v>5285.7696779350917</v>
      </c>
      <c r="L273" s="1">
        <f t="shared" si="28"/>
        <v>5832.5712857873541</v>
      </c>
      <c r="M273" s="1">
        <f t="shared" si="29"/>
        <v>1166.5142571574709</v>
      </c>
      <c r="N273" s="1">
        <f t="shared" si="31"/>
        <v>1121.3254731714187</v>
      </c>
    </row>
    <row r="274" spans="8:14" x14ac:dyDescent="0.25">
      <c r="H274">
        <v>2720</v>
      </c>
      <c r="I274" s="1">
        <f t="shared" si="26"/>
        <v>5267.6626942237253</v>
      </c>
      <c r="J274" s="1">
        <f t="shared" si="30"/>
        <v>37.473390675424469</v>
      </c>
      <c r="K274" s="1">
        <f t="shared" si="27"/>
        <v>5305.1360848991499</v>
      </c>
      <c r="L274" s="1">
        <f t="shared" si="28"/>
        <v>5853.9438445480264</v>
      </c>
      <c r="M274" s="1">
        <f t="shared" si="29"/>
        <v>1170.7887689096053</v>
      </c>
      <c r="N274" s="1">
        <f t="shared" si="31"/>
        <v>1125.4343975875838</v>
      </c>
    </row>
    <row r="275" spans="8:14" x14ac:dyDescent="0.25">
      <c r="H275">
        <v>2730</v>
      </c>
      <c r="I275" s="1">
        <f t="shared" si="26"/>
        <v>5287.0291011877835</v>
      </c>
      <c r="J275" s="1">
        <f t="shared" si="30"/>
        <v>37.473390675424469</v>
      </c>
      <c r="K275" s="1">
        <f t="shared" si="27"/>
        <v>5324.502491863208</v>
      </c>
      <c r="L275" s="1">
        <f t="shared" si="28"/>
        <v>5875.3164033086987</v>
      </c>
      <c r="M275" s="1">
        <f t="shared" si="29"/>
        <v>1175.0632806617398</v>
      </c>
      <c r="N275" s="1">
        <f t="shared" si="31"/>
        <v>1129.5433220037487</v>
      </c>
    </row>
    <row r="276" spans="8:14" x14ac:dyDescent="0.25">
      <c r="H276">
        <v>2740</v>
      </c>
      <c r="I276" s="1">
        <f t="shared" si="26"/>
        <v>5306.3955081518407</v>
      </c>
      <c r="J276" s="1">
        <f t="shared" si="30"/>
        <v>37.473390675424469</v>
      </c>
      <c r="K276" s="1">
        <f t="shared" si="27"/>
        <v>5343.8688988272652</v>
      </c>
      <c r="L276" s="1">
        <f t="shared" si="28"/>
        <v>5896.6889620693701</v>
      </c>
      <c r="M276" s="1">
        <f t="shared" si="29"/>
        <v>1179.337792413874</v>
      </c>
      <c r="N276" s="1">
        <f t="shared" si="31"/>
        <v>1133.6522464199136</v>
      </c>
    </row>
    <row r="277" spans="8:14" x14ac:dyDescent="0.25">
      <c r="H277">
        <v>2750</v>
      </c>
      <c r="I277" s="1">
        <f t="shared" si="26"/>
        <v>5325.7619151158988</v>
      </c>
      <c r="J277" s="1">
        <f t="shared" si="30"/>
        <v>37.473390675424469</v>
      </c>
      <c r="K277" s="1">
        <f t="shared" si="27"/>
        <v>5363.2353057913233</v>
      </c>
      <c r="L277" s="1">
        <f t="shared" si="28"/>
        <v>5918.0615208300424</v>
      </c>
      <c r="M277" s="1">
        <f t="shared" si="29"/>
        <v>1183.6123041660085</v>
      </c>
      <c r="N277" s="1">
        <f t="shared" si="31"/>
        <v>1137.7611708360787</v>
      </c>
    </row>
    <row r="278" spans="8:14" x14ac:dyDescent="0.25">
      <c r="H278">
        <v>2760</v>
      </c>
      <c r="I278" s="1">
        <f t="shared" si="26"/>
        <v>5345.1283220799569</v>
      </c>
      <c r="J278" s="1">
        <f t="shared" si="30"/>
        <v>37.473390675424469</v>
      </c>
      <c r="K278" s="1">
        <f t="shared" si="27"/>
        <v>5382.6017127553814</v>
      </c>
      <c r="L278" s="1">
        <f t="shared" si="28"/>
        <v>5939.4340795907137</v>
      </c>
      <c r="M278" s="1">
        <f t="shared" si="29"/>
        <v>1187.8868159181427</v>
      </c>
      <c r="N278" s="1">
        <f t="shared" si="31"/>
        <v>1141.8700952522436</v>
      </c>
    </row>
    <row r="279" spans="8:14" x14ac:dyDescent="0.25">
      <c r="H279">
        <v>2770</v>
      </c>
      <c r="I279" s="1">
        <f t="shared" si="26"/>
        <v>5364.4947290440141</v>
      </c>
      <c r="J279" s="1">
        <f t="shared" si="30"/>
        <v>37.473390675424469</v>
      </c>
      <c r="K279" s="1">
        <f t="shared" si="27"/>
        <v>5401.9681197194386</v>
      </c>
      <c r="L279" s="1">
        <f t="shared" si="28"/>
        <v>5960.806638351386</v>
      </c>
      <c r="M279" s="1">
        <f t="shared" si="29"/>
        <v>1192.1613276702772</v>
      </c>
      <c r="N279" s="1">
        <f t="shared" si="31"/>
        <v>1145.9790196684085</v>
      </c>
    </row>
    <row r="280" spans="8:14" x14ac:dyDescent="0.25">
      <c r="H280">
        <v>2780</v>
      </c>
      <c r="I280" s="1">
        <f t="shared" si="26"/>
        <v>5383.8611360080722</v>
      </c>
      <c r="J280" s="1">
        <f t="shared" si="30"/>
        <v>37.473390675424469</v>
      </c>
      <c r="K280" s="1">
        <f t="shared" si="27"/>
        <v>5421.3345266834967</v>
      </c>
      <c r="L280" s="1">
        <f t="shared" si="28"/>
        <v>5982.1791971120574</v>
      </c>
      <c r="M280" s="1">
        <f t="shared" si="29"/>
        <v>1196.4358394224116</v>
      </c>
      <c r="N280" s="1">
        <f t="shared" si="31"/>
        <v>1150.0879440845736</v>
      </c>
    </row>
    <row r="281" spans="8:14" x14ac:dyDescent="0.25">
      <c r="H281">
        <v>2790</v>
      </c>
      <c r="I281" s="1">
        <f t="shared" si="26"/>
        <v>5403.2275429721303</v>
      </c>
      <c r="J281" s="1">
        <f t="shared" si="30"/>
        <v>37.473390675424469</v>
      </c>
      <c r="K281" s="1">
        <f t="shared" si="27"/>
        <v>5440.7009336475548</v>
      </c>
      <c r="L281" s="1">
        <f t="shared" si="28"/>
        <v>6003.5517558727297</v>
      </c>
      <c r="M281" s="1">
        <f t="shared" si="29"/>
        <v>1200.7103511745461</v>
      </c>
      <c r="N281" s="1">
        <f t="shared" si="31"/>
        <v>1154.1968685007387</v>
      </c>
    </row>
    <row r="282" spans="8:14" x14ac:dyDescent="0.25">
      <c r="H282">
        <v>2800</v>
      </c>
      <c r="I282" s="1">
        <f t="shared" si="26"/>
        <v>5422.5939499361875</v>
      </c>
      <c r="J282" s="1">
        <f t="shared" si="30"/>
        <v>37.473390675424469</v>
      </c>
      <c r="K282" s="1">
        <f t="shared" si="27"/>
        <v>5460.0673406116121</v>
      </c>
      <c r="L282" s="1">
        <f t="shared" si="28"/>
        <v>6024.9243146334011</v>
      </c>
      <c r="M282" s="1">
        <f t="shared" si="29"/>
        <v>1204.9848629266803</v>
      </c>
      <c r="N282" s="1">
        <f t="shared" si="31"/>
        <v>1158.3057929169033</v>
      </c>
    </row>
    <row r="283" spans="8:14" x14ac:dyDescent="0.25">
      <c r="H283">
        <v>2810</v>
      </c>
      <c r="I283" s="1">
        <f t="shared" si="26"/>
        <v>5441.9603569002456</v>
      </c>
      <c r="J283" s="1">
        <f t="shared" si="30"/>
        <v>37.473390675424469</v>
      </c>
      <c r="K283" s="1">
        <f t="shared" si="27"/>
        <v>5479.4337475756702</v>
      </c>
      <c r="L283" s="1">
        <f t="shared" si="28"/>
        <v>6046.2968733940734</v>
      </c>
      <c r="M283" s="1">
        <f t="shared" si="29"/>
        <v>1209.2593746788148</v>
      </c>
      <c r="N283" s="1">
        <f t="shared" si="31"/>
        <v>1162.4147173330684</v>
      </c>
    </row>
    <row r="284" spans="8:14" x14ac:dyDescent="0.25">
      <c r="H284">
        <v>2820</v>
      </c>
      <c r="I284" s="1">
        <f t="shared" si="26"/>
        <v>5461.3267638643038</v>
      </c>
      <c r="J284" s="1">
        <f t="shared" si="30"/>
        <v>37.473390675424469</v>
      </c>
      <c r="K284" s="1">
        <f t="shared" si="27"/>
        <v>5498.8001545397283</v>
      </c>
      <c r="L284" s="1">
        <f t="shared" si="28"/>
        <v>6067.6694321547448</v>
      </c>
      <c r="M284" s="1">
        <f t="shared" si="29"/>
        <v>1213.533886430949</v>
      </c>
      <c r="N284" s="1">
        <f t="shared" si="31"/>
        <v>1166.5236417492333</v>
      </c>
    </row>
    <row r="285" spans="8:14" x14ac:dyDescent="0.25">
      <c r="H285">
        <v>2830</v>
      </c>
      <c r="I285" s="1">
        <f t="shared" si="26"/>
        <v>5480.693170828361</v>
      </c>
      <c r="J285" s="1">
        <f t="shared" si="30"/>
        <v>37.473390675424469</v>
      </c>
      <c r="K285" s="1">
        <f t="shared" si="27"/>
        <v>5518.1665615037855</v>
      </c>
      <c r="L285" s="1">
        <f t="shared" si="28"/>
        <v>6089.041990915417</v>
      </c>
      <c r="M285" s="1">
        <f t="shared" si="29"/>
        <v>1217.8083981830835</v>
      </c>
      <c r="N285" s="1">
        <f t="shared" si="31"/>
        <v>1170.6325661653984</v>
      </c>
    </row>
    <row r="286" spans="8:14" x14ac:dyDescent="0.25">
      <c r="H286">
        <v>2840</v>
      </c>
      <c r="I286" s="1">
        <f t="shared" si="26"/>
        <v>5500.0595777924191</v>
      </c>
      <c r="J286" s="1">
        <f t="shared" si="30"/>
        <v>37.473390675424469</v>
      </c>
      <c r="K286" s="1">
        <f t="shared" si="27"/>
        <v>5537.5329684678436</v>
      </c>
      <c r="L286" s="1">
        <f t="shared" si="28"/>
        <v>6110.4145496760884</v>
      </c>
      <c r="M286" s="1">
        <f t="shared" si="29"/>
        <v>1222.0829099352177</v>
      </c>
      <c r="N286" s="1">
        <f t="shared" si="31"/>
        <v>1174.7414905815631</v>
      </c>
    </row>
    <row r="287" spans="8:14" x14ac:dyDescent="0.25">
      <c r="H287">
        <v>2850</v>
      </c>
      <c r="I287" s="1">
        <f t="shared" si="26"/>
        <v>5519.4259847564772</v>
      </c>
      <c r="J287" s="1">
        <f t="shared" si="30"/>
        <v>37.473390675424469</v>
      </c>
      <c r="K287" s="1">
        <f t="shared" si="27"/>
        <v>5556.8993754319017</v>
      </c>
      <c r="L287" s="1">
        <f t="shared" si="28"/>
        <v>6131.7871084367607</v>
      </c>
      <c r="M287" s="1">
        <f t="shared" si="29"/>
        <v>1226.3574216873521</v>
      </c>
      <c r="N287" s="1">
        <f t="shared" si="31"/>
        <v>1178.8504149977282</v>
      </c>
    </row>
    <row r="288" spans="8:14" x14ac:dyDescent="0.25">
      <c r="H288">
        <v>2860</v>
      </c>
      <c r="I288" s="1">
        <f t="shared" si="26"/>
        <v>5538.7923917205344</v>
      </c>
      <c r="J288" s="1">
        <f t="shared" si="30"/>
        <v>37.473390675424469</v>
      </c>
      <c r="K288" s="1">
        <f t="shared" si="27"/>
        <v>5576.2657823959589</v>
      </c>
      <c r="L288" s="1">
        <f t="shared" si="28"/>
        <v>6153.159667197433</v>
      </c>
      <c r="M288" s="1">
        <f t="shared" si="29"/>
        <v>1230.6319334394866</v>
      </c>
      <c r="N288" s="1">
        <f t="shared" si="31"/>
        <v>1182.9593394138933</v>
      </c>
    </row>
    <row r="289" spans="8:14" x14ac:dyDescent="0.25">
      <c r="H289">
        <v>2870</v>
      </c>
      <c r="I289" s="1">
        <f t="shared" si="26"/>
        <v>5558.1587986845925</v>
      </c>
      <c r="J289" s="1">
        <f t="shared" si="30"/>
        <v>37.473390675424469</v>
      </c>
      <c r="K289" s="1">
        <f t="shared" si="27"/>
        <v>5595.632189360017</v>
      </c>
      <c r="L289" s="1">
        <f t="shared" si="28"/>
        <v>6174.5322259581044</v>
      </c>
      <c r="M289" s="1">
        <f t="shared" si="29"/>
        <v>1234.9064451916211</v>
      </c>
      <c r="N289" s="1">
        <f t="shared" si="31"/>
        <v>1187.0682638300584</v>
      </c>
    </row>
    <row r="290" spans="8:14" x14ac:dyDescent="0.25">
      <c r="H290">
        <v>2880</v>
      </c>
      <c r="I290" s="1">
        <f t="shared" si="26"/>
        <v>5577.5252056486506</v>
      </c>
      <c r="J290" s="1">
        <f t="shared" si="30"/>
        <v>37.473390675424469</v>
      </c>
      <c r="K290" s="1">
        <f t="shared" si="27"/>
        <v>5614.9985963240752</v>
      </c>
      <c r="L290" s="1">
        <f t="shared" si="28"/>
        <v>6195.9047847187767</v>
      </c>
      <c r="M290" s="1">
        <f t="shared" si="29"/>
        <v>1239.1809569437555</v>
      </c>
      <c r="N290" s="1">
        <f t="shared" si="31"/>
        <v>1191.1771882462233</v>
      </c>
    </row>
    <row r="291" spans="8:14" x14ac:dyDescent="0.25">
      <c r="H291">
        <v>2890</v>
      </c>
      <c r="I291" s="1">
        <f t="shared" si="26"/>
        <v>5596.8916126127078</v>
      </c>
      <c r="J291" s="1">
        <f t="shared" si="30"/>
        <v>37.473390675424469</v>
      </c>
      <c r="K291" s="1">
        <f t="shared" si="27"/>
        <v>5634.3650032881324</v>
      </c>
      <c r="L291" s="1">
        <f t="shared" si="28"/>
        <v>6217.2773434794481</v>
      </c>
      <c r="M291" s="1">
        <f t="shared" si="29"/>
        <v>1243.4554686958897</v>
      </c>
      <c r="N291" s="1">
        <f t="shared" si="31"/>
        <v>1195.2861126623882</v>
      </c>
    </row>
    <row r="292" spans="8:14" x14ac:dyDescent="0.25">
      <c r="H292">
        <v>2900</v>
      </c>
      <c r="I292" s="1">
        <f t="shared" si="26"/>
        <v>5616.2580195767659</v>
      </c>
      <c r="J292" s="1">
        <f t="shared" si="30"/>
        <v>37.473390675424469</v>
      </c>
      <c r="K292" s="1">
        <f t="shared" si="27"/>
        <v>5653.7314102521905</v>
      </c>
      <c r="L292" s="1">
        <f t="shared" si="28"/>
        <v>6238.6499022401204</v>
      </c>
      <c r="M292" s="1">
        <f t="shared" si="29"/>
        <v>1247.7299804480242</v>
      </c>
      <c r="N292" s="1">
        <f t="shared" si="31"/>
        <v>1199.3950370785533</v>
      </c>
    </row>
    <row r="293" spans="8:14" x14ac:dyDescent="0.25">
      <c r="H293">
        <v>2910</v>
      </c>
      <c r="I293" s="1">
        <f t="shared" si="26"/>
        <v>5635.6244265408241</v>
      </c>
      <c r="J293" s="1">
        <f t="shared" si="30"/>
        <v>37.473390675424469</v>
      </c>
      <c r="K293" s="1">
        <f t="shared" si="27"/>
        <v>5673.0978172162486</v>
      </c>
      <c r="L293" s="1">
        <f t="shared" si="28"/>
        <v>6260.0224610007917</v>
      </c>
      <c r="M293" s="1">
        <f t="shared" si="29"/>
        <v>1252.0044922001584</v>
      </c>
      <c r="N293" s="1">
        <f t="shared" si="31"/>
        <v>1203.5039614947179</v>
      </c>
    </row>
    <row r="294" spans="8:14" x14ac:dyDescent="0.25">
      <c r="H294">
        <v>2920</v>
      </c>
      <c r="I294" s="1">
        <f t="shared" si="26"/>
        <v>5654.9908335048813</v>
      </c>
      <c r="J294" s="1">
        <f t="shared" si="30"/>
        <v>37.473390675424469</v>
      </c>
      <c r="K294" s="1">
        <f t="shared" si="27"/>
        <v>5692.4642241803058</v>
      </c>
      <c r="L294" s="1">
        <f t="shared" si="28"/>
        <v>6281.395019761464</v>
      </c>
      <c r="M294" s="1">
        <f t="shared" si="29"/>
        <v>1256.2790039522929</v>
      </c>
      <c r="N294" s="1">
        <f t="shared" si="31"/>
        <v>1207.6128859108831</v>
      </c>
    </row>
    <row r="295" spans="8:14" x14ac:dyDescent="0.25">
      <c r="H295">
        <v>2930</v>
      </c>
      <c r="I295" s="1">
        <f t="shared" si="26"/>
        <v>5674.3572404689394</v>
      </c>
      <c r="J295" s="1">
        <f t="shared" si="30"/>
        <v>37.473390675424469</v>
      </c>
      <c r="K295" s="1">
        <f t="shared" si="27"/>
        <v>5711.8306311443639</v>
      </c>
      <c r="L295" s="1">
        <f t="shared" si="28"/>
        <v>6302.7675785221354</v>
      </c>
      <c r="M295" s="1">
        <f t="shared" si="29"/>
        <v>1260.5535157044271</v>
      </c>
      <c r="N295" s="1">
        <f t="shared" si="31"/>
        <v>1211.7218103270479</v>
      </c>
    </row>
    <row r="296" spans="8:14" x14ac:dyDescent="0.25">
      <c r="H296">
        <v>2940</v>
      </c>
      <c r="I296" s="1">
        <f t="shared" si="26"/>
        <v>5693.7236474329975</v>
      </c>
      <c r="J296" s="1">
        <f t="shared" si="30"/>
        <v>37.473390675424469</v>
      </c>
      <c r="K296" s="1">
        <f t="shared" si="27"/>
        <v>5731.197038108422</v>
      </c>
      <c r="L296" s="1">
        <f t="shared" si="28"/>
        <v>6324.1401372828077</v>
      </c>
      <c r="M296" s="1">
        <f t="shared" si="29"/>
        <v>1264.8280274565616</v>
      </c>
      <c r="N296" s="1">
        <f t="shared" si="31"/>
        <v>1215.830734743213</v>
      </c>
    </row>
    <row r="297" spans="8:14" x14ac:dyDescent="0.25">
      <c r="H297">
        <v>2950</v>
      </c>
      <c r="I297" s="1">
        <f t="shared" si="26"/>
        <v>5713.0900543970547</v>
      </c>
      <c r="J297" s="1">
        <f t="shared" si="30"/>
        <v>37.473390675424469</v>
      </c>
      <c r="K297" s="1">
        <f t="shared" si="27"/>
        <v>5750.5634450724792</v>
      </c>
      <c r="L297" s="1">
        <f t="shared" si="28"/>
        <v>6345.5126960434791</v>
      </c>
      <c r="M297" s="1">
        <f t="shared" si="29"/>
        <v>1269.1025392086958</v>
      </c>
      <c r="N297" s="1">
        <f t="shared" si="31"/>
        <v>1219.9396591593777</v>
      </c>
    </row>
    <row r="298" spans="8:14" x14ac:dyDescent="0.25">
      <c r="H298">
        <v>2960</v>
      </c>
      <c r="I298" s="1">
        <f t="shared" si="26"/>
        <v>5732.4564613611128</v>
      </c>
      <c r="J298" s="1">
        <f t="shared" si="30"/>
        <v>37.473390675424469</v>
      </c>
      <c r="K298" s="1">
        <f t="shared" si="27"/>
        <v>5769.9298520365373</v>
      </c>
      <c r="L298" s="1">
        <f t="shared" si="28"/>
        <v>6366.8852548041514</v>
      </c>
      <c r="M298" s="1">
        <f t="shared" si="29"/>
        <v>1273.3770509608303</v>
      </c>
      <c r="N298" s="1">
        <f t="shared" si="31"/>
        <v>1224.0485835755428</v>
      </c>
    </row>
    <row r="299" spans="8:14" x14ac:dyDescent="0.25">
      <c r="H299">
        <v>2970</v>
      </c>
      <c r="I299" s="1">
        <f t="shared" si="26"/>
        <v>5751.8228683251709</v>
      </c>
      <c r="J299" s="1">
        <f t="shared" si="30"/>
        <v>37.473390675424469</v>
      </c>
      <c r="K299" s="1">
        <f t="shared" si="27"/>
        <v>5789.2962590005955</v>
      </c>
      <c r="L299" s="1">
        <f t="shared" si="28"/>
        <v>6388.2578135648237</v>
      </c>
      <c r="M299" s="1">
        <f t="shared" si="29"/>
        <v>1277.6515627129647</v>
      </c>
      <c r="N299" s="1">
        <f t="shared" si="31"/>
        <v>1228.1575079917079</v>
      </c>
    </row>
    <row r="300" spans="8:14" x14ac:dyDescent="0.25">
      <c r="H300">
        <v>2980</v>
      </c>
      <c r="I300" s="1">
        <f t="shared" si="26"/>
        <v>5771.1892752892281</v>
      </c>
      <c r="J300" s="1">
        <f t="shared" si="30"/>
        <v>37.473390675424469</v>
      </c>
      <c r="K300" s="1">
        <f t="shared" si="27"/>
        <v>5808.6626659646527</v>
      </c>
      <c r="L300" s="1">
        <f t="shared" si="28"/>
        <v>6409.630372325495</v>
      </c>
      <c r="M300" s="1">
        <f t="shared" si="29"/>
        <v>1281.9260744650992</v>
      </c>
      <c r="N300" s="1">
        <f t="shared" si="31"/>
        <v>1232.266432407873</v>
      </c>
    </row>
    <row r="301" spans="8:14" x14ac:dyDescent="0.25">
      <c r="H301">
        <v>2990</v>
      </c>
      <c r="I301" s="1">
        <f t="shared" si="26"/>
        <v>5790.5556822532862</v>
      </c>
      <c r="J301" s="1">
        <f t="shared" si="30"/>
        <v>37.473390675424469</v>
      </c>
      <c r="K301" s="1">
        <f t="shared" si="27"/>
        <v>5828.0290729287108</v>
      </c>
      <c r="L301" s="1">
        <f t="shared" si="28"/>
        <v>6431.0029310861673</v>
      </c>
      <c r="M301" s="1">
        <f t="shared" si="29"/>
        <v>1286.2005862172336</v>
      </c>
      <c r="N301" s="1">
        <f t="shared" si="31"/>
        <v>1236.3753568240379</v>
      </c>
    </row>
    <row r="302" spans="8:14" x14ac:dyDescent="0.25">
      <c r="H302">
        <v>3000</v>
      </c>
      <c r="I302" s="1">
        <f t="shared" si="26"/>
        <v>5809.9220892173444</v>
      </c>
      <c r="J302" s="1">
        <f t="shared" si="30"/>
        <v>37.473390675424469</v>
      </c>
      <c r="K302" s="1">
        <f t="shared" si="27"/>
        <v>5847.3954798927689</v>
      </c>
      <c r="L302" s="1">
        <f t="shared" si="28"/>
        <v>6452.3754898468387</v>
      </c>
      <c r="M302" s="1">
        <f t="shared" si="29"/>
        <v>1290.4750979693679</v>
      </c>
      <c r="N302" s="1">
        <f t="shared" si="31"/>
        <v>1240.4842812402028</v>
      </c>
    </row>
    <row r="303" spans="8:14" x14ac:dyDescent="0.25">
      <c r="H303">
        <v>3010</v>
      </c>
      <c r="I303" s="1">
        <f t="shared" si="26"/>
        <v>5829.2884961814016</v>
      </c>
      <c r="J303" s="1">
        <f t="shared" si="30"/>
        <v>37.473390675424469</v>
      </c>
      <c r="K303" s="1">
        <f t="shared" si="27"/>
        <v>5866.7618868568261</v>
      </c>
      <c r="L303" s="1">
        <f t="shared" si="28"/>
        <v>6473.748048607511</v>
      </c>
      <c r="M303" s="1">
        <f t="shared" si="29"/>
        <v>1294.7496097215023</v>
      </c>
      <c r="N303" s="1">
        <f t="shared" si="31"/>
        <v>1244.5932056563679</v>
      </c>
    </row>
    <row r="304" spans="8:14" x14ac:dyDescent="0.25">
      <c r="H304">
        <v>3020</v>
      </c>
      <c r="I304" s="1">
        <f t="shared" si="26"/>
        <v>5848.6549031454597</v>
      </c>
      <c r="J304" s="1">
        <f t="shared" si="30"/>
        <v>37.473390675424469</v>
      </c>
      <c r="K304" s="1">
        <f t="shared" si="27"/>
        <v>5886.1282938208842</v>
      </c>
      <c r="L304" s="1">
        <f t="shared" si="28"/>
        <v>6495.1206073681824</v>
      </c>
      <c r="M304" s="1">
        <f t="shared" si="29"/>
        <v>1299.0241214736366</v>
      </c>
      <c r="N304" s="1">
        <f t="shared" si="31"/>
        <v>1248.7021300725326</v>
      </c>
    </row>
    <row r="305" spans="8:14" x14ac:dyDescent="0.25">
      <c r="H305">
        <v>3030</v>
      </c>
      <c r="I305" s="1">
        <f t="shared" si="26"/>
        <v>5868.0213101095178</v>
      </c>
      <c r="J305" s="1">
        <f t="shared" si="30"/>
        <v>37.473390675424469</v>
      </c>
      <c r="K305" s="1">
        <f t="shared" si="27"/>
        <v>5905.4947007849423</v>
      </c>
      <c r="L305" s="1">
        <f t="shared" si="28"/>
        <v>6516.4931661288547</v>
      </c>
      <c r="M305" s="1">
        <f t="shared" si="29"/>
        <v>1303.298633225771</v>
      </c>
      <c r="N305" s="1">
        <f t="shared" si="31"/>
        <v>1252.8110544886977</v>
      </c>
    </row>
    <row r="306" spans="8:14" x14ac:dyDescent="0.25">
      <c r="H306">
        <v>3040</v>
      </c>
      <c r="I306" s="1">
        <f t="shared" si="26"/>
        <v>5887.3877170735759</v>
      </c>
      <c r="J306" s="1">
        <f t="shared" si="30"/>
        <v>37.473390675424469</v>
      </c>
      <c r="K306" s="1">
        <f t="shared" si="27"/>
        <v>5924.8611077490004</v>
      </c>
      <c r="L306" s="1">
        <f t="shared" si="28"/>
        <v>6537.8657248895261</v>
      </c>
      <c r="M306" s="1">
        <f t="shared" si="29"/>
        <v>1307.5731449779053</v>
      </c>
      <c r="N306" s="1">
        <f t="shared" si="31"/>
        <v>1256.9199789048625</v>
      </c>
    </row>
    <row r="307" spans="8:14" x14ac:dyDescent="0.25">
      <c r="H307">
        <v>3050</v>
      </c>
      <c r="I307" s="1">
        <f t="shared" si="26"/>
        <v>5906.7541240376331</v>
      </c>
      <c r="J307" s="1">
        <f t="shared" si="30"/>
        <v>37.473390675424469</v>
      </c>
      <c r="K307" s="1">
        <f t="shared" si="27"/>
        <v>5944.2275147130576</v>
      </c>
      <c r="L307" s="1">
        <f t="shared" si="28"/>
        <v>6559.2382836501984</v>
      </c>
      <c r="M307" s="1">
        <f t="shared" si="29"/>
        <v>1311.8476567300397</v>
      </c>
      <c r="N307" s="1">
        <f t="shared" si="31"/>
        <v>1261.0289033210277</v>
      </c>
    </row>
    <row r="308" spans="8:14" x14ac:dyDescent="0.25">
      <c r="H308">
        <v>3060</v>
      </c>
      <c r="I308" s="1">
        <f t="shared" si="26"/>
        <v>5926.1205310016912</v>
      </c>
      <c r="J308" s="1">
        <f t="shared" si="30"/>
        <v>37.473390675424469</v>
      </c>
      <c r="K308" s="1">
        <f t="shared" si="27"/>
        <v>5963.5939216771158</v>
      </c>
      <c r="L308" s="1">
        <f t="shared" si="28"/>
        <v>6580.6108424108697</v>
      </c>
      <c r="M308" s="1">
        <f t="shared" si="29"/>
        <v>1316.1221684821739</v>
      </c>
      <c r="N308" s="1">
        <f t="shared" si="31"/>
        <v>1265.1378277371923</v>
      </c>
    </row>
    <row r="309" spans="8:14" x14ac:dyDescent="0.25">
      <c r="H309">
        <v>3070</v>
      </c>
      <c r="I309" s="1">
        <f t="shared" si="26"/>
        <v>5945.4869379657493</v>
      </c>
      <c r="J309" s="1">
        <f t="shared" si="30"/>
        <v>37.473390675424469</v>
      </c>
      <c r="K309" s="1">
        <f t="shared" si="27"/>
        <v>5982.9603286411739</v>
      </c>
      <c r="L309" s="1">
        <f t="shared" si="28"/>
        <v>6601.983401171542</v>
      </c>
      <c r="M309" s="1">
        <f t="shared" si="29"/>
        <v>1320.3966802343084</v>
      </c>
      <c r="N309" s="1">
        <f t="shared" si="31"/>
        <v>1269.2467521533574</v>
      </c>
    </row>
    <row r="310" spans="8:14" x14ac:dyDescent="0.25">
      <c r="H310">
        <v>3080</v>
      </c>
      <c r="I310" s="1">
        <f t="shared" si="26"/>
        <v>5964.8533449298066</v>
      </c>
      <c r="J310" s="1">
        <f t="shared" si="30"/>
        <v>37.473390675424469</v>
      </c>
      <c r="K310" s="1">
        <f t="shared" si="27"/>
        <v>6002.3267356052311</v>
      </c>
      <c r="L310" s="1">
        <f t="shared" si="28"/>
        <v>6623.3559599322134</v>
      </c>
      <c r="M310" s="1">
        <f t="shared" si="29"/>
        <v>1324.6711919864429</v>
      </c>
      <c r="N310" s="1">
        <f t="shared" si="31"/>
        <v>1273.3556765695225</v>
      </c>
    </row>
    <row r="311" spans="8:14" x14ac:dyDescent="0.25">
      <c r="H311">
        <v>3090</v>
      </c>
      <c r="I311" s="1">
        <f t="shared" si="26"/>
        <v>5984.2197518938647</v>
      </c>
      <c r="J311" s="1">
        <f t="shared" si="30"/>
        <v>37.473390675424469</v>
      </c>
      <c r="K311" s="1">
        <f t="shared" si="27"/>
        <v>6021.6931425692892</v>
      </c>
      <c r="L311" s="1">
        <f t="shared" si="28"/>
        <v>6644.7285186928857</v>
      </c>
      <c r="M311" s="1">
        <f t="shared" si="29"/>
        <v>1328.9457037385773</v>
      </c>
      <c r="N311" s="1">
        <f t="shared" si="31"/>
        <v>1277.4646009856876</v>
      </c>
    </row>
    <row r="312" spans="8:14" x14ac:dyDescent="0.25">
      <c r="H312">
        <v>3100</v>
      </c>
      <c r="I312" s="1">
        <f t="shared" si="26"/>
        <v>6003.5861588579228</v>
      </c>
      <c r="J312" s="1">
        <f t="shared" si="30"/>
        <v>37.473390675424469</v>
      </c>
      <c r="K312" s="1">
        <f t="shared" si="27"/>
        <v>6041.0595495333473</v>
      </c>
      <c r="L312" s="1">
        <f t="shared" si="28"/>
        <v>6666.101077453558</v>
      </c>
      <c r="M312" s="1">
        <f t="shared" si="29"/>
        <v>1333.2202154907118</v>
      </c>
      <c r="N312" s="1">
        <f t="shared" si="31"/>
        <v>1281.5735254018525</v>
      </c>
    </row>
    <row r="313" spans="8:14" x14ac:dyDescent="0.25">
      <c r="H313">
        <v>3110</v>
      </c>
      <c r="I313" s="1">
        <f t="shared" si="26"/>
        <v>6022.95256582198</v>
      </c>
      <c r="J313" s="1">
        <f t="shared" si="30"/>
        <v>37.473390675424469</v>
      </c>
      <c r="K313" s="1">
        <f t="shared" si="27"/>
        <v>6060.4259564974045</v>
      </c>
      <c r="L313" s="1">
        <f t="shared" si="28"/>
        <v>6687.4736362142294</v>
      </c>
      <c r="M313" s="1">
        <f t="shared" si="29"/>
        <v>1337.494727242846</v>
      </c>
      <c r="N313" s="1">
        <f t="shared" si="31"/>
        <v>1285.6824498180174</v>
      </c>
    </row>
    <row r="314" spans="8:14" x14ac:dyDescent="0.25">
      <c r="H314">
        <v>3120</v>
      </c>
      <c r="I314" s="1">
        <f t="shared" si="26"/>
        <v>6042.3189727860381</v>
      </c>
      <c r="J314" s="1">
        <f t="shared" si="30"/>
        <v>37.473390675424469</v>
      </c>
      <c r="K314" s="1">
        <f t="shared" si="27"/>
        <v>6079.7923634614626</v>
      </c>
      <c r="L314" s="1">
        <f t="shared" si="28"/>
        <v>6708.8461949749017</v>
      </c>
      <c r="M314" s="1">
        <f t="shared" si="29"/>
        <v>1341.7692389949805</v>
      </c>
      <c r="N314" s="1">
        <f t="shared" si="31"/>
        <v>1289.7913742341825</v>
      </c>
    </row>
    <row r="315" spans="8:14" x14ac:dyDescent="0.25">
      <c r="H315">
        <v>3130</v>
      </c>
      <c r="I315" s="1">
        <f t="shared" si="26"/>
        <v>6061.6853797500962</v>
      </c>
      <c r="J315" s="1">
        <f t="shared" si="30"/>
        <v>37.473390675424469</v>
      </c>
      <c r="K315" s="1">
        <f t="shared" si="27"/>
        <v>6099.1587704255207</v>
      </c>
      <c r="L315" s="1">
        <f t="shared" si="28"/>
        <v>6730.218753735573</v>
      </c>
      <c r="M315" s="1">
        <f t="shared" si="29"/>
        <v>1346.0437507471147</v>
      </c>
      <c r="N315" s="1">
        <f t="shared" si="31"/>
        <v>1293.9002986503472</v>
      </c>
    </row>
    <row r="316" spans="8:14" x14ac:dyDescent="0.25">
      <c r="H316">
        <v>3140</v>
      </c>
      <c r="I316" s="1">
        <f t="shared" si="26"/>
        <v>6081.0517867141534</v>
      </c>
      <c r="J316" s="1">
        <f t="shared" si="30"/>
        <v>37.473390675424469</v>
      </c>
      <c r="K316" s="1">
        <f t="shared" si="27"/>
        <v>6118.5251773895779</v>
      </c>
      <c r="L316" s="1">
        <f t="shared" si="28"/>
        <v>6751.5913124962453</v>
      </c>
      <c r="M316" s="1">
        <f t="shared" si="29"/>
        <v>1350.3182624992492</v>
      </c>
      <c r="N316" s="1">
        <f t="shared" si="31"/>
        <v>1298.0092230665123</v>
      </c>
    </row>
    <row r="317" spans="8:14" x14ac:dyDescent="0.25">
      <c r="H317">
        <v>3150</v>
      </c>
      <c r="I317" s="1">
        <f t="shared" si="26"/>
        <v>6100.4181936782115</v>
      </c>
      <c r="J317" s="1">
        <f t="shared" si="30"/>
        <v>37.473390675424469</v>
      </c>
      <c r="K317" s="1">
        <f t="shared" si="27"/>
        <v>6137.8915843536361</v>
      </c>
      <c r="L317" s="1">
        <f t="shared" si="28"/>
        <v>6772.9638712569167</v>
      </c>
      <c r="M317" s="1">
        <f t="shared" si="29"/>
        <v>1354.5927742513834</v>
      </c>
      <c r="N317" s="1">
        <f t="shared" si="31"/>
        <v>1302.1181474826772</v>
      </c>
    </row>
    <row r="318" spans="8:14" x14ac:dyDescent="0.25">
      <c r="H318">
        <v>3160</v>
      </c>
      <c r="I318" s="1">
        <f t="shared" si="26"/>
        <v>6119.7846006422697</v>
      </c>
      <c r="J318" s="1">
        <f t="shared" si="30"/>
        <v>37.473390675424469</v>
      </c>
      <c r="K318" s="1">
        <f t="shared" si="27"/>
        <v>6157.2579913176942</v>
      </c>
      <c r="L318" s="1">
        <f t="shared" si="28"/>
        <v>6794.336430017589</v>
      </c>
      <c r="M318" s="1">
        <f t="shared" si="29"/>
        <v>1358.8672860035178</v>
      </c>
      <c r="N318" s="1">
        <f t="shared" si="31"/>
        <v>1306.2270718988423</v>
      </c>
    </row>
    <row r="319" spans="8:14" x14ac:dyDescent="0.25">
      <c r="H319">
        <v>3170</v>
      </c>
      <c r="I319" s="1">
        <f t="shared" si="26"/>
        <v>6139.1510076063269</v>
      </c>
      <c r="J319" s="1">
        <f t="shared" si="30"/>
        <v>37.473390675424469</v>
      </c>
      <c r="K319" s="1">
        <f t="shared" si="27"/>
        <v>6176.6243982817514</v>
      </c>
      <c r="L319" s="1">
        <f t="shared" si="28"/>
        <v>6815.7089887782604</v>
      </c>
      <c r="M319" s="1">
        <f t="shared" si="29"/>
        <v>1363.1417977556521</v>
      </c>
      <c r="N319" s="1">
        <f t="shared" si="31"/>
        <v>1310.3359963150069</v>
      </c>
    </row>
    <row r="320" spans="8:14" x14ac:dyDescent="0.25">
      <c r="H320">
        <v>3180</v>
      </c>
      <c r="I320" s="1">
        <f t="shared" si="26"/>
        <v>6158.517414570385</v>
      </c>
      <c r="J320" s="1">
        <f t="shared" si="30"/>
        <v>37.473390675424469</v>
      </c>
      <c r="K320" s="1">
        <f t="shared" si="27"/>
        <v>6195.9908052458095</v>
      </c>
      <c r="L320" s="1">
        <f t="shared" si="28"/>
        <v>6837.0815475389327</v>
      </c>
      <c r="M320" s="1">
        <f t="shared" si="29"/>
        <v>1367.4163095077865</v>
      </c>
      <c r="N320" s="1">
        <f t="shared" si="31"/>
        <v>1314.444920731172</v>
      </c>
    </row>
    <row r="321" spans="8:14" x14ac:dyDescent="0.25">
      <c r="H321">
        <v>3190</v>
      </c>
      <c r="I321" s="1">
        <f t="shared" si="26"/>
        <v>6177.8838215344431</v>
      </c>
      <c r="J321" s="1">
        <f t="shared" si="30"/>
        <v>37.473390675424469</v>
      </c>
      <c r="K321" s="1">
        <f t="shared" si="27"/>
        <v>6215.3572122098676</v>
      </c>
      <c r="L321" s="1">
        <f t="shared" si="28"/>
        <v>6858.4541062996041</v>
      </c>
      <c r="M321" s="1">
        <f t="shared" si="29"/>
        <v>1371.690821259921</v>
      </c>
      <c r="N321" s="1">
        <f t="shared" si="31"/>
        <v>1318.5538451473371</v>
      </c>
    </row>
    <row r="322" spans="8:14" x14ac:dyDescent="0.25">
      <c r="H322">
        <v>3200</v>
      </c>
      <c r="I322" s="1">
        <f t="shared" ref="I322:I385" si="32">(H322*(($E$2-$B$5*$E$3)/($E$3+$B$5*$E$2)))</f>
        <v>6197.2502284985003</v>
      </c>
      <c r="J322" s="1">
        <f t="shared" si="30"/>
        <v>37.473390675424469</v>
      </c>
      <c r="K322" s="1">
        <f t="shared" ref="K322:K385" si="33">I322+J322</f>
        <v>6234.7236191739248</v>
      </c>
      <c r="L322" s="1">
        <f t="shared" ref="L322:L385" si="34">(H322+$B$4)/($E$3+($B$5*$E$2))</f>
        <v>6879.8266650602764</v>
      </c>
      <c r="M322" s="1">
        <f t="shared" ref="M322:M385" si="35">L322*$B$5</f>
        <v>1375.9653330120555</v>
      </c>
      <c r="N322" s="1">
        <f t="shared" si="31"/>
        <v>1322.6627695635023</v>
      </c>
    </row>
    <row r="323" spans="8:14" x14ac:dyDescent="0.25">
      <c r="H323">
        <v>3210</v>
      </c>
      <c r="I323" s="1">
        <f t="shared" si="32"/>
        <v>6216.6166354625584</v>
      </c>
      <c r="J323" s="1">
        <f t="shared" ref="J323:J386" si="36">$B$10</f>
        <v>37.473390675424469</v>
      </c>
      <c r="K323" s="1">
        <f t="shared" si="33"/>
        <v>6254.0900261379829</v>
      </c>
      <c r="L323" s="1">
        <f t="shared" si="34"/>
        <v>6901.1992238209477</v>
      </c>
      <c r="M323" s="1">
        <f t="shared" si="35"/>
        <v>1380.2398447641897</v>
      </c>
      <c r="N323" s="1">
        <f t="shared" ref="N323:N386" si="37">M323*$E$2</f>
        <v>1326.7716939796669</v>
      </c>
    </row>
    <row r="324" spans="8:14" x14ac:dyDescent="0.25">
      <c r="H324">
        <v>3220</v>
      </c>
      <c r="I324" s="1">
        <f t="shared" si="32"/>
        <v>6235.9830424266165</v>
      </c>
      <c r="J324" s="1">
        <f t="shared" si="36"/>
        <v>37.473390675424469</v>
      </c>
      <c r="K324" s="1">
        <f t="shared" si="33"/>
        <v>6273.456433102041</v>
      </c>
      <c r="L324" s="1">
        <f t="shared" si="34"/>
        <v>6922.57178258162</v>
      </c>
      <c r="M324" s="1">
        <f t="shared" si="35"/>
        <v>1384.5143565163241</v>
      </c>
      <c r="N324" s="1">
        <f t="shared" si="37"/>
        <v>1330.880618395832</v>
      </c>
    </row>
    <row r="325" spans="8:14" x14ac:dyDescent="0.25">
      <c r="H325">
        <v>3230</v>
      </c>
      <c r="I325" s="1">
        <f t="shared" si="32"/>
        <v>6255.3494493906737</v>
      </c>
      <c r="J325" s="1">
        <f t="shared" si="36"/>
        <v>37.473390675424469</v>
      </c>
      <c r="K325" s="1">
        <f t="shared" si="33"/>
        <v>6292.8228400660983</v>
      </c>
      <c r="L325" s="1">
        <f t="shared" si="34"/>
        <v>6943.9443413422923</v>
      </c>
      <c r="M325" s="1">
        <f t="shared" si="35"/>
        <v>1388.7888682684586</v>
      </c>
      <c r="N325" s="1">
        <f t="shared" si="37"/>
        <v>1334.9895428119971</v>
      </c>
    </row>
    <row r="326" spans="8:14" x14ac:dyDescent="0.25">
      <c r="H326">
        <v>3240</v>
      </c>
      <c r="I326" s="1">
        <f t="shared" si="32"/>
        <v>6274.7158563547318</v>
      </c>
      <c r="J326" s="1">
        <f t="shared" si="36"/>
        <v>37.473390675424469</v>
      </c>
      <c r="K326" s="1">
        <f t="shared" si="33"/>
        <v>6312.1892470301564</v>
      </c>
      <c r="L326" s="1">
        <f t="shared" si="34"/>
        <v>6965.3169001029637</v>
      </c>
      <c r="M326" s="1">
        <f t="shared" si="35"/>
        <v>1393.0633800205928</v>
      </c>
      <c r="N326" s="1">
        <f t="shared" si="37"/>
        <v>1339.0984672281618</v>
      </c>
    </row>
    <row r="327" spans="8:14" x14ac:dyDescent="0.25">
      <c r="H327">
        <v>3250</v>
      </c>
      <c r="I327" s="1">
        <f t="shared" si="32"/>
        <v>6294.08226331879</v>
      </c>
      <c r="J327" s="1">
        <f t="shared" si="36"/>
        <v>37.473390675424469</v>
      </c>
      <c r="K327" s="1">
        <f t="shared" si="33"/>
        <v>6331.5556539942145</v>
      </c>
      <c r="L327" s="1">
        <f t="shared" si="34"/>
        <v>6986.689458863636</v>
      </c>
      <c r="M327" s="1">
        <f t="shared" si="35"/>
        <v>1397.3378917727273</v>
      </c>
      <c r="N327" s="1">
        <f t="shared" si="37"/>
        <v>1343.2073916443269</v>
      </c>
    </row>
    <row r="328" spans="8:14" x14ac:dyDescent="0.25">
      <c r="H328">
        <v>3260</v>
      </c>
      <c r="I328" s="1">
        <f t="shared" si="32"/>
        <v>6313.4486702828472</v>
      </c>
      <c r="J328" s="1">
        <f t="shared" si="36"/>
        <v>37.473390675424469</v>
      </c>
      <c r="K328" s="1">
        <f t="shared" si="33"/>
        <v>6350.9220609582717</v>
      </c>
      <c r="L328" s="1">
        <f t="shared" si="34"/>
        <v>7008.0620176243074</v>
      </c>
      <c r="M328" s="1">
        <f t="shared" si="35"/>
        <v>1401.6124035248615</v>
      </c>
      <c r="N328" s="1">
        <f t="shared" si="37"/>
        <v>1347.3163160604918</v>
      </c>
    </row>
    <row r="329" spans="8:14" x14ac:dyDescent="0.25">
      <c r="H329">
        <v>3270</v>
      </c>
      <c r="I329" s="1">
        <f t="shared" si="32"/>
        <v>6332.8150772469053</v>
      </c>
      <c r="J329" s="1">
        <f t="shared" si="36"/>
        <v>37.473390675424469</v>
      </c>
      <c r="K329" s="1">
        <f t="shared" si="33"/>
        <v>6370.2884679223298</v>
      </c>
      <c r="L329" s="1">
        <f t="shared" si="34"/>
        <v>7029.4345763849797</v>
      </c>
      <c r="M329" s="1">
        <f t="shared" si="35"/>
        <v>1405.886915276996</v>
      </c>
      <c r="N329" s="1">
        <f t="shared" si="37"/>
        <v>1351.4252404766569</v>
      </c>
    </row>
    <row r="330" spans="8:14" x14ac:dyDescent="0.25">
      <c r="H330">
        <v>3280</v>
      </c>
      <c r="I330" s="1">
        <f t="shared" si="32"/>
        <v>6352.1814842109634</v>
      </c>
      <c r="J330" s="1">
        <f t="shared" si="36"/>
        <v>37.473390675424469</v>
      </c>
      <c r="K330" s="1">
        <f t="shared" si="33"/>
        <v>6389.6548748863879</v>
      </c>
      <c r="L330" s="1">
        <f t="shared" si="34"/>
        <v>7050.807135145651</v>
      </c>
      <c r="M330" s="1">
        <f t="shared" si="35"/>
        <v>1410.1614270291302</v>
      </c>
      <c r="N330" s="1">
        <f t="shared" si="37"/>
        <v>1355.5341648928215</v>
      </c>
    </row>
    <row r="331" spans="8:14" x14ac:dyDescent="0.25">
      <c r="H331">
        <v>3290</v>
      </c>
      <c r="I331" s="1">
        <f t="shared" si="32"/>
        <v>6371.5478911750206</v>
      </c>
      <c r="J331" s="1">
        <f t="shared" si="36"/>
        <v>37.473390675424469</v>
      </c>
      <c r="K331" s="1">
        <f t="shared" si="33"/>
        <v>6409.0212818504451</v>
      </c>
      <c r="L331" s="1">
        <f t="shared" si="34"/>
        <v>7072.1796939063233</v>
      </c>
      <c r="M331" s="1">
        <f t="shared" si="35"/>
        <v>1414.4359387812647</v>
      </c>
      <c r="N331" s="1">
        <f t="shared" si="37"/>
        <v>1359.6430893089866</v>
      </c>
    </row>
    <row r="332" spans="8:14" x14ac:dyDescent="0.25">
      <c r="H332">
        <v>3300</v>
      </c>
      <c r="I332" s="1">
        <f t="shared" si="32"/>
        <v>6390.9142981390787</v>
      </c>
      <c r="J332" s="1">
        <f t="shared" si="36"/>
        <v>37.473390675424469</v>
      </c>
      <c r="K332" s="1">
        <f t="shared" si="33"/>
        <v>6428.3876888145032</v>
      </c>
      <c r="L332" s="1">
        <f t="shared" si="34"/>
        <v>7093.5522526669947</v>
      </c>
      <c r="M332" s="1">
        <f t="shared" si="35"/>
        <v>1418.7104505333991</v>
      </c>
      <c r="N332" s="1">
        <f t="shared" si="37"/>
        <v>1363.7520137251518</v>
      </c>
    </row>
    <row r="333" spans="8:14" x14ac:dyDescent="0.25">
      <c r="H333">
        <v>3310</v>
      </c>
      <c r="I333" s="1">
        <f t="shared" si="32"/>
        <v>6410.2807051031368</v>
      </c>
      <c r="J333" s="1">
        <f t="shared" si="36"/>
        <v>37.473390675424469</v>
      </c>
      <c r="K333" s="1">
        <f t="shared" si="33"/>
        <v>6447.7540957785614</v>
      </c>
      <c r="L333" s="1">
        <f t="shared" si="34"/>
        <v>7114.924811427667</v>
      </c>
      <c r="M333" s="1">
        <f t="shared" si="35"/>
        <v>1422.9849622855336</v>
      </c>
      <c r="N333" s="1">
        <f t="shared" si="37"/>
        <v>1367.8609381413169</v>
      </c>
    </row>
    <row r="334" spans="8:14" x14ac:dyDescent="0.25">
      <c r="H334">
        <v>3320</v>
      </c>
      <c r="I334" s="1">
        <f t="shared" si="32"/>
        <v>6429.647112067194</v>
      </c>
      <c r="J334" s="1">
        <f t="shared" si="36"/>
        <v>37.473390675424469</v>
      </c>
      <c r="K334" s="1">
        <f t="shared" si="33"/>
        <v>6467.1205027426186</v>
      </c>
      <c r="L334" s="1">
        <f t="shared" si="34"/>
        <v>7136.2973701883384</v>
      </c>
      <c r="M334" s="1">
        <f t="shared" si="35"/>
        <v>1427.2594740376678</v>
      </c>
      <c r="N334" s="1">
        <f t="shared" si="37"/>
        <v>1371.9698625574815</v>
      </c>
    </row>
    <row r="335" spans="8:14" x14ac:dyDescent="0.25">
      <c r="H335">
        <v>3330</v>
      </c>
      <c r="I335" s="1">
        <f t="shared" si="32"/>
        <v>6449.0135190312521</v>
      </c>
      <c r="J335" s="1">
        <f t="shared" si="36"/>
        <v>37.473390675424469</v>
      </c>
      <c r="K335" s="1">
        <f t="shared" si="33"/>
        <v>6486.4869097066767</v>
      </c>
      <c r="L335" s="1">
        <f t="shared" si="34"/>
        <v>7157.6699289490107</v>
      </c>
      <c r="M335" s="1">
        <f t="shared" si="35"/>
        <v>1431.5339857898023</v>
      </c>
      <c r="N335" s="1">
        <f t="shared" si="37"/>
        <v>1376.0787869736466</v>
      </c>
    </row>
    <row r="336" spans="8:14" x14ac:dyDescent="0.25">
      <c r="H336">
        <v>3340</v>
      </c>
      <c r="I336" s="1">
        <f t="shared" si="32"/>
        <v>6468.3799259953103</v>
      </c>
      <c r="J336" s="1">
        <f t="shared" si="36"/>
        <v>37.473390675424469</v>
      </c>
      <c r="K336" s="1">
        <f t="shared" si="33"/>
        <v>6505.8533166707348</v>
      </c>
      <c r="L336" s="1">
        <f t="shared" si="34"/>
        <v>7179.042487709683</v>
      </c>
      <c r="M336" s="1">
        <f t="shared" si="35"/>
        <v>1435.8084975419367</v>
      </c>
      <c r="N336" s="1">
        <f t="shared" si="37"/>
        <v>1380.1877113898117</v>
      </c>
    </row>
    <row r="337" spans="8:14" x14ac:dyDescent="0.25">
      <c r="H337">
        <v>3350</v>
      </c>
      <c r="I337" s="1">
        <f t="shared" si="32"/>
        <v>6487.7463329593675</v>
      </c>
      <c r="J337" s="1">
        <f t="shared" si="36"/>
        <v>37.473390675424469</v>
      </c>
      <c r="K337" s="1">
        <f t="shared" si="33"/>
        <v>6525.219723634792</v>
      </c>
      <c r="L337" s="1">
        <f t="shared" si="34"/>
        <v>7200.4150464703544</v>
      </c>
      <c r="M337" s="1">
        <f t="shared" si="35"/>
        <v>1440.083009294071</v>
      </c>
      <c r="N337" s="1">
        <f t="shared" si="37"/>
        <v>1384.2966358059764</v>
      </c>
    </row>
    <row r="338" spans="8:14" x14ac:dyDescent="0.25">
      <c r="H338">
        <v>3360</v>
      </c>
      <c r="I338" s="1">
        <f t="shared" si="32"/>
        <v>6507.1127399234256</v>
      </c>
      <c r="J338" s="1">
        <f t="shared" si="36"/>
        <v>37.473390675424469</v>
      </c>
      <c r="K338" s="1">
        <f t="shared" si="33"/>
        <v>6544.5861305988501</v>
      </c>
      <c r="L338" s="1">
        <f t="shared" si="34"/>
        <v>7221.7876052310266</v>
      </c>
      <c r="M338" s="1">
        <f t="shared" si="35"/>
        <v>1444.3575210462054</v>
      </c>
      <c r="N338" s="1">
        <f t="shared" si="37"/>
        <v>1388.4055602221415</v>
      </c>
    </row>
    <row r="339" spans="8:14" x14ac:dyDescent="0.25">
      <c r="H339">
        <v>3370</v>
      </c>
      <c r="I339" s="1">
        <f t="shared" si="32"/>
        <v>6526.4791468874837</v>
      </c>
      <c r="J339" s="1">
        <f t="shared" si="36"/>
        <v>37.473390675424469</v>
      </c>
      <c r="K339" s="1">
        <f t="shared" si="33"/>
        <v>6563.9525375629082</v>
      </c>
      <c r="L339" s="1">
        <f t="shared" si="34"/>
        <v>7243.160163991698</v>
      </c>
      <c r="M339" s="1">
        <f t="shared" si="35"/>
        <v>1448.6320327983397</v>
      </c>
      <c r="N339" s="1">
        <f t="shared" si="37"/>
        <v>1392.5144846383064</v>
      </c>
    </row>
    <row r="340" spans="8:14" x14ac:dyDescent="0.25">
      <c r="H340">
        <v>3380</v>
      </c>
      <c r="I340" s="1">
        <f t="shared" si="32"/>
        <v>6545.8455538515409</v>
      </c>
      <c r="J340" s="1">
        <f t="shared" si="36"/>
        <v>37.473390675424469</v>
      </c>
      <c r="K340" s="1">
        <f t="shared" si="33"/>
        <v>6583.3189445269654</v>
      </c>
      <c r="L340" s="1">
        <f t="shared" si="34"/>
        <v>7264.5327227523703</v>
      </c>
      <c r="M340" s="1">
        <f t="shared" si="35"/>
        <v>1452.9065445504741</v>
      </c>
      <c r="N340" s="1">
        <f t="shared" si="37"/>
        <v>1396.6234090544715</v>
      </c>
    </row>
    <row r="341" spans="8:14" x14ac:dyDescent="0.25">
      <c r="H341">
        <v>3390</v>
      </c>
      <c r="I341" s="1">
        <f t="shared" si="32"/>
        <v>6565.211960815599</v>
      </c>
      <c r="J341" s="1">
        <f t="shared" si="36"/>
        <v>37.473390675424469</v>
      </c>
      <c r="K341" s="1">
        <f t="shared" si="33"/>
        <v>6602.6853514910235</v>
      </c>
      <c r="L341" s="1">
        <f t="shared" si="34"/>
        <v>7285.9052815130417</v>
      </c>
      <c r="M341" s="1">
        <f t="shared" si="35"/>
        <v>1457.1810563026083</v>
      </c>
      <c r="N341" s="1">
        <f t="shared" si="37"/>
        <v>1400.7323334706361</v>
      </c>
    </row>
    <row r="342" spans="8:14" x14ac:dyDescent="0.25">
      <c r="H342">
        <v>3400</v>
      </c>
      <c r="I342" s="1">
        <f t="shared" si="32"/>
        <v>6584.5783677796571</v>
      </c>
      <c r="J342" s="1">
        <f t="shared" si="36"/>
        <v>37.473390675424469</v>
      </c>
      <c r="K342" s="1">
        <f t="shared" si="33"/>
        <v>6622.0517584550817</v>
      </c>
      <c r="L342" s="1">
        <f t="shared" si="34"/>
        <v>7307.277840273714</v>
      </c>
      <c r="M342" s="1">
        <f t="shared" si="35"/>
        <v>1461.4555680547428</v>
      </c>
      <c r="N342" s="1">
        <f t="shared" si="37"/>
        <v>1404.8412578868013</v>
      </c>
    </row>
    <row r="343" spans="8:14" x14ac:dyDescent="0.25">
      <c r="H343">
        <v>3410</v>
      </c>
      <c r="I343" s="1">
        <f t="shared" si="32"/>
        <v>6603.9447747437143</v>
      </c>
      <c r="J343" s="1">
        <f t="shared" si="36"/>
        <v>37.473390675424469</v>
      </c>
      <c r="K343" s="1">
        <f t="shared" si="33"/>
        <v>6641.4181654191389</v>
      </c>
      <c r="L343" s="1">
        <f t="shared" si="34"/>
        <v>7328.6503990343854</v>
      </c>
      <c r="M343" s="1">
        <f t="shared" si="35"/>
        <v>1465.7300798068773</v>
      </c>
      <c r="N343" s="1">
        <f t="shared" si="37"/>
        <v>1408.9501823029664</v>
      </c>
    </row>
    <row r="344" spans="8:14" x14ac:dyDescent="0.25">
      <c r="H344">
        <v>3420</v>
      </c>
      <c r="I344" s="1">
        <f t="shared" si="32"/>
        <v>6623.3111817077724</v>
      </c>
      <c r="J344" s="1">
        <f t="shared" si="36"/>
        <v>37.473390675424469</v>
      </c>
      <c r="K344" s="1">
        <f t="shared" si="33"/>
        <v>6660.784572383197</v>
      </c>
      <c r="L344" s="1">
        <f t="shared" si="34"/>
        <v>7350.0229577950577</v>
      </c>
      <c r="M344" s="1">
        <f t="shared" si="35"/>
        <v>1470.0045915590117</v>
      </c>
      <c r="N344" s="1">
        <f t="shared" si="37"/>
        <v>1413.0591067191315</v>
      </c>
    </row>
    <row r="345" spans="8:14" x14ac:dyDescent="0.25">
      <c r="H345">
        <v>3430</v>
      </c>
      <c r="I345" s="1">
        <f t="shared" si="32"/>
        <v>6642.6775886718306</v>
      </c>
      <c r="J345" s="1">
        <f t="shared" si="36"/>
        <v>37.473390675424469</v>
      </c>
      <c r="K345" s="1">
        <f t="shared" si="33"/>
        <v>6680.1509793472551</v>
      </c>
      <c r="L345" s="1">
        <f t="shared" si="34"/>
        <v>7371.395516555729</v>
      </c>
      <c r="M345" s="1">
        <f t="shared" si="35"/>
        <v>1474.2791033111459</v>
      </c>
      <c r="N345" s="1">
        <f t="shared" si="37"/>
        <v>1417.1680311352961</v>
      </c>
    </row>
    <row r="346" spans="8:14" x14ac:dyDescent="0.25">
      <c r="H346">
        <v>3440</v>
      </c>
      <c r="I346" s="1">
        <f t="shared" si="32"/>
        <v>6662.0439956358878</v>
      </c>
      <c r="J346" s="1">
        <f t="shared" si="36"/>
        <v>37.473390675424469</v>
      </c>
      <c r="K346" s="1">
        <f t="shared" si="33"/>
        <v>6699.5173863113123</v>
      </c>
      <c r="L346" s="1">
        <f t="shared" si="34"/>
        <v>7392.7680753164013</v>
      </c>
      <c r="M346" s="1">
        <f t="shared" si="35"/>
        <v>1478.5536150632804</v>
      </c>
      <c r="N346" s="1">
        <f t="shared" si="37"/>
        <v>1421.2769555514612</v>
      </c>
    </row>
    <row r="347" spans="8:14" x14ac:dyDescent="0.25">
      <c r="H347">
        <v>3450</v>
      </c>
      <c r="I347" s="1">
        <f t="shared" si="32"/>
        <v>6681.4104025999459</v>
      </c>
      <c r="J347" s="1">
        <f t="shared" si="36"/>
        <v>37.473390675424469</v>
      </c>
      <c r="K347" s="1">
        <f t="shared" si="33"/>
        <v>6718.8837932753704</v>
      </c>
      <c r="L347" s="1">
        <f t="shared" si="34"/>
        <v>7414.1406340770736</v>
      </c>
      <c r="M347" s="1">
        <f t="shared" si="35"/>
        <v>1482.8281268154149</v>
      </c>
      <c r="N347" s="1">
        <f t="shared" si="37"/>
        <v>1425.3858799676264</v>
      </c>
    </row>
    <row r="348" spans="8:14" x14ac:dyDescent="0.25">
      <c r="H348">
        <v>3460</v>
      </c>
      <c r="I348" s="1">
        <f t="shared" si="32"/>
        <v>6700.776809564004</v>
      </c>
      <c r="J348" s="1">
        <f t="shared" si="36"/>
        <v>37.473390675424469</v>
      </c>
      <c r="K348" s="1">
        <f t="shared" si="33"/>
        <v>6738.2502002394285</v>
      </c>
      <c r="L348" s="1">
        <f t="shared" si="34"/>
        <v>7435.513192837745</v>
      </c>
      <c r="M348" s="1">
        <f t="shared" si="35"/>
        <v>1487.1026385675491</v>
      </c>
      <c r="N348" s="1">
        <f t="shared" si="37"/>
        <v>1429.494804383791</v>
      </c>
    </row>
    <row r="349" spans="8:14" x14ac:dyDescent="0.25">
      <c r="H349">
        <v>3470</v>
      </c>
      <c r="I349" s="1">
        <f t="shared" si="32"/>
        <v>6720.1432165280612</v>
      </c>
      <c r="J349" s="1">
        <f t="shared" si="36"/>
        <v>37.473390675424469</v>
      </c>
      <c r="K349" s="1">
        <f t="shared" si="33"/>
        <v>6757.6166072034857</v>
      </c>
      <c r="L349" s="1">
        <f t="shared" si="34"/>
        <v>7456.8857515984173</v>
      </c>
      <c r="M349" s="1">
        <f t="shared" si="35"/>
        <v>1491.3771503196836</v>
      </c>
      <c r="N349" s="1">
        <f t="shared" si="37"/>
        <v>1433.6037287999561</v>
      </c>
    </row>
    <row r="350" spans="8:14" x14ac:dyDescent="0.25">
      <c r="H350">
        <v>3480</v>
      </c>
      <c r="I350" s="1">
        <f t="shared" si="32"/>
        <v>6739.5096234921193</v>
      </c>
      <c r="J350" s="1">
        <f t="shared" si="36"/>
        <v>37.473390675424469</v>
      </c>
      <c r="K350" s="1">
        <f t="shared" si="33"/>
        <v>6776.9830141675438</v>
      </c>
      <c r="L350" s="1">
        <f t="shared" si="34"/>
        <v>7478.2583103590887</v>
      </c>
      <c r="M350" s="1">
        <f t="shared" si="35"/>
        <v>1495.6516620718178</v>
      </c>
      <c r="N350" s="1">
        <f t="shared" si="37"/>
        <v>1437.712653216121</v>
      </c>
    </row>
    <row r="351" spans="8:14" x14ac:dyDescent="0.25">
      <c r="H351">
        <v>3490</v>
      </c>
      <c r="I351" s="1">
        <f t="shared" si="32"/>
        <v>6758.8760304561774</v>
      </c>
      <c r="J351" s="1">
        <f t="shared" si="36"/>
        <v>37.473390675424469</v>
      </c>
      <c r="K351" s="1">
        <f t="shared" si="33"/>
        <v>6796.349421131602</v>
      </c>
      <c r="L351" s="1">
        <f t="shared" si="34"/>
        <v>7499.630869119761</v>
      </c>
      <c r="M351" s="1">
        <f t="shared" si="35"/>
        <v>1499.9261738239522</v>
      </c>
      <c r="N351" s="1">
        <f t="shared" si="37"/>
        <v>1441.8215776322861</v>
      </c>
    </row>
    <row r="352" spans="8:14" x14ac:dyDescent="0.25">
      <c r="H352">
        <v>3500</v>
      </c>
      <c r="I352" s="1">
        <f t="shared" si="32"/>
        <v>6778.2424374202346</v>
      </c>
      <c r="J352" s="1">
        <f t="shared" si="36"/>
        <v>37.473390675424469</v>
      </c>
      <c r="K352" s="1">
        <f t="shared" si="33"/>
        <v>6815.7158280956592</v>
      </c>
      <c r="L352" s="1">
        <f t="shared" si="34"/>
        <v>7521.0034278804324</v>
      </c>
      <c r="M352" s="1">
        <f t="shared" si="35"/>
        <v>1504.2006855760865</v>
      </c>
      <c r="N352" s="1">
        <f t="shared" si="37"/>
        <v>1445.9305020484508</v>
      </c>
    </row>
    <row r="353" spans="8:14" x14ac:dyDescent="0.25">
      <c r="H353">
        <v>3510</v>
      </c>
      <c r="I353" s="1">
        <f t="shared" si="32"/>
        <v>6797.6088443842928</v>
      </c>
      <c r="J353" s="1">
        <f t="shared" si="36"/>
        <v>37.473390675424469</v>
      </c>
      <c r="K353" s="1">
        <f t="shared" si="33"/>
        <v>6835.0822350597173</v>
      </c>
      <c r="L353" s="1">
        <f t="shared" si="34"/>
        <v>7542.3759866411046</v>
      </c>
      <c r="M353" s="1">
        <f t="shared" si="35"/>
        <v>1508.4751973282209</v>
      </c>
      <c r="N353" s="1">
        <f t="shared" si="37"/>
        <v>1450.0394264646159</v>
      </c>
    </row>
    <row r="354" spans="8:14" x14ac:dyDescent="0.25">
      <c r="H354">
        <v>3520</v>
      </c>
      <c r="I354" s="1">
        <f t="shared" si="32"/>
        <v>6816.9752513483509</v>
      </c>
      <c r="J354" s="1">
        <f t="shared" si="36"/>
        <v>37.473390675424469</v>
      </c>
      <c r="K354" s="1">
        <f t="shared" si="33"/>
        <v>6854.4486420237754</v>
      </c>
      <c r="L354" s="1">
        <f t="shared" si="34"/>
        <v>7563.748545401776</v>
      </c>
      <c r="M354" s="1">
        <f t="shared" si="35"/>
        <v>1512.7497090803554</v>
      </c>
      <c r="N354" s="1">
        <f t="shared" si="37"/>
        <v>1454.148350880781</v>
      </c>
    </row>
    <row r="355" spans="8:14" x14ac:dyDescent="0.25">
      <c r="H355">
        <v>3530</v>
      </c>
      <c r="I355" s="1">
        <f t="shared" si="32"/>
        <v>6836.3416583124081</v>
      </c>
      <c r="J355" s="1">
        <f t="shared" si="36"/>
        <v>37.473390675424469</v>
      </c>
      <c r="K355" s="1">
        <f t="shared" si="33"/>
        <v>6873.8150489878326</v>
      </c>
      <c r="L355" s="1">
        <f t="shared" si="34"/>
        <v>7585.1211041624483</v>
      </c>
      <c r="M355" s="1">
        <f t="shared" si="35"/>
        <v>1517.0242208324898</v>
      </c>
      <c r="N355" s="1">
        <f t="shared" si="37"/>
        <v>1458.2572752969461</v>
      </c>
    </row>
    <row r="356" spans="8:14" x14ac:dyDescent="0.25">
      <c r="H356">
        <v>3540</v>
      </c>
      <c r="I356" s="1">
        <f t="shared" si="32"/>
        <v>6855.7080652764662</v>
      </c>
      <c r="J356" s="1">
        <f t="shared" si="36"/>
        <v>37.473390675424469</v>
      </c>
      <c r="K356" s="1">
        <f t="shared" si="33"/>
        <v>6893.1814559518907</v>
      </c>
      <c r="L356" s="1">
        <f t="shared" si="34"/>
        <v>7606.4936629231197</v>
      </c>
      <c r="M356" s="1">
        <f t="shared" si="35"/>
        <v>1521.2987325846241</v>
      </c>
      <c r="N356" s="1">
        <f t="shared" si="37"/>
        <v>1462.3661997131107</v>
      </c>
    </row>
    <row r="357" spans="8:14" x14ac:dyDescent="0.25">
      <c r="H357">
        <v>3550</v>
      </c>
      <c r="I357" s="1">
        <f t="shared" si="32"/>
        <v>6875.0744722405243</v>
      </c>
      <c r="J357" s="1">
        <f t="shared" si="36"/>
        <v>37.473390675424469</v>
      </c>
      <c r="K357" s="1">
        <f t="shared" si="33"/>
        <v>6912.5478629159488</v>
      </c>
      <c r="L357" s="1">
        <f t="shared" si="34"/>
        <v>7627.866221683792</v>
      </c>
      <c r="M357" s="1">
        <f t="shared" si="35"/>
        <v>1525.5732443367585</v>
      </c>
      <c r="N357" s="1">
        <f t="shared" si="37"/>
        <v>1466.4751241292759</v>
      </c>
    </row>
    <row r="358" spans="8:14" x14ac:dyDescent="0.25">
      <c r="H358">
        <v>3560</v>
      </c>
      <c r="I358" s="1">
        <f t="shared" si="32"/>
        <v>6894.4408792045815</v>
      </c>
      <c r="J358" s="1">
        <f t="shared" si="36"/>
        <v>37.473390675424469</v>
      </c>
      <c r="K358" s="1">
        <f t="shared" si="33"/>
        <v>6931.914269880006</v>
      </c>
      <c r="L358" s="1">
        <f t="shared" si="34"/>
        <v>7649.2387804444634</v>
      </c>
      <c r="M358" s="1">
        <f t="shared" si="35"/>
        <v>1529.8477560888928</v>
      </c>
      <c r="N358" s="1">
        <f t="shared" si="37"/>
        <v>1470.5840485454407</v>
      </c>
    </row>
    <row r="359" spans="8:14" x14ac:dyDescent="0.25">
      <c r="H359">
        <v>3570</v>
      </c>
      <c r="I359" s="1">
        <f t="shared" si="32"/>
        <v>6913.8072861686396</v>
      </c>
      <c r="J359" s="1">
        <f t="shared" si="36"/>
        <v>37.473390675424469</v>
      </c>
      <c r="K359" s="1">
        <f t="shared" si="33"/>
        <v>6951.2806768440641</v>
      </c>
      <c r="L359" s="1">
        <f t="shared" si="34"/>
        <v>7670.6113392051357</v>
      </c>
      <c r="M359" s="1">
        <f t="shared" si="35"/>
        <v>1534.1222678410272</v>
      </c>
      <c r="N359" s="1">
        <f t="shared" si="37"/>
        <v>1474.6929729616056</v>
      </c>
    </row>
    <row r="360" spans="8:14" x14ac:dyDescent="0.25">
      <c r="H360">
        <v>3580</v>
      </c>
      <c r="I360" s="1">
        <f t="shared" si="32"/>
        <v>6933.1736931326977</v>
      </c>
      <c r="J360" s="1">
        <f t="shared" si="36"/>
        <v>37.473390675424469</v>
      </c>
      <c r="K360" s="1">
        <f t="shared" si="33"/>
        <v>6970.6470838081223</v>
      </c>
      <c r="L360" s="1">
        <f t="shared" si="34"/>
        <v>7691.983897965808</v>
      </c>
      <c r="M360" s="1">
        <f t="shared" si="35"/>
        <v>1538.3967795931617</v>
      </c>
      <c r="N360" s="1">
        <f t="shared" si="37"/>
        <v>1478.8018973777707</v>
      </c>
    </row>
    <row r="361" spans="8:14" x14ac:dyDescent="0.25">
      <c r="H361">
        <v>3590</v>
      </c>
      <c r="I361" s="1">
        <f t="shared" si="32"/>
        <v>6952.5401000967549</v>
      </c>
      <c r="J361" s="1">
        <f t="shared" si="36"/>
        <v>37.473390675424469</v>
      </c>
      <c r="K361" s="1">
        <f t="shared" si="33"/>
        <v>6990.0134907721795</v>
      </c>
      <c r="L361" s="1">
        <f t="shared" si="34"/>
        <v>7713.3564567264793</v>
      </c>
      <c r="M361" s="1">
        <f t="shared" si="35"/>
        <v>1542.6712913452959</v>
      </c>
      <c r="N361" s="1">
        <f t="shared" si="37"/>
        <v>1482.9108217939356</v>
      </c>
    </row>
    <row r="362" spans="8:14" x14ac:dyDescent="0.25">
      <c r="H362">
        <v>3600</v>
      </c>
      <c r="I362" s="1">
        <f t="shared" si="32"/>
        <v>6971.9065070608131</v>
      </c>
      <c r="J362" s="1">
        <f t="shared" si="36"/>
        <v>37.473390675424469</v>
      </c>
      <c r="K362" s="1">
        <f t="shared" si="33"/>
        <v>7009.3798977362376</v>
      </c>
      <c r="L362" s="1">
        <f t="shared" si="34"/>
        <v>7734.7290154871516</v>
      </c>
      <c r="M362" s="1">
        <f t="shared" si="35"/>
        <v>1546.9458030974304</v>
      </c>
      <c r="N362" s="1">
        <f t="shared" si="37"/>
        <v>1487.0197462101007</v>
      </c>
    </row>
    <row r="363" spans="8:14" x14ac:dyDescent="0.25">
      <c r="H363">
        <v>3610</v>
      </c>
      <c r="I363" s="1">
        <f t="shared" si="32"/>
        <v>6991.2729140248712</v>
      </c>
      <c r="J363" s="1">
        <f t="shared" si="36"/>
        <v>37.473390675424469</v>
      </c>
      <c r="K363" s="1">
        <f t="shared" si="33"/>
        <v>7028.7463047002957</v>
      </c>
      <c r="L363" s="1">
        <f t="shared" si="34"/>
        <v>7756.101574247823</v>
      </c>
      <c r="M363" s="1">
        <f t="shared" si="35"/>
        <v>1551.2203148495646</v>
      </c>
      <c r="N363" s="1">
        <f t="shared" si="37"/>
        <v>1491.1286706262654</v>
      </c>
    </row>
    <row r="364" spans="8:14" x14ac:dyDescent="0.25">
      <c r="H364">
        <v>3620</v>
      </c>
      <c r="I364" s="1">
        <f t="shared" si="32"/>
        <v>7010.6393209889284</v>
      </c>
      <c r="J364" s="1">
        <f t="shared" si="36"/>
        <v>37.473390675424469</v>
      </c>
      <c r="K364" s="1">
        <f t="shared" si="33"/>
        <v>7048.1127116643529</v>
      </c>
      <c r="L364" s="1">
        <f t="shared" si="34"/>
        <v>7777.4741330084953</v>
      </c>
      <c r="M364" s="1">
        <f t="shared" si="35"/>
        <v>1555.4948266016991</v>
      </c>
      <c r="N364" s="1">
        <f t="shared" si="37"/>
        <v>1495.2375950424305</v>
      </c>
    </row>
    <row r="365" spans="8:14" x14ac:dyDescent="0.25">
      <c r="H365">
        <v>3630</v>
      </c>
      <c r="I365" s="1">
        <f t="shared" si="32"/>
        <v>7030.0057279529865</v>
      </c>
      <c r="J365" s="1">
        <f t="shared" si="36"/>
        <v>37.473390675424469</v>
      </c>
      <c r="K365" s="1">
        <f t="shared" si="33"/>
        <v>7067.479118628411</v>
      </c>
      <c r="L365" s="1">
        <f t="shared" si="34"/>
        <v>7798.8466917691667</v>
      </c>
      <c r="M365" s="1">
        <f t="shared" si="35"/>
        <v>1559.7693383538335</v>
      </c>
      <c r="N365" s="1">
        <f t="shared" si="37"/>
        <v>1499.3465194585956</v>
      </c>
    </row>
    <row r="366" spans="8:14" x14ac:dyDescent="0.25">
      <c r="H366">
        <v>3640</v>
      </c>
      <c r="I366" s="1">
        <f t="shared" si="32"/>
        <v>7049.3721349170446</v>
      </c>
      <c r="J366" s="1">
        <f t="shared" si="36"/>
        <v>37.473390675424469</v>
      </c>
      <c r="K366" s="1">
        <f t="shared" si="33"/>
        <v>7086.8455255924691</v>
      </c>
      <c r="L366" s="1">
        <f t="shared" si="34"/>
        <v>7820.219250529839</v>
      </c>
      <c r="M366" s="1">
        <f t="shared" si="35"/>
        <v>1564.043850105968</v>
      </c>
      <c r="N366" s="1">
        <f t="shared" si="37"/>
        <v>1503.4554438747607</v>
      </c>
    </row>
    <row r="367" spans="8:14" x14ac:dyDescent="0.25">
      <c r="H367">
        <v>3650</v>
      </c>
      <c r="I367" s="1">
        <f t="shared" si="32"/>
        <v>7068.7385418811018</v>
      </c>
      <c r="J367" s="1">
        <f t="shared" si="36"/>
        <v>37.473390675424469</v>
      </c>
      <c r="K367" s="1">
        <f t="shared" si="33"/>
        <v>7106.2119325565263</v>
      </c>
      <c r="L367" s="1">
        <f t="shared" si="34"/>
        <v>7841.5918092905104</v>
      </c>
      <c r="M367" s="1">
        <f t="shared" si="35"/>
        <v>1568.3183618581022</v>
      </c>
      <c r="N367" s="1">
        <f t="shared" si="37"/>
        <v>1507.5643682909254</v>
      </c>
    </row>
    <row r="368" spans="8:14" x14ac:dyDescent="0.25">
      <c r="H368">
        <v>3660</v>
      </c>
      <c r="I368" s="1">
        <f t="shared" si="32"/>
        <v>7088.1049488451599</v>
      </c>
      <c r="J368" s="1">
        <f t="shared" si="36"/>
        <v>37.473390675424469</v>
      </c>
      <c r="K368" s="1">
        <f t="shared" si="33"/>
        <v>7125.5783395205844</v>
      </c>
      <c r="L368" s="1">
        <f t="shared" si="34"/>
        <v>7862.9643680511826</v>
      </c>
      <c r="M368" s="1">
        <f t="shared" si="35"/>
        <v>1572.5928736102367</v>
      </c>
      <c r="N368" s="1">
        <f t="shared" si="37"/>
        <v>1511.6732927070905</v>
      </c>
    </row>
    <row r="369" spans="8:14" x14ac:dyDescent="0.25">
      <c r="H369">
        <v>3670</v>
      </c>
      <c r="I369" s="1">
        <f t="shared" si="32"/>
        <v>7107.471355809218</v>
      </c>
      <c r="J369" s="1">
        <f t="shared" si="36"/>
        <v>37.473390675424469</v>
      </c>
      <c r="K369" s="1">
        <f t="shared" si="33"/>
        <v>7144.9447464846426</v>
      </c>
      <c r="L369" s="1">
        <f t="shared" si="34"/>
        <v>7884.336926811854</v>
      </c>
      <c r="M369" s="1">
        <f t="shared" si="35"/>
        <v>1576.8673853623709</v>
      </c>
      <c r="N369" s="1">
        <f t="shared" si="37"/>
        <v>1515.7822171232554</v>
      </c>
    </row>
    <row r="370" spans="8:14" x14ac:dyDescent="0.25">
      <c r="H370">
        <v>3680</v>
      </c>
      <c r="I370" s="1">
        <f t="shared" si="32"/>
        <v>7126.8377627732752</v>
      </c>
      <c r="J370" s="1">
        <f t="shared" si="36"/>
        <v>37.473390675424469</v>
      </c>
      <c r="K370" s="1">
        <f t="shared" si="33"/>
        <v>7164.3111534486998</v>
      </c>
      <c r="L370" s="1">
        <f t="shared" si="34"/>
        <v>7905.7094855725263</v>
      </c>
      <c r="M370" s="1">
        <f t="shared" si="35"/>
        <v>1581.1418971145054</v>
      </c>
      <c r="N370" s="1">
        <f t="shared" si="37"/>
        <v>1519.8911415394202</v>
      </c>
    </row>
    <row r="371" spans="8:14" x14ac:dyDescent="0.25">
      <c r="H371">
        <v>3690</v>
      </c>
      <c r="I371" s="1">
        <f t="shared" si="32"/>
        <v>7146.2041697373334</v>
      </c>
      <c r="J371" s="1">
        <f t="shared" si="36"/>
        <v>37.473390675424469</v>
      </c>
      <c r="K371" s="1">
        <f t="shared" si="33"/>
        <v>7183.6775604127579</v>
      </c>
      <c r="L371" s="1">
        <f t="shared" si="34"/>
        <v>7927.0820443331977</v>
      </c>
      <c r="M371" s="1">
        <f t="shared" si="35"/>
        <v>1585.4164088666396</v>
      </c>
      <c r="N371" s="1">
        <f t="shared" si="37"/>
        <v>1524.0000659555851</v>
      </c>
    </row>
    <row r="372" spans="8:14" x14ac:dyDescent="0.25">
      <c r="H372">
        <v>3700</v>
      </c>
      <c r="I372" s="1">
        <f t="shared" si="32"/>
        <v>7165.5705767013915</v>
      </c>
      <c r="J372" s="1">
        <f t="shared" si="36"/>
        <v>37.473390675424469</v>
      </c>
      <c r="K372" s="1">
        <f t="shared" si="33"/>
        <v>7203.043967376816</v>
      </c>
      <c r="L372" s="1">
        <f t="shared" si="34"/>
        <v>7948.45460309387</v>
      </c>
      <c r="M372" s="1">
        <f t="shared" si="35"/>
        <v>1589.690920618774</v>
      </c>
      <c r="N372" s="1">
        <f t="shared" si="37"/>
        <v>1528.1089903717502</v>
      </c>
    </row>
    <row r="373" spans="8:14" x14ac:dyDescent="0.25">
      <c r="H373">
        <v>3710</v>
      </c>
      <c r="I373" s="1">
        <f t="shared" si="32"/>
        <v>7184.9369836654487</v>
      </c>
      <c r="J373" s="1">
        <f t="shared" si="36"/>
        <v>37.473390675424469</v>
      </c>
      <c r="K373" s="1">
        <f t="shared" si="33"/>
        <v>7222.4103743408732</v>
      </c>
      <c r="L373" s="1">
        <f t="shared" si="34"/>
        <v>7969.8271618545423</v>
      </c>
      <c r="M373" s="1">
        <f t="shared" si="35"/>
        <v>1593.9654323709085</v>
      </c>
      <c r="N373" s="1">
        <f t="shared" si="37"/>
        <v>1532.2179147879153</v>
      </c>
    </row>
    <row r="374" spans="8:14" x14ac:dyDescent="0.25">
      <c r="H374">
        <v>3720</v>
      </c>
      <c r="I374" s="1">
        <f t="shared" si="32"/>
        <v>7204.3033906295068</v>
      </c>
      <c r="J374" s="1">
        <f t="shared" si="36"/>
        <v>37.473390675424469</v>
      </c>
      <c r="K374" s="1">
        <f t="shared" si="33"/>
        <v>7241.7767813049313</v>
      </c>
      <c r="L374" s="1">
        <f t="shared" si="34"/>
        <v>7991.1997206152137</v>
      </c>
      <c r="M374" s="1">
        <f t="shared" si="35"/>
        <v>1598.2399441230427</v>
      </c>
      <c r="N374" s="1">
        <f t="shared" si="37"/>
        <v>1536.32683920408</v>
      </c>
    </row>
    <row r="375" spans="8:14" x14ac:dyDescent="0.25">
      <c r="H375">
        <v>3730</v>
      </c>
      <c r="I375" s="1">
        <f t="shared" si="32"/>
        <v>7223.6697975935649</v>
      </c>
      <c r="J375" s="1">
        <f t="shared" si="36"/>
        <v>37.473390675424469</v>
      </c>
      <c r="K375" s="1">
        <f t="shared" si="33"/>
        <v>7261.1431882689894</v>
      </c>
      <c r="L375" s="1">
        <f t="shared" si="34"/>
        <v>8012.572279375886</v>
      </c>
      <c r="M375" s="1">
        <f t="shared" si="35"/>
        <v>1602.5144558751772</v>
      </c>
      <c r="N375" s="1">
        <f t="shared" si="37"/>
        <v>1540.4357636202451</v>
      </c>
    </row>
    <row r="376" spans="8:14" x14ac:dyDescent="0.25">
      <c r="H376">
        <v>3740</v>
      </c>
      <c r="I376" s="1">
        <f t="shared" si="32"/>
        <v>7243.0362045576221</v>
      </c>
      <c r="J376" s="1">
        <f t="shared" si="36"/>
        <v>37.473390675424469</v>
      </c>
      <c r="K376" s="1">
        <f t="shared" si="33"/>
        <v>7280.5095952330466</v>
      </c>
      <c r="L376" s="1">
        <f t="shared" si="34"/>
        <v>8033.9448381365573</v>
      </c>
      <c r="M376" s="1">
        <f t="shared" si="35"/>
        <v>1606.7889676273116</v>
      </c>
      <c r="N376" s="1">
        <f t="shared" si="37"/>
        <v>1544.5446880364102</v>
      </c>
    </row>
    <row r="377" spans="8:14" x14ac:dyDescent="0.25">
      <c r="H377">
        <v>3750</v>
      </c>
      <c r="I377" s="1">
        <f t="shared" si="32"/>
        <v>7262.4026115216802</v>
      </c>
      <c r="J377" s="1">
        <f t="shared" si="36"/>
        <v>37.473390675424469</v>
      </c>
      <c r="K377" s="1">
        <f t="shared" si="33"/>
        <v>7299.8760021971048</v>
      </c>
      <c r="L377" s="1">
        <f t="shared" si="34"/>
        <v>8055.3173968972296</v>
      </c>
      <c r="M377" s="1">
        <f t="shared" si="35"/>
        <v>1611.0634793794461</v>
      </c>
      <c r="N377" s="1">
        <f t="shared" si="37"/>
        <v>1548.6536124525753</v>
      </c>
    </row>
    <row r="378" spans="8:14" x14ac:dyDescent="0.25">
      <c r="H378">
        <v>3760</v>
      </c>
      <c r="I378" s="1">
        <f t="shared" si="32"/>
        <v>7281.7690184857383</v>
      </c>
      <c r="J378" s="1">
        <f t="shared" si="36"/>
        <v>37.473390675424469</v>
      </c>
      <c r="K378" s="1">
        <f t="shared" si="33"/>
        <v>7319.2424091611629</v>
      </c>
      <c r="L378" s="1">
        <f t="shared" si="34"/>
        <v>8076.689955657901</v>
      </c>
      <c r="M378" s="1">
        <f t="shared" si="35"/>
        <v>1615.3379911315803</v>
      </c>
      <c r="N378" s="1">
        <f t="shared" si="37"/>
        <v>1552.76253686874</v>
      </c>
    </row>
    <row r="379" spans="8:14" x14ac:dyDescent="0.25">
      <c r="H379">
        <v>3770</v>
      </c>
      <c r="I379" s="1">
        <f t="shared" si="32"/>
        <v>7301.1354254497955</v>
      </c>
      <c r="J379" s="1">
        <f t="shared" si="36"/>
        <v>37.473390675424469</v>
      </c>
      <c r="K379" s="1">
        <f t="shared" si="33"/>
        <v>7338.6088161252201</v>
      </c>
      <c r="L379" s="1">
        <f t="shared" si="34"/>
        <v>8098.0625144185733</v>
      </c>
      <c r="M379" s="1">
        <f t="shared" si="35"/>
        <v>1619.6125028837148</v>
      </c>
      <c r="N379" s="1">
        <f t="shared" si="37"/>
        <v>1556.8714612849051</v>
      </c>
    </row>
    <row r="380" spans="8:14" x14ac:dyDescent="0.25">
      <c r="H380">
        <v>3780</v>
      </c>
      <c r="I380" s="1">
        <f t="shared" si="32"/>
        <v>7320.5018324138537</v>
      </c>
      <c r="J380" s="1">
        <f t="shared" si="36"/>
        <v>37.473390675424469</v>
      </c>
      <c r="K380" s="1">
        <f t="shared" si="33"/>
        <v>7357.9752230892782</v>
      </c>
      <c r="L380" s="1">
        <f t="shared" si="34"/>
        <v>8119.4350731792447</v>
      </c>
      <c r="M380" s="1">
        <f t="shared" si="35"/>
        <v>1623.887014635849</v>
      </c>
      <c r="N380" s="1">
        <f t="shared" si="37"/>
        <v>1560.98038570107</v>
      </c>
    </row>
    <row r="381" spans="8:14" x14ac:dyDescent="0.25">
      <c r="H381">
        <v>3790</v>
      </c>
      <c r="I381" s="1">
        <f t="shared" si="32"/>
        <v>7339.8682393779118</v>
      </c>
      <c r="J381" s="1">
        <f t="shared" si="36"/>
        <v>37.473390675424469</v>
      </c>
      <c r="K381" s="1">
        <f t="shared" si="33"/>
        <v>7377.3416300533363</v>
      </c>
      <c r="L381" s="1">
        <f t="shared" si="34"/>
        <v>8140.807631939917</v>
      </c>
      <c r="M381" s="1">
        <f t="shared" si="35"/>
        <v>1628.1615263879835</v>
      </c>
      <c r="N381" s="1">
        <f t="shared" si="37"/>
        <v>1565.0893101172348</v>
      </c>
    </row>
    <row r="382" spans="8:14" x14ac:dyDescent="0.25">
      <c r="H382">
        <v>3800</v>
      </c>
      <c r="I382" s="1">
        <f t="shared" si="32"/>
        <v>7359.234646341969</v>
      </c>
      <c r="J382" s="1">
        <f t="shared" si="36"/>
        <v>37.473390675424469</v>
      </c>
      <c r="K382" s="1">
        <f t="shared" si="33"/>
        <v>7396.7080370173935</v>
      </c>
      <c r="L382" s="1">
        <f t="shared" si="34"/>
        <v>8162.1801907005884</v>
      </c>
      <c r="M382" s="1">
        <f t="shared" si="35"/>
        <v>1632.4360381401177</v>
      </c>
      <c r="N382" s="1">
        <f t="shared" si="37"/>
        <v>1569.1982345333997</v>
      </c>
    </row>
    <row r="383" spans="8:14" x14ac:dyDescent="0.25">
      <c r="H383">
        <v>3810</v>
      </c>
      <c r="I383" s="1">
        <f t="shared" si="32"/>
        <v>7378.6010533060271</v>
      </c>
      <c r="J383" s="1">
        <f t="shared" si="36"/>
        <v>37.473390675424469</v>
      </c>
      <c r="K383" s="1">
        <f t="shared" si="33"/>
        <v>7416.0744439814516</v>
      </c>
      <c r="L383" s="1">
        <f t="shared" si="34"/>
        <v>8183.5527494612606</v>
      </c>
      <c r="M383" s="1">
        <f t="shared" si="35"/>
        <v>1636.7105498922522</v>
      </c>
      <c r="N383" s="1">
        <f t="shared" si="37"/>
        <v>1573.3071589495648</v>
      </c>
    </row>
    <row r="384" spans="8:14" x14ac:dyDescent="0.25">
      <c r="H384">
        <v>3820</v>
      </c>
      <c r="I384" s="1">
        <f t="shared" si="32"/>
        <v>7397.9674602700852</v>
      </c>
      <c r="J384" s="1">
        <f t="shared" si="36"/>
        <v>37.473390675424469</v>
      </c>
      <c r="K384" s="1">
        <f t="shared" si="33"/>
        <v>7435.4408509455097</v>
      </c>
      <c r="L384" s="1">
        <f t="shared" si="34"/>
        <v>8204.9253082219329</v>
      </c>
      <c r="M384" s="1">
        <f t="shared" si="35"/>
        <v>1640.9850616443866</v>
      </c>
      <c r="N384" s="1">
        <f t="shared" si="37"/>
        <v>1577.4160833657299</v>
      </c>
    </row>
    <row r="385" spans="8:14" x14ac:dyDescent="0.25">
      <c r="H385">
        <v>3830</v>
      </c>
      <c r="I385" s="1">
        <f t="shared" si="32"/>
        <v>7417.3338672341424</v>
      </c>
      <c r="J385" s="1">
        <f t="shared" si="36"/>
        <v>37.473390675424469</v>
      </c>
      <c r="K385" s="1">
        <f t="shared" si="33"/>
        <v>7454.8072579095669</v>
      </c>
      <c r="L385" s="1">
        <f t="shared" si="34"/>
        <v>8226.2978669826043</v>
      </c>
      <c r="M385" s="1">
        <f t="shared" si="35"/>
        <v>1645.2595733965209</v>
      </c>
      <c r="N385" s="1">
        <f t="shared" si="37"/>
        <v>1581.5250077818946</v>
      </c>
    </row>
    <row r="386" spans="8:14" x14ac:dyDescent="0.25">
      <c r="H386">
        <v>3840</v>
      </c>
      <c r="I386" s="1">
        <f t="shared" ref="I386:I449" si="38">(H386*(($E$2-$B$5*$E$3)/($E$3+$B$5*$E$2)))</f>
        <v>7436.7002741982005</v>
      </c>
      <c r="J386" s="1">
        <f t="shared" si="36"/>
        <v>37.473390675424469</v>
      </c>
      <c r="K386" s="1">
        <f t="shared" ref="K386:K449" si="39">I386+J386</f>
        <v>7474.1736648736251</v>
      </c>
      <c r="L386" s="1">
        <f t="shared" ref="L386:L449" si="40">(H386+$B$4)/($E$3+($B$5*$E$2))</f>
        <v>8247.6704257432757</v>
      </c>
      <c r="M386" s="1">
        <f t="shared" ref="M386:M449" si="41">L386*$B$5</f>
        <v>1649.5340851486553</v>
      </c>
      <c r="N386" s="1">
        <f t="shared" si="37"/>
        <v>1585.6339321980597</v>
      </c>
    </row>
    <row r="387" spans="8:14" x14ac:dyDescent="0.25">
      <c r="H387">
        <v>3850</v>
      </c>
      <c r="I387" s="1">
        <f t="shared" si="38"/>
        <v>7456.0666811622586</v>
      </c>
      <c r="J387" s="1">
        <f t="shared" ref="J387:J450" si="42">$B$10</f>
        <v>37.473390675424469</v>
      </c>
      <c r="K387" s="1">
        <f t="shared" si="39"/>
        <v>7493.5400718376832</v>
      </c>
      <c r="L387" s="1">
        <f t="shared" si="40"/>
        <v>8269.0429845039489</v>
      </c>
      <c r="M387" s="1">
        <f t="shared" si="41"/>
        <v>1653.8085969007898</v>
      </c>
      <c r="N387" s="1">
        <f t="shared" ref="N387:N450" si="43">M387*$E$2</f>
        <v>1589.7428566142248</v>
      </c>
    </row>
    <row r="388" spans="8:14" x14ac:dyDescent="0.25">
      <c r="H388">
        <v>3860</v>
      </c>
      <c r="I388" s="1">
        <f t="shared" si="38"/>
        <v>7475.4330881263159</v>
      </c>
      <c r="J388" s="1">
        <f t="shared" si="42"/>
        <v>37.473390675424469</v>
      </c>
      <c r="K388" s="1">
        <f t="shared" si="39"/>
        <v>7512.9064788017404</v>
      </c>
      <c r="L388" s="1">
        <f t="shared" si="40"/>
        <v>8290.4155432646203</v>
      </c>
      <c r="M388" s="1">
        <f t="shared" si="41"/>
        <v>1658.0831086529242</v>
      </c>
      <c r="N388" s="1">
        <f t="shared" si="43"/>
        <v>1593.8517810303899</v>
      </c>
    </row>
    <row r="389" spans="8:14" x14ac:dyDescent="0.25">
      <c r="H389">
        <v>3870</v>
      </c>
      <c r="I389" s="1">
        <f t="shared" si="38"/>
        <v>7494.799495090374</v>
      </c>
      <c r="J389" s="1">
        <f t="shared" si="42"/>
        <v>37.473390675424469</v>
      </c>
      <c r="K389" s="1">
        <f t="shared" si="39"/>
        <v>7532.2728857657985</v>
      </c>
      <c r="L389" s="1">
        <f t="shared" si="40"/>
        <v>8311.7881020252917</v>
      </c>
      <c r="M389" s="1">
        <f t="shared" si="41"/>
        <v>1662.3576204050585</v>
      </c>
      <c r="N389" s="1">
        <f t="shared" si="43"/>
        <v>1597.9607054465546</v>
      </c>
    </row>
    <row r="390" spans="8:14" x14ac:dyDescent="0.25">
      <c r="H390">
        <v>3880</v>
      </c>
      <c r="I390" s="1">
        <f t="shared" si="38"/>
        <v>7514.1659020544321</v>
      </c>
      <c r="J390" s="1">
        <f t="shared" si="42"/>
        <v>37.473390675424469</v>
      </c>
      <c r="K390" s="1">
        <f t="shared" si="39"/>
        <v>7551.6392927298566</v>
      </c>
      <c r="L390" s="1">
        <f t="shared" si="40"/>
        <v>8333.160660785963</v>
      </c>
      <c r="M390" s="1">
        <f t="shared" si="41"/>
        <v>1666.6321321571927</v>
      </c>
      <c r="N390" s="1">
        <f t="shared" si="43"/>
        <v>1602.0696298627195</v>
      </c>
    </row>
    <row r="391" spans="8:14" x14ac:dyDescent="0.25">
      <c r="H391">
        <v>3890</v>
      </c>
      <c r="I391" s="1">
        <f t="shared" si="38"/>
        <v>7533.5323090184893</v>
      </c>
      <c r="J391" s="1">
        <f t="shared" si="42"/>
        <v>37.473390675424469</v>
      </c>
      <c r="K391" s="1">
        <f t="shared" si="39"/>
        <v>7571.0056996939138</v>
      </c>
      <c r="L391" s="1">
        <f t="shared" si="40"/>
        <v>8354.5332195466362</v>
      </c>
      <c r="M391" s="1">
        <f t="shared" si="41"/>
        <v>1670.9066439093274</v>
      </c>
      <c r="N391" s="1">
        <f t="shared" si="43"/>
        <v>1606.1785542788848</v>
      </c>
    </row>
    <row r="392" spans="8:14" x14ac:dyDescent="0.25">
      <c r="H392">
        <v>3900</v>
      </c>
      <c r="I392" s="1">
        <f t="shared" si="38"/>
        <v>7552.8987159825474</v>
      </c>
      <c r="J392" s="1">
        <f t="shared" si="42"/>
        <v>37.473390675424469</v>
      </c>
      <c r="K392" s="1">
        <f t="shared" si="39"/>
        <v>7590.3721066579719</v>
      </c>
      <c r="L392" s="1">
        <f t="shared" si="40"/>
        <v>8375.9057783073076</v>
      </c>
      <c r="M392" s="1">
        <f t="shared" si="41"/>
        <v>1675.1811556614616</v>
      </c>
      <c r="N392" s="1">
        <f t="shared" si="43"/>
        <v>1610.2874786950495</v>
      </c>
    </row>
    <row r="393" spans="8:14" x14ac:dyDescent="0.25">
      <c r="H393">
        <v>3910</v>
      </c>
      <c r="I393" s="1">
        <f t="shared" si="38"/>
        <v>7572.2651229466055</v>
      </c>
      <c r="J393" s="1">
        <f t="shared" si="42"/>
        <v>37.473390675424469</v>
      </c>
      <c r="K393" s="1">
        <f t="shared" si="39"/>
        <v>7609.73851362203</v>
      </c>
      <c r="L393" s="1">
        <f t="shared" si="40"/>
        <v>8397.278337067979</v>
      </c>
      <c r="M393" s="1">
        <f t="shared" si="41"/>
        <v>1679.4556674135958</v>
      </c>
      <c r="N393" s="1">
        <f t="shared" si="43"/>
        <v>1614.3964031112143</v>
      </c>
    </row>
    <row r="394" spans="8:14" x14ac:dyDescent="0.25">
      <c r="H394">
        <v>3920</v>
      </c>
      <c r="I394" s="1">
        <f t="shared" si="38"/>
        <v>7591.6315299106627</v>
      </c>
      <c r="J394" s="1">
        <f t="shared" si="42"/>
        <v>37.473390675424469</v>
      </c>
      <c r="K394" s="1">
        <f t="shared" si="39"/>
        <v>7629.1049205860872</v>
      </c>
      <c r="L394" s="1">
        <f t="shared" si="40"/>
        <v>8418.6508958286504</v>
      </c>
      <c r="M394" s="1">
        <f t="shared" si="41"/>
        <v>1683.7301791657301</v>
      </c>
      <c r="N394" s="1">
        <f t="shared" si="43"/>
        <v>1618.5053275273792</v>
      </c>
    </row>
    <row r="395" spans="8:14" x14ac:dyDescent="0.25">
      <c r="H395">
        <v>3930</v>
      </c>
      <c r="I395" s="1">
        <f t="shared" si="38"/>
        <v>7610.9979368747208</v>
      </c>
      <c r="J395" s="1">
        <f t="shared" si="42"/>
        <v>37.473390675424469</v>
      </c>
      <c r="K395" s="1">
        <f t="shared" si="39"/>
        <v>7648.4713275501454</v>
      </c>
      <c r="L395" s="1">
        <f t="shared" si="40"/>
        <v>8440.0234545893236</v>
      </c>
      <c r="M395" s="1">
        <f t="shared" si="41"/>
        <v>1688.0046909178648</v>
      </c>
      <c r="N395" s="1">
        <f t="shared" si="43"/>
        <v>1622.6142519435446</v>
      </c>
    </row>
    <row r="396" spans="8:14" x14ac:dyDescent="0.25">
      <c r="H396">
        <v>3940</v>
      </c>
      <c r="I396" s="1">
        <f t="shared" si="38"/>
        <v>7630.364343838779</v>
      </c>
      <c r="J396" s="1">
        <f t="shared" si="42"/>
        <v>37.473390675424469</v>
      </c>
      <c r="K396" s="1">
        <f t="shared" si="39"/>
        <v>7667.8377345142035</v>
      </c>
      <c r="L396" s="1">
        <f t="shared" si="40"/>
        <v>8461.396013349995</v>
      </c>
      <c r="M396" s="1">
        <f t="shared" si="41"/>
        <v>1692.279202669999</v>
      </c>
      <c r="N396" s="1">
        <f t="shared" si="43"/>
        <v>1626.7231763597092</v>
      </c>
    </row>
    <row r="397" spans="8:14" x14ac:dyDescent="0.25">
      <c r="H397">
        <v>3950</v>
      </c>
      <c r="I397" s="1">
        <f t="shared" si="38"/>
        <v>7649.7307508028362</v>
      </c>
      <c r="J397" s="1">
        <f t="shared" si="42"/>
        <v>37.473390675424469</v>
      </c>
      <c r="K397" s="1">
        <f t="shared" si="39"/>
        <v>7687.2041414782607</v>
      </c>
      <c r="L397" s="1">
        <f t="shared" si="40"/>
        <v>8482.7685721106664</v>
      </c>
      <c r="M397" s="1">
        <f t="shared" si="41"/>
        <v>1696.5537144221335</v>
      </c>
      <c r="N397" s="1">
        <f t="shared" si="43"/>
        <v>1630.8321007758743</v>
      </c>
    </row>
    <row r="398" spans="8:14" x14ac:dyDescent="0.25">
      <c r="H398">
        <v>3960</v>
      </c>
      <c r="I398" s="1">
        <f t="shared" si="38"/>
        <v>7669.0971577668943</v>
      </c>
      <c r="J398" s="1">
        <f t="shared" si="42"/>
        <v>37.473390675424469</v>
      </c>
      <c r="K398" s="1">
        <f t="shared" si="39"/>
        <v>7706.5705484423188</v>
      </c>
      <c r="L398" s="1">
        <f t="shared" si="40"/>
        <v>8504.1411308713396</v>
      </c>
      <c r="M398" s="1">
        <f t="shared" si="41"/>
        <v>1700.8282261742679</v>
      </c>
      <c r="N398" s="1">
        <f t="shared" si="43"/>
        <v>1634.9410251920394</v>
      </c>
    </row>
    <row r="399" spans="8:14" x14ac:dyDescent="0.25">
      <c r="H399">
        <v>3970</v>
      </c>
      <c r="I399" s="1">
        <f t="shared" si="38"/>
        <v>7688.4635647309524</v>
      </c>
      <c r="J399" s="1">
        <f t="shared" si="42"/>
        <v>37.473390675424469</v>
      </c>
      <c r="K399" s="1">
        <f t="shared" si="39"/>
        <v>7725.9369554063769</v>
      </c>
      <c r="L399" s="1">
        <f t="shared" si="40"/>
        <v>8525.5136896320109</v>
      </c>
      <c r="M399" s="1">
        <f t="shared" si="41"/>
        <v>1705.1027379264024</v>
      </c>
      <c r="N399" s="1">
        <f t="shared" si="43"/>
        <v>1639.0499496082045</v>
      </c>
    </row>
    <row r="400" spans="8:14" x14ac:dyDescent="0.25">
      <c r="H400">
        <v>3980</v>
      </c>
      <c r="I400" s="1">
        <f t="shared" si="38"/>
        <v>7707.8299716950096</v>
      </c>
      <c r="J400" s="1">
        <f t="shared" si="42"/>
        <v>37.473390675424469</v>
      </c>
      <c r="K400" s="1">
        <f t="shared" si="39"/>
        <v>7745.3033623704341</v>
      </c>
      <c r="L400" s="1">
        <f t="shared" si="40"/>
        <v>8546.8862483926823</v>
      </c>
      <c r="M400" s="1">
        <f t="shared" si="41"/>
        <v>1709.3772496785366</v>
      </c>
      <c r="N400" s="1">
        <f t="shared" si="43"/>
        <v>1643.1588740243692</v>
      </c>
    </row>
    <row r="401" spans="8:14" x14ac:dyDescent="0.25">
      <c r="H401">
        <v>3990</v>
      </c>
      <c r="I401" s="1">
        <f t="shared" si="38"/>
        <v>7727.1963786590677</v>
      </c>
      <c r="J401" s="1">
        <f t="shared" si="42"/>
        <v>37.473390675424469</v>
      </c>
      <c r="K401" s="1">
        <f t="shared" si="39"/>
        <v>7764.6697693344922</v>
      </c>
      <c r="L401" s="1">
        <f t="shared" si="40"/>
        <v>8568.2588071533537</v>
      </c>
      <c r="M401" s="1">
        <f t="shared" si="41"/>
        <v>1713.6517614306708</v>
      </c>
      <c r="N401" s="1">
        <f t="shared" si="43"/>
        <v>1647.2677984405341</v>
      </c>
    </row>
    <row r="402" spans="8:14" x14ac:dyDescent="0.25">
      <c r="H402">
        <v>4000</v>
      </c>
      <c r="I402" s="1">
        <f t="shared" si="38"/>
        <v>7746.5627856231258</v>
      </c>
      <c r="J402" s="1">
        <f t="shared" si="42"/>
        <v>37.473390675424469</v>
      </c>
      <c r="K402" s="1">
        <f t="shared" si="39"/>
        <v>7784.0361762985503</v>
      </c>
      <c r="L402" s="1">
        <f t="shared" si="40"/>
        <v>8589.6313659140269</v>
      </c>
      <c r="M402" s="1">
        <f t="shared" si="41"/>
        <v>1717.9262731828055</v>
      </c>
      <c r="N402" s="1">
        <f t="shared" si="43"/>
        <v>1651.3767228566994</v>
      </c>
    </row>
    <row r="403" spans="8:14" x14ac:dyDescent="0.25">
      <c r="H403">
        <v>4010</v>
      </c>
      <c r="I403" s="1">
        <f t="shared" si="38"/>
        <v>7765.929192587183</v>
      </c>
      <c r="J403" s="1">
        <f t="shared" si="42"/>
        <v>37.473390675424469</v>
      </c>
      <c r="K403" s="1">
        <f t="shared" si="39"/>
        <v>7803.4025832626075</v>
      </c>
      <c r="L403" s="1">
        <f t="shared" si="40"/>
        <v>8611.0039246746983</v>
      </c>
      <c r="M403" s="1">
        <f t="shared" si="41"/>
        <v>1722.2007849349397</v>
      </c>
      <c r="N403" s="1">
        <f t="shared" si="43"/>
        <v>1655.4856472728641</v>
      </c>
    </row>
    <row r="404" spans="8:14" x14ac:dyDescent="0.25">
      <c r="H404">
        <v>4020</v>
      </c>
      <c r="I404" s="1">
        <f t="shared" si="38"/>
        <v>7785.2955995512411</v>
      </c>
      <c r="J404" s="1">
        <f t="shared" si="42"/>
        <v>37.473390675424469</v>
      </c>
      <c r="K404" s="1">
        <f t="shared" si="39"/>
        <v>7822.7689902266657</v>
      </c>
      <c r="L404" s="1">
        <f t="shared" si="40"/>
        <v>8632.3764834353697</v>
      </c>
      <c r="M404" s="1">
        <f t="shared" si="41"/>
        <v>1726.475296687074</v>
      </c>
      <c r="N404" s="1">
        <f t="shared" si="43"/>
        <v>1659.594571689029</v>
      </c>
    </row>
    <row r="405" spans="8:14" x14ac:dyDescent="0.25">
      <c r="H405">
        <v>4030</v>
      </c>
      <c r="I405" s="1">
        <f t="shared" si="38"/>
        <v>7804.6620065152993</v>
      </c>
      <c r="J405" s="1">
        <f t="shared" si="42"/>
        <v>37.473390675424469</v>
      </c>
      <c r="K405" s="1">
        <f t="shared" si="39"/>
        <v>7842.1353971907238</v>
      </c>
      <c r="L405" s="1">
        <f t="shared" si="40"/>
        <v>8653.749042196041</v>
      </c>
      <c r="M405" s="1">
        <f t="shared" si="41"/>
        <v>1730.7498084392082</v>
      </c>
      <c r="N405" s="1">
        <f t="shared" si="43"/>
        <v>1663.7034961051938</v>
      </c>
    </row>
    <row r="406" spans="8:14" x14ac:dyDescent="0.25">
      <c r="H406">
        <v>4040</v>
      </c>
      <c r="I406" s="1">
        <f t="shared" si="38"/>
        <v>7824.0284134793565</v>
      </c>
      <c r="J406" s="1">
        <f t="shared" si="42"/>
        <v>37.473390675424469</v>
      </c>
      <c r="K406" s="1">
        <f t="shared" si="39"/>
        <v>7861.501804154781</v>
      </c>
      <c r="L406" s="1">
        <f t="shared" si="40"/>
        <v>8675.1216009567142</v>
      </c>
      <c r="M406" s="1">
        <f t="shared" si="41"/>
        <v>1735.0243201913429</v>
      </c>
      <c r="N406" s="1">
        <f t="shared" si="43"/>
        <v>1667.8124205213592</v>
      </c>
    </row>
    <row r="407" spans="8:14" x14ac:dyDescent="0.25">
      <c r="H407">
        <v>4050</v>
      </c>
      <c r="I407" s="1">
        <f t="shared" si="38"/>
        <v>7843.3948204434146</v>
      </c>
      <c r="J407" s="1">
        <f t="shared" si="42"/>
        <v>37.473390675424469</v>
      </c>
      <c r="K407" s="1">
        <f t="shared" si="39"/>
        <v>7880.8682111188391</v>
      </c>
      <c r="L407" s="1">
        <f t="shared" si="40"/>
        <v>8696.4941597173856</v>
      </c>
      <c r="M407" s="1">
        <f t="shared" si="41"/>
        <v>1739.2988319434771</v>
      </c>
      <c r="N407" s="1">
        <f t="shared" si="43"/>
        <v>1671.9213449375238</v>
      </c>
    </row>
    <row r="408" spans="8:14" x14ac:dyDescent="0.25">
      <c r="H408">
        <v>4060</v>
      </c>
      <c r="I408" s="1">
        <f t="shared" si="38"/>
        <v>7862.7612274074727</v>
      </c>
      <c r="J408" s="1">
        <f t="shared" si="42"/>
        <v>37.473390675424469</v>
      </c>
      <c r="K408" s="1">
        <f t="shared" si="39"/>
        <v>7900.2346180828972</v>
      </c>
      <c r="L408" s="1">
        <f t="shared" si="40"/>
        <v>8717.866718478057</v>
      </c>
      <c r="M408" s="1">
        <f t="shared" si="41"/>
        <v>1743.5733436956116</v>
      </c>
      <c r="N408" s="1">
        <f t="shared" si="43"/>
        <v>1676.0302693536889</v>
      </c>
    </row>
    <row r="409" spans="8:14" x14ac:dyDescent="0.25">
      <c r="H409">
        <v>4070</v>
      </c>
      <c r="I409" s="1">
        <f t="shared" si="38"/>
        <v>7882.1276343715299</v>
      </c>
      <c r="J409" s="1">
        <f t="shared" si="42"/>
        <v>37.473390675424469</v>
      </c>
      <c r="K409" s="1">
        <f t="shared" si="39"/>
        <v>7919.6010250469544</v>
      </c>
      <c r="L409" s="1">
        <f t="shared" si="40"/>
        <v>8739.2392772387302</v>
      </c>
      <c r="M409" s="1">
        <f t="shared" si="41"/>
        <v>1747.847855447746</v>
      </c>
      <c r="N409" s="1">
        <f t="shared" si="43"/>
        <v>1680.139193769854</v>
      </c>
    </row>
    <row r="410" spans="8:14" x14ac:dyDescent="0.25">
      <c r="H410">
        <v>4080</v>
      </c>
      <c r="I410" s="1">
        <f t="shared" si="38"/>
        <v>7901.494041335588</v>
      </c>
      <c r="J410" s="1">
        <f t="shared" si="42"/>
        <v>37.473390675424469</v>
      </c>
      <c r="K410" s="1">
        <f t="shared" si="39"/>
        <v>7938.9674320110125</v>
      </c>
      <c r="L410" s="1">
        <f t="shared" si="40"/>
        <v>8760.6118359994016</v>
      </c>
      <c r="M410" s="1">
        <f t="shared" si="41"/>
        <v>1752.1223671998805</v>
      </c>
      <c r="N410" s="1">
        <f t="shared" si="43"/>
        <v>1684.2481181860192</v>
      </c>
    </row>
    <row r="411" spans="8:14" x14ac:dyDescent="0.25">
      <c r="H411">
        <v>4090</v>
      </c>
      <c r="I411" s="1">
        <f t="shared" si="38"/>
        <v>7920.8604482996461</v>
      </c>
      <c r="J411" s="1">
        <f t="shared" si="42"/>
        <v>37.473390675424469</v>
      </c>
      <c r="K411" s="1">
        <f t="shared" si="39"/>
        <v>7958.3338389750706</v>
      </c>
      <c r="L411" s="1">
        <f t="shared" si="40"/>
        <v>8781.984394760073</v>
      </c>
      <c r="M411" s="1">
        <f t="shared" si="41"/>
        <v>1756.3968789520147</v>
      </c>
      <c r="N411" s="1">
        <f t="shared" si="43"/>
        <v>1688.3570426021838</v>
      </c>
    </row>
    <row r="412" spans="8:14" x14ac:dyDescent="0.25">
      <c r="H412">
        <v>4100</v>
      </c>
      <c r="I412" s="1">
        <f t="shared" si="38"/>
        <v>7940.2268552637033</v>
      </c>
      <c r="J412" s="1">
        <f t="shared" si="42"/>
        <v>37.473390675424469</v>
      </c>
      <c r="K412" s="1">
        <f t="shared" si="39"/>
        <v>7977.7002459391279</v>
      </c>
      <c r="L412" s="1">
        <f t="shared" si="40"/>
        <v>8803.3569535207444</v>
      </c>
      <c r="M412" s="1">
        <f t="shared" si="41"/>
        <v>1760.671390704149</v>
      </c>
      <c r="N412" s="1">
        <f t="shared" si="43"/>
        <v>1692.4659670183487</v>
      </c>
    </row>
    <row r="413" spans="8:14" x14ac:dyDescent="0.25">
      <c r="H413">
        <v>4110</v>
      </c>
      <c r="I413" s="1">
        <f t="shared" si="38"/>
        <v>7959.5932622277614</v>
      </c>
      <c r="J413" s="1">
        <f t="shared" si="42"/>
        <v>37.473390675424469</v>
      </c>
      <c r="K413" s="1">
        <f t="shared" si="39"/>
        <v>7997.066652903186</v>
      </c>
      <c r="L413" s="1">
        <f t="shared" si="40"/>
        <v>8824.7295122814176</v>
      </c>
      <c r="M413" s="1">
        <f t="shared" si="41"/>
        <v>1764.9459024562836</v>
      </c>
      <c r="N413" s="1">
        <f t="shared" si="43"/>
        <v>1696.574891434514</v>
      </c>
    </row>
    <row r="414" spans="8:14" x14ac:dyDescent="0.25">
      <c r="H414">
        <v>4120</v>
      </c>
      <c r="I414" s="1">
        <f t="shared" si="38"/>
        <v>7978.9596691918196</v>
      </c>
      <c r="J414" s="1">
        <f t="shared" si="42"/>
        <v>37.473390675424469</v>
      </c>
      <c r="K414" s="1">
        <f t="shared" si="39"/>
        <v>8016.4330598672441</v>
      </c>
      <c r="L414" s="1">
        <f t="shared" si="40"/>
        <v>8846.1020710420889</v>
      </c>
      <c r="M414" s="1">
        <f t="shared" si="41"/>
        <v>1769.2204142084179</v>
      </c>
      <c r="N414" s="1">
        <f t="shared" si="43"/>
        <v>1700.6838158506787</v>
      </c>
    </row>
    <row r="415" spans="8:14" x14ac:dyDescent="0.25">
      <c r="H415">
        <v>4130</v>
      </c>
      <c r="I415" s="1">
        <f t="shared" si="38"/>
        <v>7998.3260761558768</v>
      </c>
      <c r="J415" s="1">
        <f t="shared" si="42"/>
        <v>37.473390675424469</v>
      </c>
      <c r="K415" s="1">
        <f t="shared" si="39"/>
        <v>8035.7994668313013</v>
      </c>
      <c r="L415" s="1">
        <f t="shared" si="40"/>
        <v>8867.4746298027603</v>
      </c>
      <c r="M415" s="1">
        <f t="shared" si="41"/>
        <v>1773.4949259605521</v>
      </c>
      <c r="N415" s="1">
        <f t="shared" si="43"/>
        <v>1704.7927402668436</v>
      </c>
    </row>
    <row r="416" spans="8:14" x14ac:dyDescent="0.25">
      <c r="H416">
        <v>4140</v>
      </c>
      <c r="I416" s="1">
        <f t="shared" si="38"/>
        <v>8017.6924831199349</v>
      </c>
      <c r="J416" s="1">
        <f t="shared" si="42"/>
        <v>37.473390675424469</v>
      </c>
      <c r="K416" s="1">
        <f t="shared" si="39"/>
        <v>8055.1658737953594</v>
      </c>
      <c r="L416" s="1">
        <f t="shared" si="40"/>
        <v>8888.8471885634317</v>
      </c>
      <c r="M416" s="1">
        <f t="shared" si="41"/>
        <v>1777.7694377126863</v>
      </c>
      <c r="N416" s="1">
        <f t="shared" si="43"/>
        <v>1708.9016646830084</v>
      </c>
    </row>
    <row r="417" spans="8:14" x14ac:dyDescent="0.25">
      <c r="H417">
        <v>4150</v>
      </c>
      <c r="I417" s="1">
        <f t="shared" si="38"/>
        <v>8037.058890083993</v>
      </c>
      <c r="J417" s="1">
        <f t="shared" si="42"/>
        <v>37.473390675424469</v>
      </c>
      <c r="K417" s="1">
        <f t="shared" si="39"/>
        <v>8074.5322807594175</v>
      </c>
      <c r="L417" s="1">
        <f t="shared" si="40"/>
        <v>8910.2197473241049</v>
      </c>
      <c r="M417" s="1">
        <f t="shared" si="41"/>
        <v>1782.043949464821</v>
      </c>
      <c r="N417" s="1">
        <f t="shared" si="43"/>
        <v>1713.0105890991738</v>
      </c>
    </row>
    <row r="418" spans="8:14" x14ac:dyDescent="0.25">
      <c r="H418">
        <v>4160</v>
      </c>
      <c r="I418" s="1">
        <f t="shared" si="38"/>
        <v>8056.4252970480502</v>
      </c>
      <c r="J418" s="1">
        <f t="shared" si="42"/>
        <v>37.473390675424469</v>
      </c>
      <c r="K418" s="1">
        <f t="shared" si="39"/>
        <v>8093.8986877234747</v>
      </c>
      <c r="L418" s="1">
        <f t="shared" si="40"/>
        <v>8931.5923060847763</v>
      </c>
      <c r="M418" s="1">
        <f t="shared" si="41"/>
        <v>1786.3184612169553</v>
      </c>
      <c r="N418" s="1">
        <f t="shared" si="43"/>
        <v>1717.1195135153384</v>
      </c>
    </row>
    <row r="419" spans="8:14" x14ac:dyDescent="0.25">
      <c r="H419">
        <v>4170</v>
      </c>
      <c r="I419" s="1">
        <f t="shared" si="38"/>
        <v>8075.7917040121083</v>
      </c>
      <c r="J419" s="1">
        <f t="shared" si="42"/>
        <v>37.473390675424469</v>
      </c>
      <c r="K419" s="1">
        <f t="shared" si="39"/>
        <v>8113.2650946875328</v>
      </c>
      <c r="L419" s="1">
        <f t="shared" si="40"/>
        <v>8952.9648648454477</v>
      </c>
      <c r="M419" s="1">
        <f t="shared" si="41"/>
        <v>1790.5929729690897</v>
      </c>
      <c r="N419" s="1">
        <f t="shared" si="43"/>
        <v>1721.2284379315035</v>
      </c>
    </row>
    <row r="420" spans="8:14" x14ac:dyDescent="0.25">
      <c r="H420">
        <v>4180</v>
      </c>
      <c r="I420" s="1">
        <f t="shared" si="38"/>
        <v>8095.1581109761664</v>
      </c>
      <c r="J420" s="1">
        <f t="shared" si="42"/>
        <v>37.473390675424469</v>
      </c>
      <c r="K420" s="1">
        <f t="shared" si="39"/>
        <v>8132.631501651591</v>
      </c>
      <c r="L420" s="1">
        <f t="shared" si="40"/>
        <v>8974.3374236061209</v>
      </c>
      <c r="M420" s="1">
        <f t="shared" si="41"/>
        <v>1794.8674847212242</v>
      </c>
      <c r="N420" s="1">
        <f t="shared" si="43"/>
        <v>1725.3373623476687</v>
      </c>
    </row>
    <row r="421" spans="8:14" x14ac:dyDescent="0.25">
      <c r="H421">
        <v>4190</v>
      </c>
      <c r="I421" s="1">
        <f t="shared" si="38"/>
        <v>8114.5245179402236</v>
      </c>
      <c r="J421" s="1">
        <f t="shared" si="42"/>
        <v>37.473390675424469</v>
      </c>
      <c r="K421" s="1">
        <f t="shared" si="39"/>
        <v>8151.9979086156482</v>
      </c>
      <c r="L421" s="1">
        <f t="shared" si="40"/>
        <v>8995.7099823667922</v>
      </c>
      <c r="M421" s="1">
        <f t="shared" si="41"/>
        <v>1799.1419964733586</v>
      </c>
      <c r="N421" s="1">
        <f t="shared" si="43"/>
        <v>1729.4462867638338</v>
      </c>
    </row>
    <row r="422" spans="8:14" x14ac:dyDescent="0.25">
      <c r="H422">
        <v>4200</v>
      </c>
      <c r="I422" s="1">
        <f t="shared" si="38"/>
        <v>8133.8909249042817</v>
      </c>
      <c r="J422" s="1">
        <f t="shared" si="42"/>
        <v>37.473390675424469</v>
      </c>
      <c r="K422" s="1">
        <f t="shared" si="39"/>
        <v>8171.3643155797063</v>
      </c>
      <c r="L422" s="1">
        <f t="shared" si="40"/>
        <v>9017.0825411274636</v>
      </c>
      <c r="M422" s="1">
        <f t="shared" si="41"/>
        <v>1803.4165082254929</v>
      </c>
      <c r="N422" s="1">
        <f t="shared" si="43"/>
        <v>1733.5552111799984</v>
      </c>
    </row>
    <row r="423" spans="8:14" x14ac:dyDescent="0.25">
      <c r="H423">
        <v>4210</v>
      </c>
      <c r="I423" s="1">
        <f t="shared" si="38"/>
        <v>8153.2573318683399</v>
      </c>
      <c r="J423" s="1">
        <f t="shared" si="42"/>
        <v>37.473390675424469</v>
      </c>
      <c r="K423" s="1">
        <f t="shared" si="39"/>
        <v>8190.7307225437644</v>
      </c>
      <c r="L423" s="1">
        <f t="shared" si="40"/>
        <v>9038.455099888135</v>
      </c>
      <c r="M423" s="1">
        <f t="shared" si="41"/>
        <v>1807.6910199776271</v>
      </c>
      <c r="N423" s="1">
        <f t="shared" si="43"/>
        <v>1737.6641355961633</v>
      </c>
    </row>
    <row r="424" spans="8:14" x14ac:dyDescent="0.25">
      <c r="H424">
        <v>4220</v>
      </c>
      <c r="I424" s="1">
        <f t="shared" si="38"/>
        <v>8172.623738832398</v>
      </c>
      <c r="J424" s="1">
        <f t="shared" si="42"/>
        <v>37.473390675424469</v>
      </c>
      <c r="K424" s="1">
        <f t="shared" si="39"/>
        <v>8210.0971295078216</v>
      </c>
      <c r="L424" s="1">
        <f t="shared" si="40"/>
        <v>9059.8276586488082</v>
      </c>
      <c r="M424" s="1">
        <f t="shared" si="41"/>
        <v>1811.9655317297618</v>
      </c>
      <c r="N424" s="1">
        <f t="shared" si="43"/>
        <v>1741.7730600123286</v>
      </c>
    </row>
    <row r="425" spans="8:14" x14ac:dyDescent="0.25">
      <c r="H425">
        <v>4230</v>
      </c>
      <c r="I425" s="1">
        <f t="shared" si="38"/>
        <v>8191.9901457964552</v>
      </c>
      <c r="J425" s="1">
        <f t="shared" si="42"/>
        <v>37.473390675424469</v>
      </c>
      <c r="K425" s="1">
        <f t="shared" si="39"/>
        <v>8229.4635364718797</v>
      </c>
      <c r="L425" s="1">
        <f t="shared" si="40"/>
        <v>9081.2002174094796</v>
      </c>
      <c r="M425" s="1">
        <f t="shared" si="41"/>
        <v>1816.240043481896</v>
      </c>
      <c r="N425" s="1">
        <f t="shared" si="43"/>
        <v>1745.8819844284933</v>
      </c>
    </row>
    <row r="426" spans="8:14" x14ac:dyDescent="0.25">
      <c r="H426">
        <v>4240</v>
      </c>
      <c r="I426" s="1">
        <f t="shared" si="38"/>
        <v>8211.3565527605133</v>
      </c>
      <c r="J426" s="1">
        <f t="shared" si="42"/>
        <v>37.473390675424469</v>
      </c>
      <c r="K426" s="1">
        <f t="shared" si="39"/>
        <v>8248.8299434359378</v>
      </c>
      <c r="L426" s="1">
        <f t="shared" si="40"/>
        <v>9102.572776170151</v>
      </c>
      <c r="M426" s="1">
        <f t="shared" si="41"/>
        <v>1820.5145552340302</v>
      </c>
      <c r="N426" s="1">
        <f t="shared" si="43"/>
        <v>1749.9909088446582</v>
      </c>
    </row>
    <row r="427" spans="8:14" x14ac:dyDescent="0.25">
      <c r="H427">
        <v>4250</v>
      </c>
      <c r="I427" s="1">
        <f t="shared" si="38"/>
        <v>8230.7229597245714</v>
      </c>
      <c r="J427" s="1">
        <f t="shared" si="42"/>
        <v>37.473390675424469</v>
      </c>
      <c r="K427" s="1">
        <f t="shared" si="39"/>
        <v>8268.1963503999959</v>
      </c>
      <c r="L427" s="1">
        <f t="shared" si="40"/>
        <v>9123.9453349308224</v>
      </c>
      <c r="M427" s="1">
        <f t="shared" si="41"/>
        <v>1824.7890669861645</v>
      </c>
      <c r="N427" s="1">
        <f t="shared" si="43"/>
        <v>1754.0998332608231</v>
      </c>
    </row>
    <row r="428" spans="8:14" x14ac:dyDescent="0.25">
      <c r="H428">
        <v>4260</v>
      </c>
      <c r="I428" s="1">
        <f t="shared" si="38"/>
        <v>8250.0893666886295</v>
      </c>
      <c r="J428" s="1">
        <f t="shared" si="42"/>
        <v>37.473390675424469</v>
      </c>
      <c r="K428" s="1">
        <f t="shared" si="39"/>
        <v>8287.5627573640541</v>
      </c>
      <c r="L428" s="1">
        <f t="shared" si="40"/>
        <v>9145.3178936914956</v>
      </c>
      <c r="M428" s="1">
        <f t="shared" si="41"/>
        <v>1829.0635787382992</v>
      </c>
      <c r="N428" s="1">
        <f t="shared" si="43"/>
        <v>1758.2087576769884</v>
      </c>
    </row>
    <row r="429" spans="8:14" x14ac:dyDescent="0.25">
      <c r="H429">
        <v>4270</v>
      </c>
      <c r="I429" s="1">
        <f t="shared" si="38"/>
        <v>8269.4557736526858</v>
      </c>
      <c r="J429" s="1">
        <f t="shared" si="42"/>
        <v>37.473390675424469</v>
      </c>
      <c r="K429" s="1">
        <f t="shared" si="39"/>
        <v>8306.9291643281103</v>
      </c>
      <c r="L429" s="1">
        <f t="shared" si="40"/>
        <v>9166.6904524521669</v>
      </c>
      <c r="M429" s="1">
        <f t="shared" si="41"/>
        <v>1833.3380904904334</v>
      </c>
      <c r="N429" s="1">
        <f t="shared" si="43"/>
        <v>1762.3176820931531</v>
      </c>
    </row>
    <row r="430" spans="8:14" x14ac:dyDescent="0.25">
      <c r="H430">
        <v>4280</v>
      </c>
      <c r="I430" s="1">
        <f t="shared" si="38"/>
        <v>8288.8221806167439</v>
      </c>
      <c r="J430" s="1">
        <f t="shared" si="42"/>
        <v>37.473390675424469</v>
      </c>
      <c r="K430" s="1">
        <f t="shared" si="39"/>
        <v>8326.2955712921685</v>
      </c>
      <c r="L430" s="1">
        <f t="shared" si="40"/>
        <v>9188.0630112128383</v>
      </c>
      <c r="M430" s="1">
        <f t="shared" si="41"/>
        <v>1837.6126022425678</v>
      </c>
      <c r="N430" s="1">
        <f t="shared" si="43"/>
        <v>1766.4266065093182</v>
      </c>
    </row>
    <row r="431" spans="8:14" x14ac:dyDescent="0.25">
      <c r="H431">
        <v>4290</v>
      </c>
      <c r="I431" s="1">
        <f t="shared" si="38"/>
        <v>8308.1885875808021</v>
      </c>
      <c r="J431" s="1">
        <f t="shared" si="42"/>
        <v>37.473390675424469</v>
      </c>
      <c r="K431" s="1">
        <f t="shared" si="39"/>
        <v>8345.6619782562266</v>
      </c>
      <c r="L431" s="1">
        <f t="shared" si="40"/>
        <v>9209.4355699735097</v>
      </c>
      <c r="M431" s="1">
        <f t="shared" si="41"/>
        <v>1841.8871139947021</v>
      </c>
      <c r="N431" s="1">
        <f t="shared" si="43"/>
        <v>1770.535530925483</v>
      </c>
    </row>
    <row r="432" spans="8:14" x14ac:dyDescent="0.25">
      <c r="H432">
        <v>4300</v>
      </c>
      <c r="I432" s="1">
        <f t="shared" si="38"/>
        <v>8327.5549945448602</v>
      </c>
      <c r="J432" s="1">
        <f t="shared" si="42"/>
        <v>37.473390675424469</v>
      </c>
      <c r="K432" s="1">
        <f t="shared" si="39"/>
        <v>8365.0283852202847</v>
      </c>
      <c r="L432" s="1">
        <f t="shared" si="40"/>
        <v>9230.8081287341829</v>
      </c>
      <c r="M432" s="1">
        <f t="shared" si="41"/>
        <v>1846.1616257468368</v>
      </c>
      <c r="N432" s="1">
        <f t="shared" si="43"/>
        <v>1774.6444553416484</v>
      </c>
    </row>
    <row r="433" spans="8:14" x14ac:dyDescent="0.25">
      <c r="H433">
        <v>4310</v>
      </c>
      <c r="I433" s="1">
        <f t="shared" si="38"/>
        <v>8346.9214015089183</v>
      </c>
      <c r="J433" s="1">
        <f t="shared" si="42"/>
        <v>37.473390675424469</v>
      </c>
      <c r="K433" s="1">
        <f t="shared" si="39"/>
        <v>8384.3947921843428</v>
      </c>
      <c r="L433" s="1">
        <f t="shared" si="40"/>
        <v>9252.1806874948543</v>
      </c>
      <c r="M433" s="1">
        <f t="shared" si="41"/>
        <v>1850.436137498971</v>
      </c>
      <c r="N433" s="1">
        <f t="shared" si="43"/>
        <v>1778.753379757813</v>
      </c>
    </row>
    <row r="434" spans="8:14" x14ac:dyDescent="0.25">
      <c r="H434">
        <v>4320</v>
      </c>
      <c r="I434" s="1">
        <f t="shared" si="38"/>
        <v>8366.2878084729764</v>
      </c>
      <c r="J434" s="1">
        <f t="shared" si="42"/>
        <v>37.473390675424469</v>
      </c>
      <c r="K434" s="1">
        <f t="shared" si="39"/>
        <v>8403.7611991484009</v>
      </c>
      <c r="L434" s="1">
        <f t="shared" si="40"/>
        <v>9273.5532462555257</v>
      </c>
      <c r="M434" s="1">
        <f t="shared" si="41"/>
        <v>1854.7106492511052</v>
      </c>
      <c r="N434" s="1">
        <f t="shared" si="43"/>
        <v>1782.8623041739779</v>
      </c>
    </row>
    <row r="435" spans="8:14" x14ac:dyDescent="0.25">
      <c r="H435">
        <v>4330</v>
      </c>
      <c r="I435" s="1">
        <f t="shared" si="38"/>
        <v>8385.6542154370327</v>
      </c>
      <c r="J435" s="1">
        <f t="shared" si="42"/>
        <v>37.473390675424469</v>
      </c>
      <c r="K435" s="1">
        <f t="shared" si="39"/>
        <v>8423.1276061124572</v>
      </c>
      <c r="L435" s="1">
        <f t="shared" si="40"/>
        <v>9294.9258050161989</v>
      </c>
      <c r="M435" s="1">
        <f t="shared" si="41"/>
        <v>1858.9851610032399</v>
      </c>
      <c r="N435" s="1">
        <f t="shared" si="43"/>
        <v>1786.9712285901433</v>
      </c>
    </row>
    <row r="436" spans="8:14" x14ac:dyDescent="0.25">
      <c r="H436">
        <v>4340</v>
      </c>
      <c r="I436" s="1">
        <f t="shared" si="38"/>
        <v>8405.0206224010908</v>
      </c>
      <c r="J436" s="1">
        <f t="shared" si="42"/>
        <v>37.473390675424469</v>
      </c>
      <c r="K436" s="1">
        <f t="shared" si="39"/>
        <v>8442.4940130765153</v>
      </c>
      <c r="L436" s="1">
        <f t="shared" si="40"/>
        <v>9316.2983637768702</v>
      </c>
      <c r="M436" s="1">
        <f t="shared" si="41"/>
        <v>1863.2596727553741</v>
      </c>
      <c r="N436" s="1">
        <f t="shared" si="43"/>
        <v>1791.0801530063079</v>
      </c>
    </row>
    <row r="437" spans="8:14" x14ac:dyDescent="0.25">
      <c r="H437">
        <v>4350</v>
      </c>
      <c r="I437" s="1">
        <f t="shared" si="38"/>
        <v>8424.3870293651489</v>
      </c>
      <c r="J437" s="1">
        <f t="shared" si="42"/>
        <v>37.473390675424469</v>
      </c>
      <c r="K437" s="1">
        <f t="shared" si="39"/>
        <v>8461.8604200405734</v>
      </c>
      <c r="L437" s="1">
        <f t="shared" si="40"/>
        <v>9337.6709225375416</v>
      </c>
      <c r="M437" s="1">
        <f t="shared" si="41"/>
        <v>1867.5341845075084</v>
      </c>
      <c r="N437" s="1">
        <f t="shared" si="43"/>
        <v>1795.1890774224728</v>
      </c>
    </row>
    <row r="438" spans="8:14" x14ac:dyDescent="0.25">
      <c r="H438">
        <v>4360</v>
      </c>
      <c r="I438" s="1">
        <f t="shared" si="38"/>
        <v>8443.753436329207</v>
      </c>
      <c r="J438" s="1">
        <f t="shared" si="42"/>
        <v>37.473390675424469</v>
      </c>
      <c r="K438" s="1">
        <f t="shared" si="39"/>
        <v>8481.2268270046316</v>
      </c>
      <c r="L438" s="1">
        <f t="shared" si="40"/>
        <v>9359.043481298213</v>
      </c>
      <c r="M438" s="1">
        <f t="shared" si="41"/>
        <v>1871.8086962596426</v>
      </c>
      <c r="N438" s="1">
        <f t="shared" si="43"/>
        <v>1799.2980018386377</v>
      </c>
    </row>
    <row r="439" spans="8:14" x14ac:dyDescent="0.25">
      <c r="H439">
        <v>4370</v>
      </c>
      <c r="I439" s="1">
        <f t="shared" si="38"/>
        <v>8463.1198432932651</v>
      </c>
      <c r="J439" s="1">
        <f t="shared" si="42"/>
        <v>37.473390675424469</v>
      </c>
      <c r="K439" s="1">
        <f t="shared" si="39"/>
        <v>8500.5932339686897</v>
      </c>
      <c r="L439" s="1">
        <f t="shared" si="40"/>
        <v>9380.4160400588862</v>
      </c>
      <c r="M439" s="1">
        <f t="shared" si="41"/>
        <v>1876.0832080117773</v>
      </c>
      <c r="N439" s="1">
        <f t="shared" si="43"/>
        <v>1803.406926254803</v>
      </c>
    </row>
    <row r="440" spans="8:14" x14ac:dyDescent="0.25">
      <c r="H440">
        <v>4380</v>
      </c>
      <c r="I440" s="1">
        <f t="shared" si="38"/>
        <v>8482.4862502573233</v>
      </c>
      <c r="J440" s="1">
        <f t="shared" si="42"/>
        <v>37.473390675424469</v>
      </c>
      <c r="K440" s="1">
        <f t="shared" si="39"/>
        <v>8519.9596409327478</v>
      </c>
      <c r="L440" s="1">
        <f t="shared" si="40"/>
        <v>9401.7885988195576</v>
      </c>
      <c r="M440" s="1">
        <f t="shared" si="41"/>
        <v>1880.3577197639115</v>
      </c>
      <c r="N440" s="1">
        <f t="shared" si="43"/>
        <v>1807.5158506709677</v>
      </c>
    </row>
    <row r="441" spans="8:14" x14ac:dyDescent="0.25">
      <c r="H441">
        <v>4390</v>
      </c>
      <c r="I441" s="1">
        <f t="shared" si="38"/>
        <v>8501.8526572213796</v>
      </c>
      <c r="J441" s="1">
        <f t="shared" si="42"/>
        <v>37.473390675424469</v>
      </c>
      <c r="K441" s="1">
        <f t="shared" si="39"/>
        <v>8539.3260478968041</v>
      </c>
      <c r="L441" s="1">
        <f t="shared" si="40"/>
        <v>9423.161157580229</v>
      </c>
      <c r="M441" s="1">
        <f t="shared" si="41"/>
        <v>1884.632231516046</v>
      </c>
      <c r="N441" s="1">
        <f t="shared" si="43"/>
        <v>1811.6247750871328</v>
      </c>
    </row>
    <row r="442" spans="8:14" x14ac:dyDescent="0.25">
      <c r="H442">
        <v>4400</v>
      </c>
      <c r="I442" s="1">
        <f t="shared" si="38"/>
        <v>8521.2190641854377</v>
      </c>
      <c r="J442" s="1">
        <f t="shared" si="42"/>
        <v>37.473390675424469</v>
      </c>
      <c r="K442" s="1">
        <f t="shared" si="39"/>
        <v>8558.6924548608622</v>
      </c>
      <c r="L442" s="1">
        <f t="shared" si="40"/>
        <v>9444.5337163409004</v>
      </c>
      <c r="M442" s="1">
        <f t="shared" si="41"/>
        <v>1888.9067432681802</v>
      </c>
      <c r="N442" s="1">
        <f t="shared" si="43"/>
        <v>1815.7336995032977</v>
      </c>
    </row>
    <row r="443" spans="8:14" x14ac:dyDescent="0.25">
      <c r="H443">
        <v>4410</v>
      </c>
      <c r="I443" s="1">
        <f t="shared" si="38"/>
        <v>8540.5854711494958</v>
      </c>
      <c r="J443" s="1">
        <f t="shared" si="42"/>
        <v>37.473390675424469</v>
      </c>
      <c r="K443" s="1">
        <f t="shared" si="39"/>
        <v>8578.0588618249203</v>
      </c>
      <c r="L443" s="1">
        <f t="shared" si="40"/>
        <v>9465.9062751015736</v>
      </c>
      <c r="M443" s="1">
        <f t="shared" si="41"/>
        <v>1893.1812550203149</v>
      </c>
      <c r="N443" s="1">
        <f t="shared" si="43"/>
        <v>1819.842623919463</v>
      </c>
    </row>
    <row r="444" spans="8:14" x14ac:dyDescent="0.25">
      <c r="H444">
        <v>4420</v>
      </c>
      <c r="I444" s="1">
        <f t="shared" si="38"/>
        <v>8559.9518781135539</v>
      </c>
      <c r="J444" s="1">
        <f t="shared" si="42"/>
        <v>37.473390675424469</v>
      </c>
      <c r="K444" s="1">
        <f t="shared" si="39"/>
        <v>8597.4252687889784</v>
      </c>
      <c r="L444" s="1">
        <f t="shared" si="40"/>
        <v>9487.2788338622449</v>
      </c>
      <c r="M444" s="1">
        <f t="shared" si="41"/>
        <v>1897.4557667724491</v>
      </c>
      <c r="N444" s="1">
        <f t="shared" si="43"/>
        <v>1823.9515483356276</v>
      </c>
    </row>
    <row r="445" spans="8:14" x14ac:dyDescent="0.25">
      <c r="H445">
        <v>4430</v>
      </c>
      <c r="I445" s="1">
        <f t="shared" si="38"/>
        <v>8579.318285077612</v>
      </c>
      <c r="J445" s="1">
        <f t="shared" si="42"/>
        <v>37.473390675424469</v>
      </c>
      <c r="K445" s="1">
        <f t="shared" si="39"/>
        <v>8616.7916757530365</v>
      </c>
      <c r="L445" s="1">
        <f t="shared" si="40"/>
        <v>9508.6513926229163</v>
      </c>
      <c r="M445" s="1">
        <f t="shared" si="41"/>
        <v>1901.7302785245834</v>
      </c>
      <c r="N445" s="1">
        <f t="shared" si="43"/>
        <v>1828.0604727517925</v>
      </c>
    </row>
    <row r="446" spans="8:14" x14ac:dyDescent="0.25">
      <c r="H446">
        <v>4440</v>
      </c>
      <c r="I446" s="1">
        <f t="shared" si="38"/>
        <v>8598.6846920416701</v>
      </c>
      <c r="J446" s="1">
        <f t="shared" si="42"/>
        <v>37.473390675424469</v>
      </c>
      <c r="K446" s="1">
        <f t="shared" si="39"/>
        <v>8636.1580827170947</v>
      </c>
      <c r="L446" s="1">
        <f t="shared" si="40"/>
        <v>9530.0239513835895</v>
      </c>
      <c r="M446" s="1">
        <f t="shared" si="41"/>
        <v>1906.004790276718</v>
      </c>
      <c r="N446" s="1">
        <f t="shared" si="43"/>
        <v>1832.1693971679579</v>
      </c>
    </row>
    <row r="447" spans="8:14" x14ac:dyDescent="0.25">
      <c r="H447">
        <v>4450</v>
      </c>
      <c r="I447" s="1">
        <f t="shared" si="38"/>
        <v>8618.0510990057264</v>
      </c>
      <c r="J447" s="1">
        <f t="shared" si="42"/>
        <v>37.473390675424469</v>
      </c>
      <c r="K447" s="1">
        <f t="shared" si="39"/>
        <v>8655.524489681151</v>
      </c>
      <c r="L447" s="1">
        <f t="shared" si="40"/>
        <v>9551.3965101442609</v>
      </c>
      <c r="M447" s="1">
        <f t="shared" si="41"/>
        <v>1910.2793020288523</v>
      </c>
      <c r="N447" s="1">
        <f t="shared" si="43"/>
        <v>1836.2783215841225</v>
      </c>
    </row>
    <row r="448" spans="8:14" x14ac:dyDescent="0.25">
      <c r="H448">
        <v>4460</v>
      </c>
      <c r="I448" s="1">
        <f t="shared" si="38"/>
        <v>8637.4175059697845</v>
      </c>
      <c r="J448" s="1">
        <f t="shared" si="42"/>
        <v>37.473390675424469</v>
      </c>
      <c r="K448" s="1">
        <f t="shared" si="39"/>
        <v>8674.8908966452091</v>
      </c>
      <c r="L448" s="1">
        <f t="shared" si="40"/>
        <v>9572.7690689049323</v>
      </c>
      <c r="M448" s="1">
        <f t="shared" si="41"/>
        <v>1914.5538137809865</v>
      </c>
      <c r="N448" s="1">
        <f t="shared" si="43"/>
        <v>1840.3872460002874</v>
      </c>
    </row>
    <row r="449" spans="8:14" x14ac:dyDescent="0.25">
      <c r="H449">
        <v>4470</v>
      </c>
      <c r="I449" s="1">
        <f t="shared" si="38"/>
        <v>8656.7839129338427</v>
      </c>
      <c r="J449" s="1">
        <f t="shared" si="42"/>
        <v>37.473390675424469</v>
      </c>
      <c r="K449" s="1">
        <f t="shared" si="39"/>
        <v>8694.2573036092672</v>
      </c>
      <c r="L449" s="1">
        <f t="shared" si="40"/>
        <v>9594.1416276656037</v>
      </c>
      <c r="M449" s="1">
        <f t="shared" si="41"/>
        <v>1918.8283255331207</v>
      </c>
      <c r="N449" s="1">
        <f t="shared" si="43"/>
        <v>1844.4961704164523</v>
      </c>
    </row>
    <row r="450" spans="8:14" x14ac:dyDescent="0.25">
      <c r="H450">
        <v>4480</v>
      </c>
      <c r="I450" s="1">
        <f t="shared" ref="I450:I502" si="44">(H450*(($E$2-$B$5*$E$3)/($E$3+$B$5*$E$2)))</f>
        <v>8676.1503198979008</v>
      </c>
      <c r="J450" s="1">
        <f t="shared" si="42"/>
        <v>37.473390675424469</v>
      </c>
      <c r="K450" s="1">
        <f t="shared" ref="K450:K502" si="45">I450+J450</f>
        <v>8713.6237105733253</v>
      </c>
      <c r="L450" s="1">
        <f t="shared" ref="L450:L502" si="46">(H450+$B$4)/($E$3+($B$5*$E$2))</f>
        <v>9615.5141864262769</v>
      </c>
      <c r="M450" s="1">
        <f t="shared" ref="M450:M502" si="47">L450*$B$5</f>
        <v>1923.1028372852554</v>
      </c>
      <c r="N450" s="1">
        <f t="shared" si="43"/>
        <v>1848.6050948326176</v>
      </c>
    </row>
    <row r="451" spans="8:14" x14ac:dyDescent="0.25">
      <c r="H451">
        <v>4490</v>
      </c>
      <c r="I451" s="1">
        <f t="shared" si="44"/>
        <v>8695.5167268619589</v>
      </c>
      <c r="J451" s="1">
        <f t="shared" ref="J451:J502" si="48">$B$10</f>
        <v>37.473390675424469</v>
      </c>
      <c r="K451" s="1">
        <f t="shared" si="45"/>
        <v>8732.9901175373834</v>
      </c>
      <c r="L451" s="1">
        <f t="shared" si="46"/>
        <v>9636.8867451869482</v>
      </c>
      <c r="M451" s="1">
        <f t="shared" si="47"/>
        <v>1927.3773490373896</v>
      </c>
      <c r="N451" s="1">
        <f t="shared" ref="N451:N502" si="49">M451*$E$2</f>
        <v>1852.7140192487823</v>
      </c>
    </row>
    <row r="452" spans="8:14" x14ac:dyDescent="0.25">
      <c r="H452">
        <v>4500</v>
      </c>
      <c r="I452" s="1">
        <f t="shared" si="44"/>
        <v>8714.883133826017</v>
      </c>
      <c r="J452" s="1">
        <f t="shared" si="48"/>
        <v>37.473390675424469</v>
      </c>
      <c r="K452" s="1">
        <f t="shared" si="45"/>
        <v>8752.3565245014415</v>
      </c>
      <c r="L452" s="1">
        <f t="shared" si="46"/>
        <v>9658.2593039476196</v>
      </c>
      <c r="M452" s="1">
        <f t="shared" si="47"/>
        <v>1931.6518607895241</v>
      </c>
      <c r="N452" s="1">
        <f t="shared" si="49"/>
        <v>1856.8229436649474</v>
      </c>
    </row>
    <row r="453" spans="8:14" x14ac:dyDescent="0.25">
      <c r="H453">
        <v>4510</v>
      </c>
      <c r="I453" s="1">
        <f t="shared" si="44"/>
        <v>8734.2495407900733</v>
      </c>
      <c r="J453" s="1">
        <f t="shared" si="48"/>
        <v>37.473390675424469</v>
      </c>
      <c r="K453" s="1">
        <f t="shared" si="45"/>
        <v>8771.7229314654978</v>
      </c>
      <c r="L453" s="1">
        <f t="shared" si="46"/>
        <v>9679.631862708291</v>
      </c>
      <c r="M453" s="1">
        <f t="shared" si="47"/>
        <v>1935.9263725416583</v>
      </c>
      <c r="N453" s="1">
        <f t="shared" si="49"/>
        <v>1860.9318680811123</v>
      </c>
    </row>
    <row r="454" spans="8:14" x14ac:dyDescent="0.25">
      <c r="H454">
        <v>4520</v>
      </c>
      <c r="I454" s="1">
        <f t="shared" si="44"/>
        <v>8753.6159477541314</v>
      </c>
      <c r="J454" s="1">
        <f t="shared" si="48"/>
        <v>37.473390675424469</v>
      </c>
      <c r="K454" s="1">
        <f t="shared" si="45"/>
        <v>8791.0893384295559</v>
      </c>
      <c r="L454" s="1">
        <f t="shared" si="46"/>
        <v>9701.0044214689642</v>
      </c>
      <c r="M454" s="1">
        <f t="shared" si="47"/>
        <v>1940.200884293793</v>
      </c>
      <c r="N454" s="1">
        <f t="shared" si="49"/>
        <v>1865.0407924972776</v>
      </c>
    </row>
    <row r="455" spans="8:14" x14ac:dyDescent="0.25">
      <c r="H455">
        <v>4530</v>
      </c>
      <c r="I455" s="1">
        <f t="shared" si="44"/>
        <v>8772.9823547181895</v>
      </c>
      <c r="J455" s="1">
        <f t="shared" si="48"/>
        <v>37.473390675424469</v>
      </c>
      <c r="K455" s="1">
        <f t="shared" si="45"/>
        <v>8810.4557453936141</v>
      </c>
      <c r="L455" s="1">
        <f t="shared" si="46"/>
        <v>9722.3769802296356</v>
      </c>
      <c r="M455" s="1">
        <f t="shared" si="47"/>
        <v>1944.4753960459273</v>
      </c>
      <c r="N455" s="1">
        <f t="shared" si="49"/>
        <v>1869.1497169134423</v>
      </c>
    </row>
    <row r="456" spans="8:14" x14ac:dyDescent="0.25">
      <c r="H456">
        <v>4540</v>
      </c>
      <c r="I456" s="1">
        <f t="shared" si="44"/>
        <v>8792.3487616822476</v>
      </c>
      <c r="J456" s="1">
        <f t="shared" si="48"/>
        <v>37.473390675424469</v>
      </c>
      <c r="K456" s="1">
        <f t="shared" si="45"/>
        <v>8829.8221523576722</v>
      </c>
      <c r="L456" s="1">
        <f t="shared" si="46"/>
        <v>9743.749538990307</v>
      </c>
      <c r="M456" s="1">
        <f t="shared" si="47"/>
        <v>1948.7499077980615</v>
      </c>
      <c r="N456" s="1">
        <f t="shared" si="49"/>
        <v>1873.2586413296071</v>
      </c>
    </row>
    <row r="457" spans="8:14" x14ac:dyDescent="0.25">
      <c r="H457">
        <v>4550</v>
      </c>
      <c r="I457" s="1">
        <f t="shared" si="44"/>
        <v>8811.7151686463058</v>
      </c>
      <c r="J457" s="1">
        <f t="shared" si="48"/>
        <v>37.473390675424469</v>
      </c>
      <c r="K457" s="1">
        <f t="shared" si="45"/>
        <v>8849.1885593217303</v>
      </c>
      <c r="L457" s="1">
        <f t="shared" si="46"/>
        <v>9765.1220977509802</v>
      </c>
      <c r="M457" s="1">
        <f t="shared" si="47"/>
        <v>1953.0244195501962</v>
      </c>
      <c r="N457" s="1">
        <f t="shared" si="49"/>
        <v>1877.3675657457725</v>
      </c>
    </row>
    <row r="458" spans="8:14" x14ac:dyDescent="0.25">
      <c r="H458">
        <v>4560</v>
      </c>
      <c r="I458" s="1">
        <f t="shared" si="44"/>
        <v>8831.0815756103639</v>
      </c>
      <c r="J458" s="1">
        <f t="shared" si="48"/>
        <v>37.473390675424469</v>
      </c>
      <c r="K458" s="1">
        <f t="shared" si="45"/>
        <v>8868.5549662857884</v>
      </c>
      <c r="L458" s="1">
        <f t="shared" si="46"/>
        <v>9786.4946565116516</v>
      </c>
      <c r="M458" s="1">
        <f t="shared" si="47"/>
        <v>1957.2989313023304</v>
      </c>
      <c r="N458" s="1">
        <f t="shared" si="49"/>
        <v>1881.4764901619371</v>
      </c>
    </row>
    <row r="459" spans="8:14" x14ac:dyDescent="0.25">
      <c r="H459">
        <v>4570</v>
      </c>
      <c r="I459" s="1">
        <f t="shared" si="44"/>
        <v>8850.4479825744202</v>
      </c>
      <c r="J459" s="1">
        <f t="shared" si="48"/>
        <v>37.473390675424469</v>
      </c>
      <c r="K459" s="1">
        <f t="shared" si="45"/>
        <v>8887.9213732498447</v>
      </c>
      <c r="L459" s="1">
        <f t="shared" si="46"/>
        <v>9807.8672152723229</v>
      </c>
      <c r="M459" s="1">
        <f t="shared" si="47"/>
        <v>1961.5734430544646</v>
      </c>
      <c r="N459" s="1">
        <f t="shared" si="49"/>
        <v>1885.585414578102</v>
      </c>
    </row>
    <row r="460" spans="8:14" x14ac:dyDescent="0.25">
      <c r="H460">
        <v>4580</v>
      </c>
      <c r="I460" s="1">
        <f t="shared" si="44"/>
        <v>8869.8143895384783</v>
      </c>
      <c r="J460" s="1">
        <f t="shared" si="48"/>
        <v>37.473390675424469</v>
      </c>
      <c r="K460" s="1">
        <f t="shared" si="45"/>
        <v>8907.2877802139028</v>
      </c>
      <c r="L460" s="1">
        <f t="shared" si="46"/>
        <v>9829.2397740329943</v>
      </c>
      <c r="M460" s="1">
        <f t="shared" si="47"/>
        <v>1965.8479548065989</v>
      </c>
      <c r="N460" s="1">
        <f t="shared" si="49"/>
        <v>1889.6943389942669</v>
      </c>
    </row>
    <row r="461" spans="8:14" x14ac:dyDescent="0.25">
      <c r="H461">
        <v>4590</v>
      </c>
      <c r="I461" s="1">
        <f t="shared" si="44"/>
        <v>8889.1807965025364</v>
      </c>
      <c r="J461" s="1">
        <f t="shared" si="48"/>
        <v>37.473390675424469</v>
      </c>
      <c r="K461" s="1">
        <f t="shared" si="45"/>
        <v>8926.6541871779609</v>
      </c>
      <c r="L461" s="1">
        <f t="shared" si="46"/>
        <v>9850.6123327936675</v>
      </c>
      <c r="M461" s="1">
        <f t="shared" si="47"/>
        <v>1970.1224665587335</v>
      </c>
      <c r="N461" s="1">
        <f t="shared" si="49"/>
        <v>1893.8032634104322</v>
      </c>
    </row>
    <row r="462" spans="8:14" x14ac:dyDescent="0.25">
      <c r="H462">
        <v>4600</v>
      </c>
      <c r="I462" s="1">
        <f t="shared" si="44"/>
        <v>8908.5472034665945</v>
      </c>
      <c r="J462" s="1">
        <f t="shared" si="48"/>
        <v>37.473390675424469</v>
      </c>
      <c r="K462" s="1">
        <f t="shared" si="45"/>
        <v>8946.020594142019</v>
      </c>
      <c r="L462" s="1">
        <f t="shared" si="46"/>
        <v>9871.9848915543389</v>
      </c>
      <c r="M462" s="1">
        <f t="shared" si="47"/>
        <v>1974.3969783108678</v>
      </c>
      <c r="N462" s="1">
        <f t="shared" si="49"/>
        <v>1897.9121878265969</v>
      </c>
    </row>
    <row r="463" spans="8:14" x14ac:dyDescent="0.25">
      <c r="H463">
        <v>4610</v>
      </c>
      <c r="I463" s="1">
        <f t="shared" si="44"/>
        <v>8927.9136104306526</v>
      </c>
      <c r="J463" s="1">
        <f t="shared" si="48"/>
        <v>37.473390675424469</v>
      </c>
      <c r="K463" s="1">
        <f t="shared" si="45"/>
        <v>8965.3870011060772</v>
      </c>
      <c r="L463" s="1">
        <f t="shared" si="46"/>
        <v>9893.3574503150103</v>
      </c>
      <c r="M463" s="1">
        <f t="shared" si="47"/>
        <v>1978.6714900630022</v>
      </c>
      <c r="N463" s="1">
        <f t="shared" si="49"/>
        <v>1902.021112242762</v>
      </c>
    </row>
    <row r="464" spans="8:14" x14ac:dyDescent="0.25">
      <c r="H464">
        <v>4620</v>
      </c>
      <c r="I464" s="1">
        <f t="shared" si="44"/>
        <v>8947.2800173947107</v>
      </c>
      <c r="J464" s="1">
        <f t="shared" si="48"/>
        <v>37.473390675424469</v>
      </c>
      <c r="K464" s="1">
        <f t="shared" si="45"/>
        <v>8984.7534080701353</v>
      </c>
      <c r="L464" s="1">
        <f t="shared" si="46"/>
        <v>9914.7300090756817</v>
      </c>
      <c r="M464" s="1">
        <f t="shared" si="47"/>
        <v>1982.9460018151365</v>
      </c>
      <c r="N464" s="1">
        <f t="shared" si="49"/>
        <v>1906.1300366589269</v>
      </c>
    </row>
    <row r="465" spans="8:14" x14ac:dyDescent="0.25">
      <c r="H465">
        <v>4630</v>
      </c>
      <c r="I465" s="1">
        <f t="shared" si="44"/>
        <v>8966.646424358767</v>
      </c>
      <c r="J465" s="1">
        <f t="shared" si="48"/>
        <v>37.473390675424469</v>
      </c>
      <c r="K465" s="1">
        <f t="shared" si="45"/>
        <v>9004.1198150341916</v>
      </c>
      <c r="L465" s="1">
        <f t="shared" si="46"/>
        <v>9936.1025678363549</v>
      </c>
      <c r="M465" s="1">
        <f t="shared" si="47"/>
        <v>1987.2205135672712</v>
      </c>
      <c r="N465" s="1">
        <f t="shared" si="49"/>
        <v>1910.2389610750922</v>
      </c>
    </row>
    <row r="466" spans="8:14" x14ac:dyDescent="0.25">
      <c r="H466">
        <v>4640</v>
      </c>
      <c r="I466" s="1">
        <f t="shared" si="44"/>
        <v>8986.0128313228251</v>
      </c>
      <c r="J466" s="1">
        <f t="shared" si="48"/>
        <v>37.473390675424469</v>
      </c>
      <c r="K466" s="1">
        <f t="shared" si="45"/>
        <v>9023.4862219982497</v>
      </c>
      <c r="L466" s="1">
        <f t="shared" si="46"/>
        <v>9957.4751265970262</v>
      </c>
      <c r="M466" s="1">
        <f t="shared" si="47"/>
        <v>1991.4950253194054</v>
      </c>
      <c r="N466" s="1">
        <f t="shared" si="49"/>
        <v>1914.3478854912569</v>
      </c>
    </row>
    <row r="467" spans="8:14" x14ac:dyDescent="0.25">
      <c r="H467">
        <v>4650</v>
      </c>
      <c r="I467" s="1">
        <f t="shared" si="44"/>
        <v>9005.3792382868833</v>
      </c>
      <c r="J467" s="1">
        <f t="shared" si="48"/>
        <v>37.473390675424469</v>
      </c>
      <c r="K467" s="1">
        <f t="shared" si="45"/>
        <v>9042.8526289623078</v>
      </c>
      <c r="L467" s="1">
        <f t="shared" si="46"/>
        <v>9978.8476853576976</v>
      </c>
      <c r="M467" s="1">
        <f t="shared" si="47"/>
        <v>1995.7695370715396</v>
      </c>
      <c r="N467" s="1">
        <f t="shared" si="49"/>
        <v>1918.4568099074218</v>
      </c>
    </row>
    <row r="468" spans="8:14" x14ac:dyDescent="0.25">
      <c r="H468">
        <v>4660</v>
      </c>
      <c r="I468" s="1">
        <f t="shared" si="44"/>
        <v>9024.7456452509414</v>
      </c>
      <c r="J468" s="1">
        <f t="shared" si="48"/>
        <v>37.473390675424469</v>
      </c>
      <c r="K468" s="1">
        <f t="shared" si="45"/>
        <v>9062.2190359263659</v>
      </c>
      <c r="L468" s="1">
        <f t="shared" si="46"/>
        <v>10000.220244118371</v>
      </c>
      <c r="M468" s="1">
        <f t="shared" si="47"/>
        <v>2000.0440488236743</v>
      </c>
      <c r="N468" s="1">
        <f t="shared" si="49"/>
        <v>1922.5657343235871</v>
      </c>
    </row>
    <row r="469" spans="8:14" x14ac:dyDescent="0.25">
      <c r="H469">
        <v>4670</v>
      </c>
      <c r="I469" s="1">
        <f t="shared" si="44"/>
        <v>9044.1120522149995</v>
      </c>
      <c r="J469" s="1">
        <f t="shared" si="48"/>
        <v>37.473390675424469</v>
      </c>
      <c r="K469" s="1">
        <f t="shared" si="45"/>
        <v>9081.585442890424</v>
      </c>
      <c r="L469" s="1">
        <f t="shared" si="46"/>
        <v>10021.592802879042</v>
      </c>
      <c r="M469" s="1">
        <f t="shared" si="47"/>
        <v>2004.3185605758085</v>
      </c>
      <c r="N469" s="1">
        <f t="shared" si="49"/>
        <v>1926.6746587397517</v>
      </c>
    </row>
    <row r="470" spans="8:14" x14ac:dyDescent="0.25">
      <c r="H470">
        <v>4680</v>
      </c>
      <c r="I470" s="1">
        <f t="shared" si="44"/>
        <v>9063.4784591790576</v>
      </c>
      <c r="J470" s="1">
        <f t="shared" si="48"/>
        <v>37.473390675424469</v>
      </c>
      <c r="K470" s="1">
        <f t="shared" si="45"/>
        <v>9100.9518498544821</v>
      </c>
      <c r="L470" s="1">
        <f t="shared" si="46"/>
        <v>10042.965361639714</v>
      </c>
      <c r="M470" s="1">
        <f t="shared" si="47"/>
        <v>2008.5930723279428</v>
      </c>
      <c r="N470" s="1">
        <f t="shared" si="49"/>
        <v>1930.7835831559166</v>
      </c>
    </row>
    <row r="471" spans="8:14" x14ac:dyDescent="0.25">
      <c r="H471">
        <v>4690</v>
      </c>
      <c r="I471" s="1">
        <f t="shared" si="44"/>
        <v>9082.8448661431139</v>
      </c>
      <c r="J471" s="1">
        <f t="shared" si="48"/>
        <v>37.473390675424469</v>
      </c>
      <c r="K471" s="1">
        <f t="shared" si="45"/>
        <v>9120.3182568185384</v>
      </c>
      <c r="L471" s="1">
        <f t="shared" si="46"/>
        <v>10064.337920400385</v>
      </c>
      <c r="M471" s="1">
        <f t="shared" si="47"/>
        <v>2012.867584080077</v>
      </c>
      <c r="N471" s="1">
        <f t="shared" si="49"/>
        <v>1934.8925075720815</v>
      </c>
    </row>
    <row r="472" spans="8:14" x14ac:dyDescent="0.25">
      <c r="H472">
        <v>4700</v>
      </c>
      <c r="I472" s="1">
        <f t="shared" si="44"/>
        <v>9102.211273107172</v>
      </c>
      <c r="J472" s="1">
        <f t="shared" si="48"/>
        <v>37.473390675424469</v>
      </c>
      <c r="K472" s="1">
        <f t="shared" si="45"/>
        <v>9139.6846637825965</v>
      </c>
      <c r="L472" s="1">
        <f t="shared" si="46"/>
        <v>10085.710479161058</v>
      </c>
      <c r="M472" s="1">
        <f t="shared" si="47"/>
        <v>2017.1420958322117</v>
      </c>
      <c r="N472" s="1">
        <f t="shared" si="49"/>
        <v>1939.0014319882468</v>
      </c>
    </row>
    <row r="473" spans="8:14" x14ac:dyDescent="0.25">
      <c r="H473">
        <v>4710</v>
      </c>
      <c r="I473" s="1">
        <f t="shared" si="44"/>
        <v>9121.5776800712301</v>
      </c>
      <c r="J473" s="1">
        <f t="shared" si="48"/>
        <v>37.473390675424469</v>
      </c>
      <c r="K473" s="1">
        <f t="shared" si="45"/>
        <v>9159.0510707466547</v>
      </c>
      <c r="L473" s="1">
        <f t="shared" si="46"/>
        <v>10107.08303792173</v>
      </c>
      <c r="M473" s="1">
        <f t="shared" si="47"/>
        <v>2021.4166075843459</v>
      </c>
      <c r="N473" s="1">
        <f t="shared" si="49"/>
        <v>1943.1103564044115</v>
      </c>
    </row>
    <row r="474" spans="8:14" x14ac:dyDescent="0.25">
      <c r="H474">
        <v>4720</v>
      </c>
      <c r="I474" s="1">
        <f t="shared" si="44"/>
        <v>9140.9440870352882</v>
      </c>
      <c r="J474" s="1">
        <f t="shared" si="48"/>
        <v>37.473390675424469</v>
      </c>
      <c r="K474" s="1">
        <f t="shared" si="45"/>
        <v>9178.4174777107128</v>
      </c>
      <c r="L474" s="1">
        <f t="shared" si="46"/>
        <v>10128.455596682401</v>
      </c>
      <c r="M474" s="1">
        <f t="shared" si="47"/>
        <v>2025.6911193364804</v>
      </c>
      <c r="N474" s="1">
        <f t="shared" si="49"/>
        <v>1947.2192808205766</v>
      </c>
    </row>
    <row r="475" spans="8:14" x14ac:dyDescent="0.25">
      <c r="H475">
        <v>4730</v>
      </c>
      <c r="I475" s="1">
        <f t="shared" si="44"/>
        <v>9160.3104939993464</v>
      </c>
      <c r="J475" s="1">
        <f t="shared" si="48"/>
        <v>37.473390675424469</v>
      </c>
      <c r="K475" s="1">
        <f t="shared" si="45"/>
        <v>9197.7838846747709</v>
      </c>
      <c r="L475" s="1">
        <f t="shared" si="46"/>
        <v>10149.828155443072</v>
      </c>
      <c r="M475" s="1">
        <f t="shared" si="47"/>
        <v>2029.9656310886146</v>
      </c>
      <c r="N475" s="1">
        <f t="shared" si="49"/>
        <v>1951.3282052367415</v>
      </c>
    </row>
    <row r="476" spans="8:14" x14ac:dyDescent="0.25">
      <c r="H476">
        <v>4740</v>
      </c>
      <c r="I476" s="1">
        <f t="shared" si="44"/>
        <v>9179.6769009634045</v>
      </c>
      <c r="J476" s="1">
        <f t="shared" si="48"/>
        <v>37.473390675424469</v>
      </c>
      <c r="K476" s="1">
        <f t="shared" si="45"/>
        <v>9217.150291638829</v>
      </c>
      <c r="L476" s="1">
        <f t="shared" si="46"/>
        <v>10171.200714203746</v>
      </c>
      <c r="M476" s="1">
        <f t="shared" si="47"/>
        <v>2034.2401428407493</v>
      </c>
      <c r="N476" s="1">
        <f t="shared" si="49"/>
        <v>1955.4371296529068</v>
      </c>
    </row>
    <row r="477" spans="8:14" x14ac:dyDescent="0.25">
      <c r="H477">
        <v>4750</v>
      </c>
      <c r="I477" s="1">
        <f t="shared" si="44"/>
        <v>9199.0433079274608</v>
      </c>
      <c r="J477" s="1">
        <f t="shared" si="48"/>
        <v>37.473390675424469</v>
      </c>
      <c r="K477" s="1">
        <f t="shared" si="45"/>
        <v>9236.5166986028853</v>
      </c>
      <c r="L477" s="1">
        <f t="shared" si="46"/>
        <v>10192.573272964417</v>
      </c>
      <c r="M477" s="1">
        <f t="shared" si="47"/>
        <v>2038.5146545928835</v>
      </c>
      <c r="N477" s="1">
        <f t="shared" si="49"/>
        <v>1959.5460540690715</v>
      </c>
    </row>
    <row r="478" spans="8:14" x14ac:dyDescent="0.25">
      <c r="H478">
        <v>4760</v>
      </c>
      <c r="I478" s="1">
        <f t="shared" si="44"/>
        <v>9218.4097148915189</v>
      </c>
      <c r="J478" s="1">
        <f t="shared" si="48"/>
        <v>37.473390675424469</v>
      </c>
      <c r="K478" s="1">
        <f t="shared" si="45"/>
        <v>9255.8831055669434</v>
      </c>
      <c r="L478" s="1">
        <f t="shared" si="46"/>
        <v>10213.945831725088</v>
      </c>
      <c r="M478" s="1">
        <f t="shared" si="47"/>
        <v>2042.7891663450177</v>
      </c>
      <c r="N478" s="1">
        <f t="shared" si="49"/>
        <v>1963.6549784852364</v>
      </c>
    </row>
    <row r="479" spans="8:14" x14ac:dyDescent="0.25">
      <c r="H479">
        <v>4770</v>
      </c>
      <c r="I479" s="1">
        <f t="shared" si="44"/>
        <v>9237.776121855577</v>
      </c>
      <c r="J479" s="1">
        <f t="shared" si="48"/>
        <v>37.473390675424469</v>
      </c>
      <c r="K479" s="1">
        <f t="shared" si="45"/>
        <v>9275.2495125310015</v>
      </c>
      <c r="L479" s="1">
        <f t="shared" si="46"/>
        <v>10235.31839048576</v>
      </c>
      <c r="M479" s="1">
        <f t="shared" si="47"/>
        <v>2047.063678097152</v>
      </c>
      <c r="N479" s="1">
        <f t="shared" si="49"/>
        <v>1967.7639029014013</v>
      </c>
    </row>
    <row r="480" spans="8:14" x14ac:dyDescent="0.25">
      <c r="H480">
        <v>4780</v>
      </c>
      <c r="I480" s="1">
        <f t="shared" si="44"/>
        <v>9257.1425288196351</v>
      </c>
      <c r="J480" s="1">
        <f t="shared" si="48"/>
        <v>37.473390675424469</v>
      </c>
      <c r="K480" s="1">
        <f t="shared" si="45"/>
        <v>9294.6159194950596</v>
      </c>
      <c r="L480" s="1">
        <f t="shared" si="46"/>
        <v>10256.690949246433</v>
      </c>
      <c r="M480" s="1">
        <f t="shared" si="47"/>
        <v>2051.3381898492867</v>
      </c>
      <c r="N480" s="1">
        <f t="shared" si="49"/>
        <v>1971.8728273175664</v>
      </c>
    </row>
    <row r="481" spans="8:14" x14ac:dyDescent="0.25">
      <c r="H481">
        <v>4790</v>
      </c>
      <c r="I481" s="1">
        <f t="shared" si="44"/>
        <v>9276.5089357836932</v>
      </c>
      <c r="J481" s="1">
        <f t="shared" si="48"/>
        <v>37.473390675424469</v>
      </c>
      <c r="K481" s="1">
        <f t="shared" si="45"/>
        <v>9313.9823264591178</v>
      </c>
      <c r="L481" s="1">
        <f t="shared" si="46"/>
        <v>10278.063508007104</v>
      </c>
      <c r="M481" s="1">
        <f t="shared" si="47"/>
        <v>2055.6127016014211</v>
      </c>
      <c r="N481" s="1">
        <f t="shared" si="49"/>
        <v>1975.9817517337315</v>
      </c>
    </row>
    <row r="482" spans="8:14" x14ac:dyDescent="0.25">
      <c r="H482">
        <v>4800</v>
      </c>
      <c r="I482" s="1">
        <f t="shared" si="44"/>
        <v>9295.8753427477513</v>
      </c>
      <c r="J482" s="1">
        <f t="shared" si="48"/>
        <v>37.473390675424469</v>
      </c>
      <c r="K482" s="1">
        <f t="shared" si="45"/>
        <v>9333.3487334231759</v>
      </c>
      <c r="L482" s="1">
        <f t="shared" si="46"/>
        <v>10299.436066767776</v>
      </c>
      <c r="M482" s="1">
        <f t="shared" si="47"/>
        <v>2059.8872133535551</v>
      </c>
      <c r="N482" s="1">
        <f t="shared" si="49"/>
        <v>1980.0906761498961</v>
      </c>
    </row>
    <row r="483" spans="8:14" x14ac:dyDescent="0.25">
      <c r="H483">
        <v>4810</v>
      </c>
      <c r="I483" s="1">
        <f t="shared" si="44"/>
        <v>9315.2417497118076</v>
      </c>
      <c r="J483" s="1">
        <f t="shared" si="48"/>
        <v>37.473390675424469</v>
      </c>
      <c r="K483" s="1">
        <f t="shared" si="45"/>
        <v>9352.7151403872322</v>
      </c>
      <c r="L483" s="1">
        <f t="shared" si="46"/>
        <v>10320.808625528449</v>
      </c>
      <c r="M483" s="1">
        <f t="shared" si="47"/>
        <v>2064.16172510569</v>
      </c>
      <c r="N483" s="1">
        <f t="shared" si="49"/>
        <v>1984.1996005660617</v>
      </c>
    </row>
    <row r="484" spans="8:14" x14ac:dyDescent="0.25">
      <c r="H484">
        <v>4820</v>
      </c>
      <c r="I484" s="1">
        <f t="shared" si="44"/>
        <v>9334.6081566758658</v>
      </c>
      <c r="J484" s="1">
        <f t="shared" si="48"/>
        <v>37.473390675424469</v>
      </c>
      <c r="K484" s="1">
        <f t="shared" si="45"/>
        <v>9372.0815473512903</v>
      </c>
      <c r="L484" s="1">
        <f t="shared" si="46"/>
        <v>10342.18118428912</v>
      </c>
      <c r="M484" s="1">
        <f t="shared" si="47"/>
        <v>2068.436236857824</v>
      </c>
      <c r="N484" s="1">
        <f t="shared" si="49"/>
        <v>1988.3085249822261</v>
      </c>
    </row>
    <row r="485" spans="8:14" x14ac:dyDescent="0.25">
      <c r="H485">
        <v>4830</v>
      </c>
      <c r="I485" s="1">
        <f t="shared" si="44"/>
        <v>9353.9745636399239</v>
      </c>
      <c r="J485" s="1">
        <f t="shared" si="48"/>
        <v>37.473390675424469</v>
      </c>
      <c r="K485" s="1">
        <f t="shared" si="45"/>
        <v>9391.4479543153484</v>
      </c>
      <c r="L485" s="1">
        <f t="shared" si="46"/>
        <v>10363.553743049792</v>
      </c>
      <c r="M485" s="1">
        <f t="shared" si="47"/>
        <v>2072.7107486099585</v>
      </c>
      <c r="N485" s="1">
        <f t="shared" si="49"/>
        <v>1992.4174493983912</v>
      </c>
    </row>
    <row r="486" spans="8:14" x14ac:dyDescent="0.25">
      <c r="H486">
        <v>4840</v>
      </c>
      <c r="I486" s="1">
        <f t="shared" si="44"/>
        <v>9373.340970603982</v>
      </c>
      <c r="J486" s="1">
        <f t="shared" si="48"/>
        <v>37.473390675424469</v>
      </c>
      <c r="K486" s="1">
        <f t="shared" si="45"/>
        <v>9410.8143612794065</v>
      </c>
      <c r="L486" s="1">
        <f t="shared" si="46"/>
        <v>10384.926301810463</v>
      </c>
      <c r="M486" s="1">
        <f t="shared" si="47"/>
        <v>2076.9852603620925</v>
      </c>
      <c r="N486" s="1">
        <f t="shared" si="49"/>
        <v>1996.5263738145559</v>
      </c>
    </row>
    <row r="487" spans="8:14" x14ac:dyDescent="0.25">
      <c r="H487">
        <v>4850</v>
      </c>
      <c r="I487" s="1">
        <f t="shared" si="44"/>
        <v>9392.7073775680401</v>
      </c>
      <c r="J487" s="1">
        <f t="shared" si="48"/>
        <v>37.473390675424469</v>
      </c>
      <c r="K487" s="1">
        <f t="shared" si="45"/>
        <v>9430.1807682434646</v>
      </c>
      <c r="L487" s="1">
        <f t="shared" si="46"/>
        <v>10406.298860571136</v>
      </c>
      <c r="M487" s="1">
        <f t="shared" si="47"/>
        <v>2081.2597721142274</v>
      </c>
      <c r="N487" s="1">
        <f t="shared" si="49"/>
        <v>2000.6352982307214</v>
      </c>
    </row>
    <row r="488" spans="8:14" x14ac:dyDescent="0.25">
      <c r="H488">
        <v>4860</v>
      </c>
      <c r="I488" s="1">
        <f t="shared" si="44"/>
        <v>9412.0737845320982</v>
      </c>
      <c r="J488" s="1">
        <f t="shared" si="48"/>
        <v>37.473390675424469</v>
      </c>
      <c r="K488" s="1">
        <f t="shared" si="45"/>
        <v>9449.5471752075227</v>
      </c>
      <c r="L488" s="1">
        <f t="shared" si="46"/>
        <v>10427.671419331808</v>
      </c>
      <c r="M488" s="1">
        <f t="shared" si="47"/>
        <v>2085.5342838663614</v>
      </c>
      <c r="N488" s="1">
        <f t="shared" si="49"/>
        <v>2004.7442226468859</v>
      </c>
    </row>
    <row r="489" spans="8:14" x14ac:dyDescent="0.25">
      <c r="H489">
        <v>4870</v>
      </c>
      <c r="I489" s="1">
        <f t="shared" si="44"/>
        <v>9431.4401914961563</v>
      </c>
      <c r="J489" s="1">
        <f t="shared" si="48"/>
        <v>37.473390675424469</v>
      </c>
      <c r="K489" s="1">
        <f t="shared" si="45"/>
        <v>9468.9135821715809</v>
      </c>
      <c r="L489" s="1">
        <f t="shared" si="46"/>
        <v>10449.043978092479</v>
      </c>
      <c r="M489" s="1">
        <f t="shared" si="47"/>
        <v>2089.8087956184959</v>
      </c>
      <c r="N489" s="1">
        <f t="shared" si="49"/>
        <v>2008.853147063051</v>
      </c>
    </row>
    <row r="490" spans="8:14" x14ac:dyDescent="0.25">
      <c r="H490">
        <v>4880</v>
      </c>
      <c r="I490" s="1">
        <f t="shared" si="44"/>
        <v>9450.8065984602126</v>
      </c>
      <c r="J490" s="1">
        <f t="shared" si="48"/>
        <v>37.473390675424469</v>
      </c>
      <c r="K490" s="1">
        <f t="shared" si="45"/>
        <v>9488.2799891356372</v>
      </c>
      <c r="L490" s="1">
        <f t="shared" si="46"/>
        <v>10470.41653685315</v>
      </c>
      <c r="M490" s="1">
        <f t="shared" si="47"/>
        <v>2094.0833073706303</v>
      </c>
      <c r="N490" s="1">
        <f t="shared" si="49"/>
        <v>2012.9620714792161</v>
      </c>
    </row>
    <row r="491" spans="8:14" x14ac:dyDescent="0.25">
      <c r="H491">
        <v>4890</v>
      </c>
      <c r="I491" s="1">
        <f t="shared" si="44"/>
        <v>9470.1730054242707</v>
      </c>
      <c r="J491" s="1">
        <f t="shared" si="48"/>
        <v>37.473390675424469</v>
      </c>
      <c r="K491" s="1">
        <f t="shared" si="45"/>
        <v>9507.6463960996953</v>
      </c>
      <c r="L491" s="1">
        <f t="shared" si="46"/>
        <v>10491.789095613824</v>
      </c>
      <c r="M491" s="1">
        <f t="shared" si="47"/>
        <v>2098.3578191227648</v>
      </c>
      <c r="N491" s="1">
        <f t="shared" si="49"/>
        <v>2017.070995895381</v>
      </c>
    </row>
    <row r="492" spans="8:14" x14ac:dyDescent="0.25">
      <c r="H492">
        <v>4900</v>
      </c>
      <c r="I492" s="1">
        <f t="shared" si="44"/>
        <v>9489.5394123883289</v>
      </c>
      <c r="J492" s="1">
        <f t="shared" si="48"/>
        <v>37.473390675424469</v>
      </c>
      <c r="K492" s="1">
        <f t="shared" si="45"/>
        <v>9527.0128030637534</v>
      </c>
      <c r="L492" s="1">
        <f t="shared" si="46"/>
        <v>10513.161654374495</v>
      </c>
      <c r="M492" s="1">
        <f t="shared" si="47"/>
        <v>2102.6323308748993</v>
      </c>
      <c r="N492" s="1">
        <f t="shared" si="49"/>
        <v>2021.1799203115461</v>
      </c>
    </row>
    <row r="493" spans="8:14" x14ac:dyDescent="0.25">
      <c r="H493">
        <v>4910</v>
      </c>
      <c r="I493" s="1">
        <f t="shared" si="44"/>
        <v>9508.905819352387</v>
      </c>
      <c r="J493" s="1">
        <f t="shared" si="48"/>
        <v>37.473390675424469</v>
      </c>
      <c r="K493" s="1">
        <f t="shared" si="45"/>
        <v>9546.3792100278115</v>
      </c>
      <c r="L493" s="1">
        <f t="shared" si="46"/>
        <v>10534.534213135166</v>
      </c>
      <c r="M493" s="1">
        <f t="shared" si="47"/>
        <v>2106.9068426270333</v>
      </c>
      <c r="N493" s="1">
        <f t="shared" si="49"/>
        <v>2025.2888447277107</v>
      </c>
    </row>
    <row r="494" spans="8:14" x14ac:dyDescent="0.25">
      <c r="H494">
        <v>4920</v>
      </c>
      <c r="I494" s="1">
        <f t="shared" si="44"/>
        <v>9528.2722263164451</v>
      </c>
      <c r="J494" s="1">
        <f t="shared" si="48"/>
        <v>37.473390675424469</v>
      </c>
      <c r="K494" s="1">
        <f t="shared" si="45"/>
        <v>9565.7456169918696</v>
      </c>
      <c r="L494" s="1">
        <f t="shared" si="46"/>
        <v>10555.906771895839</v>
      </c>
      <c r="M494" s="1">
        <f t="shared" si="47"/>
        <v>2111.1813543791682</v>
      </c>
      <c r="N494" s="1">
        <f t="shared" si="49"/>
        <v>2029.3977691438763</v>
      </c>
    </row>
    <row r="495" spans="8:14" x14ac:dyDescent="0.25">
      <c r="H495">
        <v>4930</v>
      </c>
      <c r="I495" s="1">
        <f t="shared" si="44"/>
        <v>9547.6386332805032</v>
      </c>
      <c r="J495" s="1">
        <f t="shared" si="48"/>
        <v>37.473390675424469</v>
      </c>
      <c r="K495" s="1">
        <f t="shared" si="45"/>
        <v>9585.1120239559277</v>
      </c>
      <c r="L495" s="1">
        <f t="shared" si="46"/>
        <v>10577.279330656511</v>
      </c>
      <c r="M495" s="1">
        <f t="shared" si="47"/>
        <v>2115.4558661313022</v>
      </c>
      <c r="N495" s="1">
        <f t="shared" si="49"/>
        <v>2033.5066935600407</v>
      </c>
    </row>
    <row r="496" spans="8:14" x14ac:dyDescent="0.25">
      <c r="H496">
        <v>4940</v>
      </c>
      <c r="I496" s="1">
        <f t="shared" si="44"/>
        <v>9567.0050402445595</v>
      </c>
      <c r="J496" s="1">
        <f t="shared" si="48"/>
        <v>37.473390675424469</v>
      </c>
      <c r="K496" s="1">
        <f t="shared" si="45"/>
        <v>9604.478430919984</v>
      </c>
      <c r="L496" s="1">
        <f t="shared" si="46"/>
        <v>10598.651889417182</v>
      </c>
      <c r="M496" s="1">
        <f t="shared" si="47"/>
        <v>2119.7303778834366</v>
      </c>
      <c r="N496" s="1">
        <f t="shared" si="49"/>
        <v>2037.6156179762058</v>
      </c>
    </row>
    <row r="497" spans="8:14" x14ac:dyDescent="0.25">
      <c r="H497">
        <v>4950</v>
      </c>
      <c r="I497" s="1">
        <f t="shared" si="44"/>
        <v>9586.3714472086176</v>
      </c>
      <c r="J497" s="1">
        <f t="shared" si="48"/>
        <v>37.473390675424469</v>
      </c>
      <c r="K497" s="1">
        <f t="shared" si="45"/>
        <v>9623.8448378840421</v>
      </c>
      <c r="L497" s="1">
        <f t="shared" si="46"/>
        <v>10620.024448177854</v>
      </c>
      <c r="M497" s="1">
        <f t="shared" si="47"/>
        <v>2124.0048896355706</v>
      </c>
      <c r="N497" s="1">
        <f t="shared" si="49"/>
        <v>2041.7245423923705</v>
      </c>
    </row>
    <row r="498" spans="8:14" x14ac:dyDescent="0.25">
      <c r="H498">
        <v>4960</v>
      </c>
      <c r="I498" s="1">
        <f t="shared" si="44"/>
        <v>9605.7378541726757</v>
      </c>
      <c r="J498" s="1">
        <f t="shared" si="48"/>
        <v>37.473390675424469</v>
      </c>
      <c r="K498" s="1">
        <f t="shared" si="45"/>
        <v>9643.2112448481003</v>
      </c>
      <c r="L498" s="1">
        <f t="shared" si="46"/>
        <v>10641.397006938527</v>
      </c>
      <c r="M498" s="1">
        <f t="shared" si="47"/>
        <v>2128.2794013877055</v>
      </c>
      <c r="N498" s="1">
        <f t="shared" si="49"/>
        <v>2045.8334668085361</v>
      </c>
    </row>
    <row r="499" spans="8:14" x14ac:dyDescent="0.25">
      <c r="H499">
        <v>4970</v>
      </c>
      <c r="I499" s="1">
        <f t="shared" si="44"/>
        <v>9625.1042611367338</v>
      </c>
      <c r="J499" s="1">
        <f t="shared" si="48"/>
        <v>37.473390675424469</v>
      </c>
      <c r="K499" s="1">
        <f t="shared" si="45"/>
        <v>9662.5776518121584</v>
      </c>
      <c r="L499" s="1">
        <f t="shared" si="46"/>
        <v>10662.769565699198</v>
      </c>
      <c r="M499" s="1">
        <f t="shared" si="47"/>
        <v>2132.5539131398396</v>
      </c>
      <c r="N499" s="1">
        <f t="shared" si="49"/>
        <v>2049.9423912247007</v>
      </c>
    </row>
    <row r="500" spans="8:14" x14ac:dyDescent="0.25">
      <c r="H500">
        <v>4980</v>
      </c>
      <c r="I500" s="1">
        <f t="shared" si="44"/>
        <v>9644.470668100792</v>
      </c>
      <c r="J500" s="1">
        <f t="shared" si="48"/>
        <v>37.473390675424469</v>
      </c>
      <c r="K500" s="1">
        <f t="shared" si="45"/>
        <v>9681.9440587762165</v>
      </c>
      <c r="L500" s="1">
        <f t="shared" si="46"/>
        <v>10684.14212445987</v>
      </c>
      <c r="M500" s="1">
        <f t="shared" si="47"/>
        <v>2136.828424891974</v>
      </c>
      <c r="N500" s="1">
        <f t="shared" si="49"/>
        <v>2054.0513156408656</v>
      </c>
    </row>
    <row r="501" spans="8:14" x14ac:dyDescent="0.25">
      <c r="H501">
        <v>4990</v>
      </c>
      <c r="I501" s="1">
        <f t="shared" si="44"/>
        <v>9663.8370750648501</v>
      </c>
      <c r="J501" s="1">
        <f t="shared" si="48"/>
        <v>37.473390675424469</v>
      </c>
      <c r="K501" s="1">
        <f t="shared" si="45"/>
        <v>9701.3104657402746</v>
      </c>
      <c r="L501" s="1">
        <f t="shared" si="46"/>
        <v>10705.514683220541</v>
      </c>
      <c r="M501" s="1">
        <f t="shared" si="47"/>
        <v>2141.1029366441085</v>
      </c>
      <c r="N501" s="1">
        <f t="shared" si="49"/>
        <v>2058.1602400570305</v>
      </c>
    </row>
    <row r="502" spans="8:14" x14ac:dyDescent="0.25">
      <c r="H502">
        <v>5000</v>
      </c>
      <c r="I502" s="1">
        <f t="shared" si="44"/>
        <v>9683.2034820289064</v>
      </c>
      <c r="J502" s="1">
        <f t="shared" si="48"/>
        <v>37.473390675424469</v>
      </c>
      <c r="K502" s="1">
        <f t="shared" si="45"/>
        <v>9720.6768727043309</v>
      </c>
      <c r="L502" s="1">
        <f t="shared" si="46"/>
        <v>10726.887241981214</v>
      </c>
      <c r="M502" s="1">
        <f t="shared" si="47"/>
        <v>2145.3774483962429</v>
      </c>
      <c r="N502" s="1">
        <f t="shared" si="49"/>
        <v>2062.2691644731958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C9EC-A6B7-423B-BAF6-C60EE302A68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71AF-D7F4-4340-B17F-BF53B34CE341}">
  <dimension ref="A1:K67"/>
  <sheetViews>
    <sheetView workbookViewId="0">
      <selection activeCell="Q26" sqref="Q26"/>
    </sheetView>
  </sheetViews>
  <sheetFormatPr baseColWidth="10" defaultColWidth="11.42578125" defaultRowHeight="15" x14ac:dyDescent="0.25"/>
  <cols>
    <col min="1" max="1" width="34" customWidth="1"/>
    <col min="4" max="4" width="17.28515625" style="2" bestFit="1" customWidth="1"/>
    <col min="6" max="8" width="11.5703125" style="2"/>
    <col min="9" max="9" width="20.42578125" style="2" bestFit="1" customWidth="1"/>
    <col min="10" max="11" width="21" style="2" bestFit="1" customWidth="1"/>
  </cols>
  <sheetData>
    <row r="1" spans="1:11" x14ac:dyDescent="0.25">
      <c r="D1" s="2" t="s">
        <v>13</v>
      </c>
      <c r="E1" s="10" t="s">
        <v>5</v>
      </c>
      <c r="F1" s="2" t="s">
        <v>6</v>
      </c>
      <c r="G1" s="2" t="s">
        <v>7</v>
      </c>
      <c r="H1" s="9" t="s">
        <v>8</v>
      </c>
      <c r="I1" s="2" t="s">
        <v>9</v>
      </c>
      <c r="J1" s="2" t="s">
        <v>10</v>
      </c>
      <c r="K1" s="2" t="s">
        <v>11</v>
      </c>
    </row>
    <row r="2" spans="1:11" x14ac:dyDescent="0.25">
      <c r="D2" s="2">
        <v>12</v>
      </c>
      <c r="E2" s="3">
        <f t="shared" ref="E2:E33" si="0">$B$3*((COS(D2/180*PI())-SIN(D2/180*PI())*$B$4))/(SIN(D2/180*PI())+COS(D2/180*PI())*$B$4)</f>
        <v>11604.332310097036</v>
      </c>
      <c r="F2" s="3">
        <f>$B$3/(SIN(D2/180*PI())+COS(D2/180*PI())*$B$4)</f>
        <v>12390.308261327993</v>
      </c>
      <c r="G2" s="3">
        <f>F2*$B$4</f>
        <v>2478.0616522655987</v>
      </c>
      <c r="H2" s="3">
        <f>G2*COS(D2/180*PI())</f>
        <v>2423.9100596340459</v>
      </c>
      <c r="I2" s="3">
        <f>E2/$B$5*2</f>
        <v>48.860346568829627</v>
      </c>
      <c r="J2" s="3">
        <f>E2/$B$6*2</f>
        <v>50.896194342530855</v>
      </c>
      <c r="K2" s="3">
        <f>E2/$B$7*2</f>
        <v>12.218301984834994</v>
      </c>
    </row>
    <row r="3" spans="1:11" x14ac:dyDescent="0.25">
      <c r="A3" t="s">
        <v>12</v>
      </c>
      <c r="B3" s="4">
        <v>5000</v>
      </c>
      <c r="D3" s="2">
        <v>12.2</v>
      </c>
      <c r="E3" s="3">
        <f t="shared" si="0"/>
        <v>11493.763541341712</v>
      </c>
      <c r="F3" s="3">
        <f t="shared" ref="F3:F66" si="1">$B$3/(SIN(D3/180*PI())+COS(D3/180*PI())*$B$4)</f>
        <v>12290.811152750377</v>
      </c>
      <c r="G3" s="3">
        <f t="shared" ref="G3:G66" si="2">F3*$B$4</f>
        <v>2458.1622305500755</v>
      </c>
      <c r="H3" s="3">
        <f t="shared" ref="H3:H66" si="3">G3*COS(D3/180*PI())</f>
        <v>2402.6468348734061</v>
      </c>
      <c r="I3" s="3">
        <f t="shared" ref="I3:I66" si="4">E3/$B$5*2</f>
        <v>48.394793858280892</v>
      </c>
      <c r="J3" s="3">
        <f t="shared" ref="J3:J66" si="5">E3/$B$6*2</f>
        <v>50.411243602375933</v>
      </c>
      <c r="K3" s="3">
        <f t="shared" ref="K3:K66" si="6">E3/$B$7*2</f>
        <v>12.101883170667767</v>
      </c>
    </row>
    <row r="4" spans="1:11" x14ac:dyDescent="0.25">
      <c r="A4" t="s">
        <v>2</v>
      </c>
      <c r="B4" s="5">
        <v>0.2</v>
      </c>
      <c r="D4" s="2">
        <v>12.4</v>
      </c>
      <c r="E4" s="3">
        <f t="shared" si="0"/>
        <v>11384.955097739678</v>
      </c>
      <c r="F4" s="3">
        <f t="shared" si="1"/>
        <v>12193.046669876925</v>
      </c>
      <c r="G4" s="3">
        <f t="shared" si="2"/>
        <v>2438.6093339753852</v>
      </c>
      <c r="H4" s="3">
        <f t="shared" si="3"/>
        <v>2381.7221341807071</v>
      </c>
      <c r="I4" s="3">
        <f t="shared" si="4"/>
        <v>47.936653043114433</v>
      </c>
      <c r="J4" s="3">
        <f t="shared" si="5"/>
        <v>49.934013586577535</v>
      </c>
      <c r="K4" s="3">
        <f t="shared" si="6"/>
        <v>11.987317818099161</v>
      </c>
    </row>
    <row r="5" spans="1:11" x14ac:dyDescent="0.25">
      <c r="A5" t="s">
        <v>14</v>
      </c>
      <c r="B5" s="6">
        <f>25*19</f>
        <v>475</v>
      </c>
      <c r="D5" s="2">
        <v>12.6</v>
      </c>
      <c r="E5" s="3">
        <f t="shared" si="0"/>
        <v>11277.862683885081</v>
      </c>
      <c r="F5" s="3">
        <f t="shared" si="1"/>
        <v>12096.971439029672</v>
      </c>
      <c r="G5" s="3">
        <f t="shared" si="2"/>
        <v>2419.3942878059347</v>
      </c>
      <c r="H5" s="3">
        <f t="shared" si="3"/>
        <v>2361.1274392086698</v>
      </c>
      <c r="I5" s="3">
        <f t="shared" si="4"/>
        <v>47.485737616358236</v>
      </c>
      <c r="J5" s="3">
        <f t="shared" si="5"/>
        <v>49.464310017039828</v>
      </c>
      <c r="K5" s="3">
        <f t="shared" si="6"/>
        <v>11.874559288112748</v>
      </c>
    </row>
    <row r="6" spans="1:11" x14ac:dyDescent="0.25">
      <c r="A6" t="s">
        <v>15</v>
      </c>
      <c r="B6" s="6">
        <f>24*19</f>
        <v>456</v>
      </c>
      <c r="D6" s="2">
        <v>12.8</v>
      </c>
      <c r="E6" s="3">
        <f t="shared" si="0"/>
        <v>11172.443472962803</v>
      </c>
      <c r="F6" s="3">
        <f t="shared" si="1"/>
        <v>12002.543526772419</v>
      </c>
      <c r="G6" s="3">
        <f t="shared" si="2"/>
        <v>2400.5087053544839</v>
      </c>
      <c r="H6" s="3">
        <f t="shared" si="3"/>
        <v>2340.8545140313086</v>
      </c>
      <c r="I6" s="3">
        <f t="shared" si="4"/>
        <v>47.041867254580225</v>
      </c>
      <c r="J6" s="3">
        <f t="shared" si="5"/>
        <v>49.001945056854396</v>
      </c>
      <c r="K6" s="3">
        <f t="shared" si="6"/>
        <v>11.763562487983998</v>
      </c>
    </row>
    <row r="7" spans="1:11" x14ac:dyDescent="0.25">
      <c r="A7" t="s">
        <v>16</v>
      </c>
      <c r="B7" s="4">
        <f>29*65.5</f>
        <v>1899.5</v>
      </c>
      <c r="D7" s="2">
        <v>13</v>
      </c>
      <c r="E7" s="3">
        <f t="shared" si="0"/>
        <v>11068.656046332791</v>
      </c>
      <c r="F7" s="3">
        <f t="shared" si="1"/>
        <v>11909.722380670091</v>
      </c>
      <c r="G7" s="3">
        <f t="shared" si="2"/>
        <v>2381.9444761340183</v>
      </c>
      <c r="H7" s="3">
        <f t="shared" si="3"/>
        <v>2320.8953935255367</v>
      </c>
      <c r="I7" s="3">
        <f t="shared" si="4"/>
        <v>46.604867563506488</v>
      </c>
      <c r="J7" s="3">
        <f t="shared" si="5"/>
        <v>48.546737045319261</v>
      </c>
      <c r="K7" s="3">
        <f t="shared" si="6"/>
        <v>11.654283807668115</v>
      </c>
    </row>
    <row r="8" spans="1:11" x14ac:dyDescent="0.25">
      <c r="A8" t="s">
        <v>17</v>
      </c>
      <c r="B8" s="4">
        <f>29*38.8</f>
        <v>1125.1999999999998</v>
      </c>
      <c r="D8" s="2">
        <v>13.2</v>
      </c>
      <c r="E8" s="3">
        <f t="shared" si="0"/>
        <v>10966.460336072256</v>
      </c>
      <c r="F8" s="3">
        <f t="shared" si="1"/>
        <v>11818.468772948536</v>
      </c>
      <c r="G8" s="3">
        <f t="shared" si="2"/>
        <v>2363.6937545897072</v>
      </c>
      <c r="H8" s="3">
        <f t="shared" si="3"/>
        <v>2301.2423723215879</v>
      </c>
      <c r="I8" s="3">
        <f t="shared" si="4"/>
        <v>46.17456983609371</v>
      </c>
      <c r="J8" s="3">
        <f t="shared" si="5"/>
        <v>48.098510245930946</v>
      </c>
      <c r="K8" s="3">
        <f t="shared" si="6"/>
        <v>11.546681059302191</v>
      </c>
    </row>
    <row r="9" spans="1:11" x14ac:dyDescent="0.25">
      <c r="A9" t="s">
        <v>18</v>
      </c>
      <c r="B9" s="5">
        <v>4</v>
      </c>
      <c r="D9" s="2">
        <v>13.4</v>
      </c>
      <c r="E9" s="3">
        <f t="shared" si="0"/>
        <v>10865.817570308182</v>
      </c>
      <c r="F9" s="3">
        <f t="shared" si="1"/>
        <v>11728.744746890417</v>
      </c>
      <c r="G9" s="3">
        <f t="shared" si="2"/>
        <v>2345.7489493780836</v>
      </c>
      <c r="H9" s="3">
        <f t="shared" si="3"/>
        <v>2281.8879942900348</v>
      </c>
      <c r="I9" s="3">
        <f t="shared" si="4"/>
        <v>45.750810822350239</v>
      </c>
      <c r="J9" s="3">
        <f t="shared" si="5"/>
        <v>47.657094606614834</v>
      </c>
      <c r="K9" s="3">
        <f t="shared" si="6"/>
        <v>11.440713419645361</v>
      </c>
    </row>
    <row r="10" spans="1:11" x14ac:dyDescent="0.25">
      <c r="A10" t="s">
        <v>19</v>
      </c>
      <c r="B10" s="5">
        <f>$B$3/(13*$B$9)</f>
        <v>96.15384615384616</v>
      </c>
      <c r="D10" s="2">
        <v>13.6</v>
      </c>
      <c r="E10" s="3">
        <f t="shared" si="0"/>
        <v>10766.690221183288</v>
      </c>
      <c r="F10" s="3">
        <f t="shared" si="1"/>
        <v>11640.513565813506</v>
      </c>
      <c r="G10" s="3">
        <f t="shared" si="2"/>
        <v>2328.1027131627011</v>
      </c>
      <c r="H10" s="3">
        <f t="shared" si="3"/>
        <v>2262.8250425352471</v>
      </c>
      <c r="I10" s="3">
        <f t="shared" si="4"/>
        <v>45.333432510245423</v>
      </c>
      <c r="J10" s="3">
        <f t="shared" si="5"/>
        <v>47.222325531505646</v>
      </c>
      <c r="K10" s="3">
        <f t="shared" si="6"/>
        <v>11.336341375291695</v>
      </c>
    </row>
    <row r="11" spans="1:11" x14ac:dyDescent="0.25">
      <c r="A11" t="s">
        <v>20</v>
      </c>
      <c r="B11" s="5">
        <f>$B$3/(6*$B$9)</f>
        <v>208.33333333333334</v>
      </c>
      <c r="D11" s="2">
        <v>13.8</v>
      </c>
      <c r="E11" s="3">
        <f t="shared" si="0"/>
        <v>10669.041955308676</v>
      </c>
      <c r="F11" s="3">
        <f t="shared" si="1"/>
        <v>11553.73966448729</v>
      </c>
      <c r="G11" s="3">
        <f t="shared" si="2"/>
        <v>2310.7479328974582</v>
      </c>
      <c r="H11" s="3">
        <f t="shared" si="3"/>
        <v>2244.0465298670533</v>
      </c>
      <c r="I11" s="3">
        <f t="shared" si="4"/>
        <v>44.922281917089158</v>
      </c>
      <c r="J11" s="3">
        <f t="shared" si="5"/>
        <v>46.79404366363454</v>
      </c>
      <c r="K11" s="3">
        <f t="shared" si="6"/>
        <v>11.233526670501369</v>
      </c>
    </row>
    <row r="12" spans="1:11" x14ac:dyDescent="0.25">
      <c r="A12" t="s">
        <v>21</v>
      </c>
      <c r="B12" s="5">
        <f>$B$3/(18*$B$9)</f>
        <v>69.444444444444443</v>
      </c>
      <c r="D12" s="2">
        <v>14</v>
      </c>
      <c r="E12" s="3">
        <f t="shared" si="0"/>
        <v>10572.837586565565</v>
      </c>
      <c r="F12" s="3">
        <f t="shared" si="1"/>
        <v>11468.388602853127</v>
      </c>
      <c r="G12" s="3">
        <f t="shared" si="2"/>
        <v>2293.6777205706253</v>
      </c>
      <c r="H12" s="3">
        <f t="shared" si="3"/>
        <v>2225.545689724147</v>
      </c>
      <c r="I12" s="3">
        <f t="shared" si="4"/>
        <v>44.517210890802382</v>
      </c>
      <c r="J12" s="3">
        <f t="shared" si="5"/>
        <v>46.372094677919144</v>
      </c>
      <c r="K12" s="3">
        <f t="shared" si="6"/>
        <v>11.132232257505201</v>
      </c>
    </row>
    <row r="13" spans="1:11" x14ac:dyDescent="0.25">
      <c r="D13" s="2">
        <v>14.2</v>
      </c>
      <c r="E13" s="3">
        <f t="shared" si="0"/>
        <v>10478.043031127174</v>
      </c>
      <c r="F13" s="3">
        <f t="shared" si="1"/>
        <v>11384.427021921418</v>
      </c>
      <c r="G13" s="3">
        <f t="shared" si="2"/>
        <v>2276.8854043842834</v>
      </c>
      <c r="H13" s="3">
        <f t="shared" si="3"/>
        <v>2207.3159675244565</v>
      </c>
      <c r="I13" s="3">
        <f t="shared" si="4"/>
        <v>44.118075920535468</v>
      </c>
      <c r="J13" s="3">
        <f t="shared" si="5"/>
        <v>45.956329083891113</v>
      </c>
      <c r="K13" s="3">
        <f t="shared" si="6"/>
        <v>11.032422249146801</v>
      </c>
    </row>
    <row r="14" spans="1:11" x14ac:dyDescent="0.25">
      <c r="D14" s="2">
        <v>14.4</v>
      </c>
      <c r="E14" s="3">
        <f t="shared" si="0"/>
        <v>10384.625264579936</v>
      </c>
      <c r="F14" s="3">
        <f t="shared" si="1"/>
        <v>11301.822601727356</v>
      </c>
      <c r="G14" s="3">
        <f t="shared" si="2"/>
        <v>2260.3645203454712</v>
      </c>
      <c r="H14" s="3">
        <f t="shared" si="3"/>
        <v>2189.3510124192185</v>
      </c>
      <c r="I14" s="3">
        <f t="shared" si="4"/>
        <v>43.724737956126049</v>
      </c>
      <c r="J14" s="3">
        <f t="shared" si="5"/>
        <v>45.546602037631295</v>
      </c>
      <c r="K14" s="3">
        <f t="shared" si="6"/>
        <v>10.934061873735127</v>
      </c>
    </row>
    <row r="15" spans="1:11" x14ac:dyDescent="0.25">
      <c r="D15" s="2">
        <v>14.6</v>
      </c>
      <c r="E15" s="3">
        <f t="shared" si="0"/>
        <v>10292.552281030545</v>
      </c>
      <c r="F15" s="3">
        <f t="shared" si="1"/>
        <v>11220.544021233958</v>
      </c>
      <c r="G15" s="3">
        <f t="shared" si="2"/>
        <v>2244.1088042467918</v>
      </c>
      <c r="H15" s="3">
        <f t="shared" si="3"/>
        <v>2171.6446694289511</v>
      </c>
      <c r="I15" s="3">
        <f t="shared" si="4"/>
        <v>43.337062235918083</v>
      </c>
      <c r="J15" s="3">
        <f t="shared" si="5"/>
        <v>45.14277316241467</v>
      </c>
      <c r="K15" s="3">
        <f t="shared" si="6"/>
        <v>10.837117431987938</v>
      </c>
    </row>
    <row r="16" spans="1:11" x14ac:dyDescent="0.25">
      <c r="D16" s="2">
        <v>14.8</v>
      </c>
      <c r="E16" s="3">
        <f t="shared" si="0"/>
        <v>10201.793054092355</v>
      </c>
      <c r="F16" s="3">
        <f t="shared" si="1"/>
        <v>11140.56092007796</v>
      </c>
      <c r="G16" s="3">
        <f t="shared" si="2"/>
        <v>2228.112184015592</v>
      </c>
      <c r="H16" s="3">
        <f t="shared" si="3"/>
        <v>2154.1909719408372</v>
      </c>
      <c r="I16" s="3">
        <f t="shared" si="4"/>
        <v>42.954918122494128</v>
      </c>
      <c r="J16" s="3">
        <f t="shared" si="5"/>
        <v>44.74470637759805</v>
      </c>
      <c r="K16" s="3">
        <f t="shared" si="6"/>
        <v>10.741556255954047</v>
      </c>
    </row>
    <row r="17" spans="4:11" x14ac:dyDescent="0.25">
      <c r="D17" s="2">
        <v>15</v>
      </c>
      <c r="E17" s="3">
        <f t="shared" si="0"/>
        <v>10112.317499651175</v>
      </c>
      <c r="F17" s="3">
        <f t="shared" si="1"/>
        <v>11061.84386206057</v>
      </c>
      <c r="G17" s="3">
        <f t="shared" si="2"/>
        <v>2212.3687724121141</v>
      </c>
      <c r="H17" s="3">
        <f t="shared" si="3"/>
        <v>2136.9841345483032</v>
      </c>
      <c r="I17" s="3">
        <f t="shared" si="4"/>
        <v>42.578178945899687</v>
      </c>
      <c r="J17" s="3">
        <f t="shared" si="5"/>
        <v>44.35226973531217</v>
      </c>
      <c r="K17" s="3">
        <f t="shared" si="6"/>
        <v>10.647346669809082</v>
      </c>
    </row>
    <row r="18" spans="4:11" x14ac:dyDescent="0.25">
      <c r="D18" s="2">
        <v>15.2</v>
      </c>
      <c r="E18" s="3">
        <f t="shared" si="0"/>
        <v>10024.09644031644</v>
      </c>
      <c r="F18" s="3">
        <f t="shared" si="1"/>
        <v>10984.36430029087</v>
      </c>
      <c r="G18" s="3">
        <f t="shared" si="2"/>
        <v>2196.872860058174</v>
      </c>
      <c r="H18" s="3">
        <f t="shared" si="3"/>
        <v>2120.0185462146997</v>
      </c>
      <c r="I18" s="3">
        <f t="shared" si="4"/>
        <v>42.206721853963955</v>
      </c>
      <c r="J18" s="3">
        <f t="shared" si="5"/>
        <v>43.965335264545786</v>
      </c>
      <c r="K18" s="3">
        <f t="shared" si="6"/>
        <v>10.554457952425839</v>
      </c>
    </row>
    <row r="19" spans="4:11" x14ac:dyDescent="0.25">
      <c r="D19" s="2">
        <v>15.4</v>
      </c>
      <c r="E19" s="3">
        <f t="shared" si="0"/>
        <v>9937.1015714694458</v>
      </c>
      <c r="F19" s="3">
        <f t="shared" si="1"/>
        <v>10908.094543895289</v>
      </c>
      <c r="G19" s="3">
        <f t="shared" si="2"/>
        <v>2181.6189087790581</v>
      </c>
      <c r="H19" s="3">
        <f t="shared" si="3"/>
        <v>2103.288763744124</v>
      </c>
      <c r="I19" s="3">
        <f t="shared" si="4"/>
        <v>41.840427669345033</v>
      </c>
      <c r="J19" s="3">
        <f t="shared" si="5"/>
        <v>43.583778822234414</v>
      </c>
      <c r="K19" s="3">
        <f t="shared" si="6"/>
        <v>10.46286030162616</v>
      </c>
    </row>
    <row r="20" spans="4:11" x14ac:dyDescent="0.25">
      <c r="D20" s="2">
        <v>15.6</v>
      </c>
      <c r="E20" s="3">
        <f t="shared" si="0"/>
        <v>9851.3054288255516</v>
      </c>
      <c r="F20" s="3">
        <f t="shared" si="1"/>
        <v>10833.007726211652</v>
      </c>
      <c r="G20" s="3">
        <f t="shared" si="2"/>
        <v>2166.6015452423303</v>
      </c>
      <c r="H20" s="3">
        <f t="shared" si="3"/>
        <v>2086.7895055433755</v>
      </c>
      <c r="I20" s="3">
        <f t="shared" si="4"/>
        <v>41.479180752949688</v>
      </c>
      <c r="J20" s="3">
        <f t="shared" si="5"/>
        <v>43.20747995098926</v>
      </c>
      <c r="K20" s="3">
        <f t="shared" si="6"/>
        <v>10.372524800026904</v>
      </c>
    </row>
    <row r="21" spans="4:11" x14ac:dyDescent="0.25">
      <c r="D21" s="2">
        <v>15.8</v>
      </c>
      <c r="E21" s="3">
        <f t="shared" si="0"/>
        <v>9766.6813574321623</v>
      </c>
      <c r="F21" s="3">
        <f t="shared" si="1"/>
        <v>10759.077774391124</v>
      </c>
      <c r="G21" s="3">
        <f t="shared" si="2"/>
        <v>2151.8155548782247</v>
      </c>
      <c r="H21" s="3">
        <f t="shared" si="3"/>
        <v>2070.5156456600312</v>
      </c>
      <c r="I21" s="3">
        <f t="shared" si="4"/>
        <v>41.122868873398581</v>
      </c>
      <c r="J21" s="3">
        <f t="shared" si="5"/>
        <v>42.83632174312352</v>
      </c>
      <c r="K21" s="3">
        <f t="shared" si="6"/>
        <v>10.283423382397643</v>
      </c>
    </row>
    <row r="22" spans="4:11" x14ac:dyDescent="0.25">
      <c r="D22" s="7">
        <v>16</v>
      </c>
      <c r="E22" s="8">
        <f t="shared" si="0"/>
        <v>9683.2034820289082</v>
      </c>
      <c r="F22" s="8">
        <f t="shared" si="1"/>
        <v>10686.279380335936</v>
      </c>
      <c r="G22" s="8">
        <f t="shared" si="2"/>
        <v>2137.2558760671873</v>
      </c>
      <c r="H22" s="8">
        <f t="shared" si="3"/>
        <v>2054.462208082482</v>
      </c>
      <c r="I22" s="8">
        <f t="shared" si="4"/>
        <v>40.771383082226983</v>
      </c>
      <c r="J22" s="8">
        <f t="shared" si="5"/>
        <v>42.470190710653107</v>
      </c>
      <c r="K22" s="8">
        <f t="shared" si="6"/>
        <v>10.195528804452653</v>
      </c>
    </row>
    <row r="23" spans="4:11" x14ac:dyDescent="0.25">
      <c r="D23" s="2">
        <v>16.2</v>
      </c>
      <c r="E23" s="3">
        <f t="shared" si="0"/>
        <v>9600.8466787006364</v>
      </c>
      <c r="F23" s="3">
        <f t="shared" si="1"/>
        <v>10614.587972904819</v>
      </c>
      <c r="G23" s="3">
        <f t="shared" si="2"/>
        <v>2122.9175945809639</v>
      </c>
      <c r="H23" s="3">
        <f t="shared" si="3"/>
        <v>2038.6243612885842</v>
      </c>
      <c r="I23" s="3">
        <f t="shared" si="4"/>
        <v>40.424617594528996</v>
      </c>
      <c r="J23" s="3">
        <f t="shared" si="5"/>
        <v>42.108976660967706</v>
      </c>
      <c r="K23" s="3">
        <f t="shared" si="6"/>
        <v>10.108814613004093</v>
      </c>
    </row>
    <row r="24" spans="4:11" x14ac:dyDescent="0.25">
      <c r="D24" s="2">
        <v>16.399999999999999</v>
      </c>
      <c r="E24" s="3">
        <f t="shared" si="0"/>
        <v>9519.5865477580228</v>
      </c>
      <c r="F24" s="3">
        <f t="shared" si="1"/>
        <v>10543.979691322196</v>
      </c>
      <c r="G24" s="3">
        <f t="shared" si="2"/>
        <v>2108.7959382644394</v>
      </c>
      <c r="H24" s="3">
        <f t="shared" si="3"/>
        <v>2022.9974130303892</v>
      </c>
      <c r="I24" s="3">
        <f t="shared" si="4"/>
        <v>40.082469674770621</v>
      </c>
      <c r="J24" s="3">
        <f t="shared" si="5"/>
        <v>41.752572577886063</v>
      </c>
      <c r="K24" s="3">
        <f t="shared" si="6"/>
        <v>10.023255117407762</v>
      </c>
    </row>
    <row r="25" spans="4:11" x14ac:dyDescent="0.25">
      <c r="D25" s="2">
        <v>16.600000000000001</v>
      </c>
      <c r="E25" s="3">
        <f t="shared" si="0"/>
        <v>9439.3993877840458</v>
      </c>
      <c r="F25" s="3">
        <f t="shared" si="1"/>
        <v>10474.431359730677</v>
      </c>
      <c r="G25" s="3">
        <f t="shared" si="2"/>
        <v>2094.8862719461354</v>
      </c>
      <c r="H25" s="3">
        <f t="shared" si="3"/>
        <v>2007.5768053430857</v>
      </c>
      <c r="I25" s="3">
        <f t="shared" si="4"/>
        <v>39.744839527511772</v>
      </c>
      <c r="J25" s="3">
        <f t="shared" si="5"/>
        <v>41.40087450782476</v>
      </c>
      <c r="K25" s="3">
        <f t="shared" si="6"/>
        <v>9.9388253622364253</v>
      </c>
    </row>
    <row r="26" spans="4:11" x14ac:dyDescent="0.25">
      <c r="D26" s="2">
        <v>16.8</v>
      </c>
      <c r="E26" s="3">
        <f t="shared" si="0"/>
        <v>9360.2621707884391</v>
      </c>
      <c r="F26" s="3">
        <f t="shared" si="1"/>
        <v>10405.920462829965</v>
      </c>
      <c r="G26" s="3">
        <f t="shared" si="2"/>
        <v>2081.1840925659931</v>
      </c>
      <c r="H26" s="3">
        <f t="shared" si="3"/>
        <v>1992.3581097670078</v>
      </c>
      <c r="I26" s="3">
        <f t="shared" si="4"/>
        <v>39.411630192793424</v>
      </c>
      <c r="J26" s="3">
        <f t="shared" si="5"/>
        <v>41.053781450826484</v>
      </c>
      <c r="K26" s="3">
        <f t="shared" si="6"/>
        <v>9.8555011011197049</v>
      </c>
    </row>
    <row r="27" spans="4:11" x14ac:dyDescent="0.25">
      <c r="D27" s="2">
        <v>17</v>
      </c>
      <c r="E27" s="3">
        <f t="shared" si="0"/>
        <v>9282.1525184152015</v>
      </c>
      <c r="F27" s="3">
        <f t="shared" si="1"/>
        <v>10338.425122548408</v>
      </c>
      <c r="G27" s="3">
        <f t="shared" si="2"/>
        <v>2067.6850245096816</v>
      </c>
      <c r="H27" s="3">
        <f t="shared" si="3"/>
        <v>1977.3370227721543</v>
      </c>
      <c r="I27" s="3">
        <f t="shared" si="4"/>
        <v>39.082747445958745</v>
      </c>
      <c r="J27" s="3">
        <f t="shared" si="5"/>
        <v>40.711195256207027</v>
      </c>
      <c r="K27" s="3">
        <f t="shared" si="6"/>
        <v>9.7732587716927632</v>
      </c>
    </row>
    <row r="28" spans="4:11" x14ac:dyDescent="0.25">
      <c r="D28" s="2">
        <v>17.2</v>
      </c>
      <c r="E28" s="3">
        <f t="shared" si="0"/>
        <v>9205.0486791514923</v>
      </c>
      <c r="F28" s="3">
        <f t="shared" si="1"/>
        <v>10271.924075696516</v>
      </c>
      <c r="G28" s="3">
        <f t="shared" si="2"/>
        <v>2054.3848151393031</v>
      </c>
      <c r="H28" s="3">
        <f t="shared" si="3"/>
        <v>1962.5093613752872</v>
      </c>
      <c r="I28" s="3">
        <f t="shared" si="4"/>
        <v>38.75809970169049</v>
      </c>
      <c r="J28" s="3">
        <f t="shared" si="5"/>
        <v>40.373020522594267</v>
      </c>
      <c r="K28" s="3">
        <f t="shared" si="6"/>
        <v>9.6920754715993596</v>
      </c>
    </row>
    <row r="29" spans="4:11" x14ac:dyDescent="0.25">
      <c r="D29" s="2">
        <v>17.399999999999999</v>
      </c>
      <c r="E29" s="3">
        <f t="shared" si="0"/>
        <v>9128.9295064891267</v>
      </c>
      <c r="F29" s="3">
        <f t="shared" si="1"/>
        <v>10206.396652554549</v>
      </c>
      <c r="G29" s="3">
        <f t="shared" si="2"/>
        <v>2041.2793305109099</v>
      </c>
      <c r="H29" s="3">
        <f t="shared" si="3"/>
        <v>1947.8710589402165</v>
      </c>
      <c r="I29" s="3">
        <f t="shared" si="4"/>
        <v>38.437597922059481</v>
      </c>
      <c r="J29" s="3">
        <f t="shared" si="5"/>
        <v>40.03916450214529</v>
      </c>
      <c r="K29" s="3">
        <f t="shared" si="6"/>
        <v>9.6119289354978967</v>
      </c>
    </row>
    <row r="30" spans="4:11" x14ac:dyDescent="0.25">
      <c r="D30" s="2">
        <v>17.600000000000001</v>
      </c>
      <c r="E30" s="3">
        <f t="shared" si="0"/>
        <v>9053.7744379924479</v>
      </c>
      <c r="F30" s="3">
        <f t="shared" si="1"/>
        <v>10141.822756348958</v>
      </c>
      <c r="G30" s="3">
        <f t="shared" si="2"/>
        <v>2028.3645512697917</v>
      </c>
      <c r="H30" s="3">
        <f t="shared" si="3"/>
        <v>1933.4181611523941</v>
      </c>
      <c r="I30" s="3">
        <f t="shared" si="4"/>
        <v>38.121155528389252</v>
      </c>
      <c r="J30" s="3">
        <f t="shared" si="5"/>
        <v>39.709537008738806</v>
      </c>
      <c r="K30" s="3">
        <f t="shared" si="6"/>
        <v>9.5327975130217926</v>
      </c>
    </row>
    <row r="31" spans="4:11" x14ac:dyDescent="0.25">
      <c r="D31" s="2">
        <v>17.8</v>
      </c>
      <c r="E31" s="3">
        <f t="shared" si="0"/>
        <v>8979.5634752290789</v>
      </c>
      <c r="F31" s="3">
        <f t="shared" si="1"/>
        <v>10078.182843574879</v>
      </c>
      <c r="G31" s="3">
        <f t="shared" si="2"/>
        <v>2015.636568714976</v>
      </c>
      <c r="H31" s="3">
        <f t="shared" si="3"/>
        <v>1919.1468221594382</v>
      </c>
      <c r="I31" s="3">
        <f t="shared" si="4"/>
        <v>37.808688316754015</v>
      </c>
      <c r="J31" s="3">
        <f t="shared" si="5"/>
        <v>39.384050329952103</v>
      </c>
      <c r="K31" s="3">
        <f t="shared" si="6"/>
        <v>9.4546601476484113</v>
      </c>
    </row>
    <row r="32" spans="4:11" x14ac:dyDescent="0.25">
      <c r="D32" s="2">
        <v>18</v>
      </c>
      <c r="E32" s="3">
        <f t="shared" si="0"/>
        <v>8906.2771645222565</v>
      </c>
      <c r="F32" s="3">
        <f t="shared" si="1"/>
        <v>10015.457905124355</v>
      </c>
      <c r="G32" s="3">
        <f t="shared" si="2"/>
        <v>2003.0915810248709</v>
      </c>
      <c r="H32" s="3">
        <f t="shared" si="3"/>
        <v>1905.053300869665</v>
      </c>
      <c r="I32" s="3">
        <f t="shared" si="4"/>
        <v>37.500114376935819</v>
      </c>
      <c r="J32" s="3">
        <f t="shared" si="5"/>
        <v>39.062619142641474</v>
      </c>
      <c r="K32" s="3">
        <f t="shared" si="6"/>
        <v>9.3774963564330154</v>
      </c>
    </row>
    <row r="33" spans="4:11" x14ac:dyDescent="0.25">
      <c r="D33" s="2">
        <v>18.2</v>
      </c>
      <c r="E33" s="3">
        <f t="shared" si="0"/>
        <v>8833.8965784858483</v>
      </c>
      <c r="F33" s="3">
        <f t="shared" si="1"/>
        <v>9953.6294481819732</v>
      </c>
      <c r="G33" s="3">
        <f t="shared" si="2"/>
        <v>1990.7258896363946</v>
      </c>
      <c r="H33" s="3">
        <f t="shared" si="3"/>
        <v>1891.1339574011247</v>
      </c>
      <c r="I33" s="3">
        <f t="shared" si="4"/>
        <v>37.195354014677257</v>
      </c>
      <c r="J33" s="3">
        <f t="shared" si="5"/>
        <v>38.745160431955476</v>
      </c>
      <c r="K33" s="3">
        <f t="shared" si="6"/>
        <v>9.3012862105668308</v>
      </c>
    </row>
    <row r="34" spans="4:11" x14ac:dyDescent="0.25">
      <c r="D34" s="2">
        <v>18.399999999999999</v>
      </c>
      <c r="E34" s="3">
        <f t="shared" ref="E34:E65" si="7">$B$3*((COS(D34/180*PI())-SIN(D34/180*PI())*$B$4))/(SIN(D34/180*PI())+COS(D34/180*PI())*$B$4)</f>
        <v>8762.4032983050947</v>
      </c>
      <c r="F34" s="3">
        <f t="shared" si="1"/>
        <v>9892.6794788518309</v>
      </c>
      <c r="G34" s="3">
        <f t="shared" si="2"/>
        <v>1978.5358957703663</v>
      </c>
      <c r="H34" s="3">
        <f t="shared" si="3"/>
        <v>1877.3852496740565</v>
      </c>
      <c r="I34" s="3">
        <f t="shared" si="4"/>
        <v>36.894329677074083</v>
      </c>
      <c r="J34" s="3">
        <f t="shared" si="5"/>
        <v>38.431593413618835</v>
      </c>
      <c r="K34" s="3">
        <f t="shared" si="6"/>
        <v>9.2260103167202896</v>
      </c>
    </row>
    <row r="35" spans="4:11" x14ac:dyDescent="0.25">
      <c r="D35" s="2">
        <v>18.600000000000001</v>
      </c>
      <c r="E35" s="3">
        <f t="shared" si="7"/>
        <v>8691.7793967282087</v>
      </c>
      <c r="F35" s="3">
        <f t="shared" si="1"/>
        <v>9832.5904854815199</v>
      </c>
      <c r="G35" s="3">
        <f t="shared" si="2"/>
        <v>1966.518097096304</v>
      </c>
      <c r="H35" s="3">
        <f t="shared" si="3"/>
        <v>1863.80373014004</v>
      </c>
      <c r="I35" s="3">
        <f t="shared" si="4"/>
        <v>36.59696588096088</v>
      </c>
      <c r="J35" s="3">
        <f t="shared" si="5"/>
        <v>38.121839459334247</v>
      </c>
      <c r="K35" s="3">
        <f t="shared" si="6"/>
        <v>9.151649799134729</v>
      </c>
    </row>
    <row r="36" spans="4:11" x14ac:dyDescent="0.25">
      <c r="D36" s="2">
        <v>18.8</v>
      </c>
      <c r="E36" s="3">
        <f t="shared" si="7"/>
        <v>8622.0074217358178</v>
      </c>
      <c r="F36" s="3">
        <f t="shared" si="1"/>
        <v>9773.3454226508093</v>
      </c>
      <c r="G36" s="3">
        <f t="shared" si="2"/>
        <v>1954.6690845301619</v>
      </c>
      <c r="H36" s="3">
        <f t="shared" si="3"/>
        <v>1850.3860426415033</v>
      </c>
      <c r="I36" s="3">
        <f t="shared" si="4"/>
        <v>36.303189144150814</v>
      </c>
      <c r="J36" s="3">
        <f t="shared" si="5"/>
        <v>37.815822025157097</v>
      </c>
      <c r="K36" s="3">
        <f t="shared" si="6"/>
        <v>9.078186282427815</v>
      </c>
    </row>
    <row r="37" spans="4:11" x14ac:dyDescent="0.25">
      <c r="D37" s="2">
        <v>19</v>
      </c>
      <c r="E37" s="3">
        <f t="shared" si="7"/>
        <v>8553.0703808568469</v>
      </c>
      <c r="F37" s="3">
        <f t="shared" si="1"/>
        <v>9714.9276957942529</v>
      </c>
      <c r="G37" s="3">
        <f t="shared" si="2"/>
        <v>1942.9855391588508</v>
      </c>
      <c r="H37" s="3">
        <f t="shared" si="3"/>
        <v>1837.1289193955472</v>
      </c>
      <c r="I37" s="3">
        <f t="shared" si="4"/>
        <v>36.012927919397249</v>
      </c>
      <c r="J37" s="3">
        <f t="shared" si="5"/>
        <v>37.513466582705469</v>
      </c>
      <c r="K37" s="3">
        <f t="shared" si="6"/>
        <v>9.0056018750795968</v>
      </c>
    </row>
    <row r="38" spans="4:11" x14ac:dyDescent="0.25">
      <c r="D38" s="2">
        <v>19.2</v>
      </c>
      <c r="E38" s="3">
        <f t="shared" si="7"/>
        <v>8484.9517261012516</v>
      </c>
      <c r="F38" s="3">
        <f t="shared" si="1"/>
        <v>9657.3211464286651</v>
      </c>
      <c r="G38" s="3">
        <f t="shared" si="2"/>
        <v>1931.4642292857332</v>
      </c>
      <c r="H38" s="3">
        <f t="shared" si="3"/>
        <v>1824.0291780963946</v>
      </c>
      <c r="I38" s="3">
        <f t="shared" si="4"/>
        <v>35.726112530952641</v>
      </c>
      <c r="J38" s="3">
        <f t="shared" si="5"/>
        <v>37.214700553075666</v>
      </c>
      <c r="K38" s="3">
        <f t="shared" si="6"/>
        <v>8.9338791535680464</v>
      </c>
    </row>
    <row r="39" spans="4:11" x14ac:dyDescent="0.25">
      <c r="D39" s="2">
        <v>19.399999999999999</v>
      </c>
      <c r="E39" s="3">
        <f t="shared" si="7"/>
        <v>8417.6353394814741</v>
      </c>
      <c r="F39" s="3">
        <f t="shared" si="1"/>
        <v>9600.5100379578889</v>
      </c>
      <c r="G39" s="3">
        <f t="shared" si="2"/>
        <v>1920.1020075915778</v>
      </c>
      <c r="H39" s="3">
        <f t="shared" si="3"/>
        <v>1811.0837191310527</v>
      </c>
      <c r="I39" s="3">
        <f t="shared" si="4"/>
        <v>35.442675113606207</v>
      </c>
      <c r="J39" s="3">
        <f t="shared" si="5"/>
        <v>36.919453243339802</v>
      </c>
      <c r="K39" s="3">
        <f t="shared" si="6"/>
        <v>8.8630011471244785</v>
      </c>
    </row>
    <row r="40" spans="4:11" x14ac:dyDescent="0.25">
      <c r="D40" s="2">
        <v>19.600000000000001</v>
      </c>
      <c r="E40" s="3">
        <f t="shared" si="7"/>
        <v>8351.1055190959123</v>
      </c>
      <c r="F40" s="3">
        <f t="shared" si="1"/>
        <v>9544.4790420287063</v>
      </c>
      <c r="G40" s="3">
        <f t="shared" si="2"/>
        <v>1908.8958084057413</v>
      </c>
      <c r="H40" s="3">
        <f t="shared" si="3"/>
        <v>1798.2895229030601</v>
      </c>
      <c r="I40" s="3">
        <f t="shared" si="4"/>
        <v>35.162549554088052</v>
      </c>
      <c r="J40" s="3">
        <f t="shared" si="5"/>
        <v>36.627655785508388</v>
      </c>
      <c r="K40" s="3">
        <f t="shared" si="6"/>
        <v>8.7929513230807181</v>
      </c>
    </row>
    <row r="41" spans="4:11" x14ac:dyDescent="0.25">
      <c r="D41" s="2">
        <v>19.8</v>
      </c>
      <c r="E41" s="3">
        <f t="shared" si="7"/>
        <v>8285.3469657491696</v>
      </c>
      <c r="F41" s="3">
        <f t="shared" si="1"/>
        <v>9489.2132254130938</v>
      </c>
      <c r="G41" s="3">
        <f t="shared" si="2"/>
        <v>1897.8426450826189</v>
      </c>
      <c r="H41" s="3">
        <f t="shared" si="3"/>
        <v>1785.6436472594557</v>
      </c>
      <c r="I41" s="3">
        <f t="shared" si="4"/>
        <v>34.885671434733347</v>
      </c>
      <c r="J41" s="3">
        <f t="shared" si="5"/>
        <v>36.339241077847234</v>
      </c>
      <c r="K41" s="3">
        <f t="shared" si="6"/>
        <v>8.7237135727814366</v>
      </c>
    </row>
    <row r="42" spans="4:11" x14ac:dyDescent="0.25">
      <c r="D42" s="2">
        <v>20</v>
      </c>
      <c r="E42" s="3">
        <f t="shared" si="7"/>
        <v>8220.3447700850156</v>
      </c>
      <c r="F42" s="3">
        <f t="shared" si="1"/>
        <v>9434.6980373932656</v>
      </c>
      <c r="G42" s="3">
        <f t="shared" si="2"/>
        <v>1886.9396074786532</v>
      </c>
      <c r="H42" s="3">
        <f t="shared" si="3"/>
        <v>1773.1432250163489</v>
      </c>
      <c r="I42" s="3">
        <f t="shared" si="4"/>
        <v>34.61197797930533</v>
      </c>
      <c r="J42" s="3">
        <f t="shared" si="5"/>
        <v>36.054143728443051</v>
      </c>
      <c r="K42" s="3">
        <f t="shared" si="6"/>
        <v>8.6552721980363412</v>
      </c>
    </row>
    <row r="43" spans="4:11" x14ac:dyDescent="0.25">
      <c r="D43" s="2">
        <v>20.2</v>
      </c>
      <c r="E43" s="3">
        <f t="shared" si="7"/>
        <v>8156.0844002093618</v>
      </c>
      <c r="F43" s="3">
        <f t="shared" si="1"/>
        <v>9380.919297627217</v>
      </c>
      <c r="G43" s="3">
        <f t="shared" si="2"/>
        <v>1876.1838595254435</v>
      </c>
      <c r="H43" s="3">
        <f t="shared" si="3"/>
        <v>1760.7854615787235</v>
      </c>
      <c r="I43" s="3">
        <f t="shared" si="4"/>
        <v>34.341408000881522</v>
      </c>
      <c r="J43" s="3">
        <f t="shared" si="5"/>
        <v>35.77230000091825</v>
      </c>
      <c r="K43" s="3">
        <f t="shared" si="6"/>
        <v>8.5876118980882996</v>
      </c>
    </row>
    <row r="44" spans="4:11" x14ac:dyDescent="0.25">
      <c r="D44" s="2">
        <v>20.399999999999999</v>
      </c>
      <c r="E44" s="3">
        <f t="shared" si="7"/>
        <v>8092.5516897815278</v>
      </c>
      <c r="F44" s="3">
        <f t="shared" si="1"/>
        <v>9327.8631844734737</v>
      </c>
      <c r="G44" s="3">
        <f t="shared" si="2"/>
        <v>1865.5726368946948</v>
      </c>
      <c r="H44" s="3">
        <f t="shared" si="3"/>
        <v>1748.5676326502935</v>
      </c>
      <c r="I44" s="3">
        <f t="shared" si="4"/>
        <v>34.073901851711696</v>
      </c>
      <c r="J44" s="3">
        <f t="shared" si="5"/>
        <v>35.493647762199686</v>
      </c>
      <c r="K44" s="3">
        <f t="shared" si="6"/>
        <v>8.5207177570745234</v>
      </c>
    </row>
    <row r="45" spans="4:11" x14ac:dyDescent="0.25">
      <c r="D45" s="2">
        <v>20.6</v>
      </c>
      <c r="E45" s="3">
        <f t="shared" si="7"/>
        <v>8029.7328265533206</v>
      </c>
      <c r="F45" s="3">
        <f t="shared" si="1"/>
        <v>9275.516223755003</v>
      </c>
      <c r="G45" s="3">
        <f t="shared" si="2"/>
        <v>1855.1032447510006</v>
      </c>
      <c r="H45" s="3">
        <f t="shared" si="3"/>
        <v>1736.4870820294846</v>
      </c>
      <c r="I45" s="3">
        <f t="shared" si="4"/>
        <v>33.809401374961347</v>
      </c>
      <c r="J45" s="3">
        <f t="shared" si="5"/>
        <v>35.21812643225141</v>
      </c>
      <c r="K45" s="3">
        <f t="shared" si="6"/>
        <v>8.4545752319592733</v>
      </c>
    </row>
    <row r="46" spans="4:11" x14ac:dyDescent="0.25">
      <c r="D46" s="2">
        <v>20.8</v>
      </c>
      <c r="E46" s="3">
        <f t="shared" si="7"/>
        <v>7967.6143413363634</v>
      </c>
      <c r="F46" s="3">
        <f t="shared" si="1"/>
        <v>9223.8652779430358</v>
      </c>
      <c r="G46" s="3">
        <f t="shared" si="2"/>
        <v>1844.7730555886073</v>
      </c>
      <c r="H46" s="3">
        <f t="shared" si="3"/>
        <v>1724.5412194877622</v>
      </c>
      <c r="I46" s="3">
        <f t="shared" si="4"/>
        <v>33.547849858258374</v>
      </c>
      <c r="J46" s="3">
        <f t="shared" si="5"/>
        <v>34.945676935685803</v>
      </c>
      <c r="K46" s="3">
        <f t="shared" si="6"/>
        <v>8.3891701409174662</v>
      </c>
    </row>
    <row r="47" spans="4:11" x14ac:dyDescent="0.25">
      <c r="D47" s="2">
        <v>21</v>
      </c>
      <c r="E47" s="3">
        <f t="shared" si="7"/>
        <v>7906.1830973791366</v>
      </c>
      <c r="F47" s="3">
        <f t="shared" si="1"/>
        <v>9172.8975357426825</v>
      </c>
      <c r="G47" s="3">
        <f t="shared" si="2"/>
        <v>1834.5795071485365</v>
      </c>
      <c r="H47" s="3">
        <f t="shared" si="3"/>
        <v>1712.7275187267569</v>
      </c>
      <c r="I47" s="3">
        <f t="shared" si="4"/>
        <v>33.289191988964788</v>
      </c>
      <c r="J47" s="3">
        <f t="shared" si="5"/>
        <v>34.676241655171651</v>
      </c>
      <c r="K47" s="3">
        <f t="shared" si="6"/>
        <v>8.3244886521496575</v>
      </c>
    </row>
    <row r="48" spans="4:11" x14ac:dyDescent="0.25">
      <c r="D48" s="2">
        <v>21.2</v>
      </c>
      <c r="E48" s="3">
        <f t="shared" si="7"/>
        <v>7845.426280136081</v>
      </c>
      <c r="F48" s="3">
        <f t="shared" si="1"/>
        <v>9122.6005020630091</v>
      </c>
      <c r="G48" s="3">
        <f t="shared" si="2"/>
        <v>1824.520100412602</v>
      </c>
      <c r="H48" s="3">
        <f t="shared" si="3"/>
        <v>1701.0435154107849</v>
      </c>
      <c r="I48" s="3">
        <f t="shared" si="4"/>
        <v>33.033373811099288</v>
      </c>
      <c r="J48" s="3">
        <f t="shared" si="5"/>
        <v>34.409764386561761</v>
      </c>
      <c r="K48" s="3">
        <f t="shared" si="6"/>
        <v>8.2605172731098513</v>
      </c>
    </row>
    <row r="49" spans="4:11" x14ac:dyDescent="0.25">
      <c r="D49" s="2">
        <v>21.4</v>
      </c>
      <c r="E49" s="3">
        <f t="shared" si="7"/>
        <v>7785.3313874119776</v>
      </c>
      <c r="F49" s="3">
        <f t="shared" si="1"/>
        <v>9072.9619883551059</v>
      </c>
      <c r="G49" s="3">
        <f t="shared" si="2"/>
        <v>1814.5923976710212</v>
      </c>
      <c r="H49" s="3">
        <f t="shared" si="3"/>
        <v>1689.486805271534</v>
      </c>
      <c r="I49" s="3">
        <f t="shared" si="4"/>
        <v>32.780342683839905</v>
      </c>
      <c r="J49" s="3">
        <f t="shared" si="5"/>
        <v>34.146190295666571</v>
      </c>
      <c r="K49" s="3">
        <f t="shared" si="6"/>
        <v>8.1972428401284319</v>
      </c>
    </row>
    <row r="50" spans="4:11" x14ac:dyDescent="0.25">
      <c r="D50" s="2">
        <v>21.6</v>
      </c>
      <c r="E50" s="3">
        <f t="shared" si="7"/>
        <v>7725.8862198656298</v>
      </c>
      <c r="F50" s="3">
        <f t="shared" si="1"/>
        <v>9023.9701033025212</v>
      </c>
      <c r="G50" s="3">
        <f t="shared" si="2"/>
        <v>1804.7940206605044</v>
      </c>
      <c r="H50" s="3">
        <f t="shared" si="3"/>
        <v>1678.0550422818519</v>
      </c>
      <c r="I50" s="3">
        <f t="shared" si="4"/>
        <v>32.530047241539492</v>
      </c>
      <c r="J50" s="3">
        <f t="shared" si="5"/>
        <v>33.885465876603639</v>
      </c>
      <c r="K50" s="3">
        <f t="shared" si="6"/>
        <v>8.1346525084134029</v>
      </c>
    </row>
    <row r="51" spans="4:11" x14ac:dyDescent="0.25">
      <c r="D51" s="2">
        <v>21.8</v>
      </c>
      <c r="E51" s="3">
        <f t="shared" si="7"/>
        <v>7667.0788718577123</v>
      </c>
      <c r="F51" s="3">
        <f t="shared" si="1"/>
        <v>8975.6132438491641</v>
      </c>
      <c r="G51" s="3">
        <f t="shared" si="2"/>
        <v>1795.1226487698329</v>
      </c>
      <c r="H51" s="3">
        <f t="shared" si="3"/>
        <v>1666.7459368957141</v>
      </c>
      <c r="I51" s="3">
        <f t="shared" si="4"/>
        <v>32.282437355190368</v>
      </c>
      <c r="J51" s="3">
        <f t="shared" si="5"/>
        <v>33.627538911656636</v>
      </c>
      <c r="K51" s="3">
        <f t="shared" si="6"/>
        <v>8.072733742414016</v>
      </c>
    </row>
    <row r="52" spans="4:11" x14ac:dyDescent="0.25">
      <c r="D52" s="2">
        <v>22</v>
      </c>
      <c r="E52" s="3">
        <f t="shared" si="7"/>
        <v>7608.8977226282204</v>
      </c>
      <c r="F52" s="3">
        <f t="shared" si="1"/>
        <v>8927.8800865504436</v>
      </c>
      <c r="G52" s="3">
        <f t="shared" si="2"/>
        <v>1785.5760173100889</v>
      </c>
      <c r="H52" s="3">
        <f t="shared" si="3"/>
        <v>1655.5572543515809</v>
      </c>
      <c r="I52" s="3">
        <f t="shared" si="4"/>
        <v>32.037464095276718</v>
      </c>
      <c r="J52" s="3">
        <f t="shared" si="5"/>
        <v>33.372358432579915</v>
      </c>
      <c r="K52" s="3">
        <f t="shared" si="6"/>
        <v>8.011474306531424</v>
      </c>
    </row>
    <row r="53" spans="4:11" x14ac:dyDescent="0.25">
      <c r="D53" s="2">
        <v>22.2</v>
      </c>
      <c r="E53" s="3">
        <f t="shared" si="7"/>
        <v>7551.3314277898417</v>
      </c>
      <c r="F53" s="3">
        <f t="shared" si="1"/>
        <v>8880.759579234209</v>
      </c>
      <c r="G53" s="3">
        <f t="shared" si="2"/>
        <v>1776.1519158468418</v>
      </c>
      <c r="H53" s="3">
        <f t="shared" si="3"/>
        <v>1644.486813036508</v>
      </c>
      <c r="I53" s="3">
        <f t="shared" si="4"/>
        <v>31.795079695957227</v>
      </c>
      <c r="J53" s="3">
        <f t="shared" si="5"/>
        <v>33.119874683288778</v>
      </c>
      <c r="K53" s="3">
        <f t="shared" si="6"/>
        <v>7.9508622561619813</v>
      </c>
    </row>
    <row r="54" spans="4:11" x14ac:dyDescent="0.25">
      <c r="D54" s="2">
        <v>22.4</v>
      </c>
      <c r="E54" s="3">
        <f t="shared" si="7"/>
        <v>7494.3689111240874</v>
      </c>
      <c r="F54" s="3">
        <f t="shared" si="1"/>
        <v>8834.2409329585753</v>
      </c>
      <c r="G54" s="3">
        <f t="shared" si="2"/>
        <v>1766.8481865917151</v>
      </c>
      <c r="H54" s="3">
        <f t="shared" si="3"/>
        <v>1633.5324829084784</v>
      </c>
      <c r="I54" s="3">
        <f t="shared" si="4"/>
        <v>31.555237520522475</v>
      </c>
      <c r="J54" s="3">
        <f t="shared" si="5"/>
        <v>32.870039083877579</v>
      </c>
      <c r="K54" s="3">
        <f t="shared" si="6"/>
        <v>7.8908859290593183</v>
      </c>
    </row>
    <row r="55" spans="4:11" x14ac:dyDescent="0.25">
      <c r="D55" s="2">
        <v>22.6</v>
      </c>
      <c r="E55" s="3">
        <f t="shared" si="7"/>
        <v>7437.9993566676912</v>
      </c>
      <c r="F55" s="3">
        <f t="shared" si="1"/>
        <v>8788.3136142544099</v>
      </c>
      <c r="G55" s="3">
        <f t="shared" si="2"/>
        <v>1757.6627228508821</v>
      </c>
      <c r="H55" s="3">
        <f t="shared" si="3"/>
        <v>1622.692183974556</v>
      </c>
      <c r="I55" s="3">
        <f t="shared" si="4"/>
        <v>31.317892028074489</v>
      </c>
      <c r="J55" s="3">
        <f t="shared" si="5"/>
        <v>32.622804195910923</v>
      </c>
      <c r="K55" s="3">
        <f t="shared" si="6"/>
        <v>7.8315339370020443</v>
      </c>
    </row>
    <row r="56" spans="4:11" x14ac:dyDescent="0.25">
      <c r="D56" s="2">
        <v>22.8</v>
      </c>
      <c r="E56" s="3">
        <f t="shared" si="7"/>
        <v>7382.2122010773328</v>
      </c>
      <c r="F56" s="3">
        <f t="shared" si="1"/>
        <v>8742.9673376407463</v>
      </c>
      <c r="G56" s="3">
        <f t="shared" si="2"/>
        <v>1748.5934675281494</v>
      </c>
      <c r="H56" s="3">
        <f t="shared" si="3"/>
        <v>1611.9638848225641</v>
      </c>
      <c r="I56" s="3">
        <f t="shared" si="4"/>
        <v>31.082998741378244</v>
      </c>
      <c r="J56" s="3">
        <f t="shared" si="5"/>
        <v>32.378123688935673</v>
      </c>
      <c r="K56" s="3">
        <f t="shared" si="6"/>
        <v>7.772795157754496</v>
      </c>
    </row>
    <row r="57" spans="4:11" x14ac:dyDescent="0.25">
      <c r="D57" s="2">
        <v>23</v>
      </c>
      <c r="E57" s="3">
        <f t="shared" si="7"/>
        <v>7326.997126261409</v>
      </c>
      <c r="F57" s="3">
        <f t="shared" si="1"/>
        <v>8698.1920584020791</v>
      </c>
      <c r="G57" s="3">
        <f t="shared" si="2"/>
        <v>1739.6384116804159</v>
      </c>
      <c r="H57" s="3">
        <f t="shared" si="3"/>
        <v>1601.3456012041174</v>
      </c>
      <c r="I57" s="3">
        <f t="shared" si="4"/>
        <v>30.85051421583751</v>
      </c>
      <c r="J57" s="3">
        <f t="shared" si="5"/>
        <v>32.135952308164072</v>
      </c>
      <c r="K57" s="3">
        <f t="shared" si="6"/>
        <v>7.7146587273086693</v>
      </c>
    </row>
    <row r="58" spans="4:11" x14ac:dyDescent="0.25">
      <c r="D58" s="2">
        <v>23.2</v>
      </c>
      <c r="E58" s="3">
        <f t="shared" si="7"/>
        <v>7272.3440522679002</v>
      </c>
      <c r="F58" s="3">
        <f t="shared" si="1"/>
        <v>8653.9779656167993</v>
      </c>
      <c r="G58" s="3">
        <f t="shared" si="2"/>
        <v>1730.79559312336</v>
      </c>
      <c r="H58" s="3">
        <f t="shared" si="3"/>
        <v>1590.8353946669042</v>
      </c>
      <c r="I58" s="3">
        <f t="shared" si="4"/>
        <v>30.620396009549054</v>
      </c>
      <c r="J58" s="3">
        <f t="shared" si="5"/>
        <v>31.896245843280266</v>
      </c>
      <c r="K58" s="3">
        <f t="shared" si="6"/>
        <v>7.6571140323957883</v>
      </c>
    </row>
    <row r="59" spans="4:11" x14ac:dyDescent="0.25">
      <c r="D59" s="2">
        <v>23.4</v>
      </c>
      <c r="E59" s="3">
        <f t="shared" si="7"/>
        <v>7218.2431304181246</v>
      </c>
      <c r="F59" s="3">
        <f t="shared" si="1"/>
        <v>8610.315475426758</v>
      </c>
      <c r="G59" s="3">
        <f t="shared" si="2"/>
        <v>1722.0630950853517</v>
      </c>
      <c r="H59" s="3">
        <f t="shared" si="3"/>
        <v>1580.431371234255</v>
      </c>
      <c r="I59" s="3">
        <f t="shared" si="4"/>
        <v>30.392602654392103</v>
      </c>
      <c r="J59" s="3">
        <f t="shared" si="5"/>
        <v>31.658961098325108</v>
      </c>
      <c r="K59" s="3">
        <f t="shared" si="6"/>
        <v>7.6001507032567774</v>
      </c>
    </row>
    <row r="60" spans="4:11" x14ac:dyDescent="0.25">
      <c r="D60" s="2">
        <v>23.6</v>
      </c>
      <c r="E60" s="3">
        <f t="shared" si="7"/>
        <v>7164.684736676425</v>
      </c>
      <c r="F60" s="3">
        <f t="shared" si="1"/>
        <v>8567.1952245381981</v>
      </c>
      <c r="G60" s="3">
        <f t="shared" si="2"/>
        <v>1713.4390449076398</v>
      </c>
      <c r="H60" s="3">
        <f t="shared" si="3"/>
        <v>1570.1316801300816</v>
      </c>
      <c r="I60" s="3">
        <f t="shared" si="4"/>
        <v>30.167093628111264</v>
      </c>
      <c r="J60" s="3">
        <f t="shared" si="5"/>
        <v>31.424055862615898</v>
      </c>
      <c r="K60" s="3">
        <f t="shared" si="6"/>
        <v>7.5437586066611475</v>
      </c>
    </row>
    <row r="61" spans="4:11" x14ac:dyDescent="0.25">
      <c r="D61" s="2">
        <v>23.8</v>
      </c>
      <c r="E61" s="3">
        <f t="shared" si="7"/>
        <v>7111.6594652464237</v>
      </c>
      <c r="F61" s="3">
        <f t="shared" si="1"/>
        <v>8524.608063944881</v>
      </c>
      <c r="G61" s="3">
        <f t="shared" si="2"/>
        <v>1704.9216127889763</v>
      </c>
      <c r="H61" s="3">
        <f t="shared" si="3"/>
        <v>1559.9345125473894</v>
      </c>
      <c r="I61" s="3">
        <f t="shared" si="4"/>
        <v>29.943829327353363</v>
      </c>
      <c r="J61" s="3">
        <f t="shared" si="5"/>
        <v>31.191488882659755</v>
      </c>
      <c r="K61" s="3">
        <f t="shared" si="6"/>
        <v>7.4879278391644366</v>
      </c>
    </row>
    <row r="62" spans="4:11" x14ac:dyDescent="0.25">
      <c r="D62" s="2">
        <v>24</v>
      </c>
      <c r="E62" s="3">
        <f t="shared" si="7"/>
        <v>7059.1581223848698</v>
      </c>
      <c r="F62" s="3">
        <f t="shared" si="1"/>
        <v>8482.5450528645706</v>
      </c>
      <c r="G62" s="3">
        <f t="shared" si="2"/>
        <v>1696.5090105729141</v>
      </c>
      <c r="H62" s="3">
        <f t="shared" si="3"/>
        <v>1549.8381004586288</v>
      </c>
      <c r="I62" s="3">
        <f t="shared" si="4"/>
        <v>29.722771041620504</v>
      </c>
      <c r="J62" s="3">
        <f t="shared" si="5"/>
        <v>30.96121983502136</v>
      </c>
      <c r="K62" s="3">
        <f t="shared" si="6"/>
        <v>7.4326487205947567</v>
      </c>
    </row>
    <row r="63" spans="4:11" x14ac:dyDescent="0.25">
      <c r="D63" s="2">
        <v>24.2</v>
      </c>
      <c r="E63" s="3">
        <f t="shared" si="7"/>
        <v>7007.1717204244578</v>
      </c>
      <c r="F63" s="3">
        <f t="shared" si="1"/>
        <v>8440.9974528804869</v>
      </c>
      <c r="G63" s="3">
        <f t="shared" si="2"/>
        <v>1688.1994905760976</v>
      </c>
      <c r="H63" s="3">
        <f t="shared" si="3"/>
        <v>1539.840715466242</v>
      </c>
      <c r="I63" s="3">
        <f t="shared" si="4"/>
        <v>29.50388092810298</v>
      </c>
      <c r="J63" s="3">
        <f t="shared" si="5"/>
        <v>30.733209300107273</v>
      </c>
      <c r="K63" s="3">
        <f t="shared" si="6"/>
        <v>7.3779117877593663</v>
      </c>
    </row>
    <row r="64" spans="4:11" x14ac:dyDescent="0.25">
      <c r="D64" s="2">
        <v>24.4</v>
      </c>
      <c r="E64" s="3">
        <f t="shared" si="7"/>
        <v>6955.6914719974857</v>
      </c>
      <c r="F64" s="3">
        <f t="shared" si="1"/>
        <v>8399.956722279685</v>
      </c>
      <c r="G64" s="3">
        <f t="shared" si="2"/>
        <v>1679.991344455937</v>
      </c>
      <c r="H64" s="3">
        <f t="shared" si="3"/>
        <v>1529.940667691824</v>
      </c>
      <c r="I64" s="3">
        <f t="shared" si="4"/>
        <v>29.287121987357835</v>
      </c>
      <c r="J64" s="3">
        <f t="shared" si="5"/>
        <v>30.507418736831077</v>
      </c>
      <c r="K64" s="3">
        <f t="shared" si="6"/>
        <v>7.3237077883627117</v>
      </c>
    </row>
    <row r="65" spans="4:11" x14ac:dyDescent="0.25">
      <c r="D65" s="2">
        <v>24.6</v>
      </c>
      <c r="E65" s="3">
        <f t="shared" si="7"/>
        <v>6904.7087844524367</v>
      </c>
      <c r="F65" s="3">
        <f t="shared" si="1"/>
        <v>8359.4145105806547</v>
      </c>
      <c r="G65" s="3">
        <f t="shared" si="2"/>
        <v>1671.8829021161309</v>
      </c>
      <c r="H65" s="3">
        <f t="shared" si="3"/>
        <v>1520.1363047023917</v>
      </c>
      <c r="I65" s="3">
        <f t="shared" si="4"/>
        <v>29.072458039799734</v>
      </c>
      <c r="J65" s="3">
        <f t="shared" si="5"/>
        <v>30.283810458124723</v>
      </c>
      <c r="K65" s="3">
        <f t="shared" si="6"/>
        <v>7.270027675127599</v>
      </c>
    </row>
    <row r="66" spans="4:11" x14ac:dyDescent="0.25">
      <c r="D66" s="2">
        <v>24.8</v>
      </c>
      <c r="E66" s="3">
        <f t="shared" ref="E66:E67" si="8">$B$3*((COS(D66/180*PI())-SIN(D66/180*PI())*$B$4))/(SIN(D66/180*PI())+COS(D66/180*PI())*$B$4)</f>
        <v>6854.2152544561159</v>
      </c>
      <c r="F66" s="3">
        <f t="shared" si="1"/>
        <v>8319.362653242857</v>
      </c>
      <c r="G66" s="3">
        <f t="shared" si="2"/>
        <v>1663.8725306485715</v>
      </c>
      <c r="H66" s="3">
        <f t="shared" si="3"/>
        <v>1510.4260104723301</v>
      </c>
      <c r="I66" s="3">
        <f t="shared" si="4"/>
        <v>28.859853702973119</v>
      </c>
      <c r="J66" s="3">
        <f t="shared" si="5"/>
        <v>30.062347607263668</v>
      </c>
      <c r="K66" s="3">
        <f t="shared" si="6"/>
        <v>7.21686260011173</v>
      </c>
    </row>
    <row r="67" spans="4:11" x14ac:dyDescent="0.25">
      <c r="D67" s="2">
        <v>25</v>
      </c>
      <c r="E67" s="3">
        <f t="shared" si="8"/>
        <v>6804.2026627740779</v>
      </c>
      <c r="F67" s="3">
        <f t="shared" ref="F67" si="9">$B$3/(SIN(D67/180*PI())+COS(D67/180*PI())*$B$4)</f>
        <v>8279.7931665511514</v>
      </c>
      <c r="G67" s="3">
        <f t="shared" ref="G67" si="10">F67*$B$4</f>
        <v>1655.9586333102304</v>
      </c>
      <c r="H67" s="3">
        <f t="shared" ref="H67" si="11">G67*COS(D67/180*PI())</f>
        <v>1500.8082043796303</v>
      </c>
      <c r="I67" s="3">
        <f t="shared" ref="I67" si="12">E67/$B$5*2</f>
        <v>28.649274369575064</v>
      </c>
      <c r="J67" s="3">
        <f t="shared" ref="J67" si="13">E67/$B$6*2</f>
        <v>29.842994134974028</v>
      </c>
      <c r="K67" s="3">
        <f t="shared" ref="K67" si="14">E67/$B$7*2</f>
        <v>7.16420390921198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A06E-9BB6-471A-B396-7EFEF89A5F5F}">
  <dimension ref="A1:AR503"/>
  <sheetViews>
    <sheetView topLeftCell="AH97" zoomScaleNormal="100" workbookViewId="0">
      <selection activeCell="AY158" sqref="AY158"/>
    </sheetView>
  </sheetViews>
  <sheetFormatPr baseColWidth="10" defaultRowHeight="15" x14ac:dyDescent="0.25"/>
  <cols>
    <col min="1" max="1" width="58.5703125" bestFit="1" customWidth="1"/>
    <col min="7" max="7" width="5" bestFit="1" customWidth="1"/>
    <col min="8" max="8" width="6.5703125" bestFit="1" customWidth="1"/>
    <col min="9" max="9" width="6.5703125" customWidth="1"/>
    <col min="10" max="10" width="6.5703125" bestFit="1" customWidth="1"/>
    <col min="11" max="11" width="7.5703125" bestFit="1" customWidth="1"/>
    <col min="12" max="13" width="6.5703125" bestFit="1" customWidth="1"/>
    <col min="14" max="14" width="8.5703125" bestFit="1" customWidth="1"/>
    <col min="15" max="17" width="8.5703125" customWidth="1"/>
    <col min="18" max="18" width="15.85546875" bestFit="1" customWidth="1"/>
    <col min="19" max="19" width="16.5703125" bestFit="1" customWidth="1"/>
    <col min="20" max="20" width="17.28515625" bestFit="1" customWidth="1"/>
    <col min="21" max="21" width="16.7109375" bestFit="1" customWidth="1"/>
    <col min="22" max="22" width="14.28515625" bestFit="1" customWidth="1"/>
    <col min="23" max="23" width="14.85546875" bestFit="1" customWidth="1"/>
    <col min="24" max="24" width="15.5703125" bestFit="1" customWidth="1"/>
    <col min="25" max="25" width="15" bestFit="1" customWidth="1"/>
    <col min="26" max="26" width="14.28515625" bestFit="1" customWidth="1"/>
    <col min="27" max="27" width="14.85546875" bestFit="1" customWidth="1"/>
    <col min="28" max="28" width="14.28515625" bestFit="1" customWidth="1"/>
    <col min="29" max="30" width="14.85546875" customWidth="1"/>
    <col min="31" max="33" width="15.42578125" bestFit="1" customWidth="1"/>
    <col min="34" max="35" width="16.5703125" bestFit="1" customWidth="1"/>
    <col min="36" max="38" width="8.85546875" customWidth="1"/>
    <col min="39" max="39" width="9.5703125" customWidth="1"/>
    <col min="40" max="42" width="8.85546875" customWidth="1"/>
    <col min="43" max="43" width="4.5703125" customWidth="1"/>
    <col min="44" max="44" width="8.85546875" customWidth="1"/>
  </cols>
  <sheetData>
    <row r="1" spans="1:44" x14ac:dyDescent="0.25">
      <c r="O1" s="22" t="s">
        <v>76</v>
      </c>
      <c r="P1" s="22"/>
      <c r="Q1" s="22"/>
      <c r="R1" s="22" t="s">
        <v>52</v>
      </c>
      <c r="S1" s="22"/>
      <c r="T1" s="2"/>
      <c r="U1" s="2"/>
      <c r="V1" s="22" t="s">
        <v>51</v>
      </c>
      <c r="W1" s="22"/>
      <c r="X1" s="2"/>
      <c r="Y1" s="2"/>
      <c r="Z1" s="22" t="s">
        <v>53</v>
      </c>
      <c r="AA1" s="22"/>
      <c r="AB1" s="22" t="s">
        <v>61</v>
      </c>
      <c r="AC1" s="22"/>
      <c r="AD1" s="2"/>
      <c r="AE1" t="s">
        <v>50</v>
      </c>
      <c r="AF1" t="s">
        <v>64</v>
      </c>
      <c r="AG1" t="s">
        <v>65</v>
      </c>
      <c r="AH1" t="s">
        <v>66</v>
      </c>
      <c r="AI1" t="s">
        <v>67</v>
      </c>
    </row>
    <row r="2" spans="1:44" x14ac:dyDescent="0.25">
      <c r="G2" s="13" t="s">
        <v>40</v>
      </c>
      <c r="H2" s="13" t="s">
        <v>43</v>
      </c>
      <c r="I2" s="13" t="s">
        <v>42</v>
      </c>
      <c r="J2" s="13" t="s">
        <v>44</v>
      </c>
      <c r="K2" s="13" t="s">
        <v>26</v>
      </c>
      <c r="L2" s="13" t="s">
        <v>41</v>
      </c>
      <c r="M2" s="13" t="s">
        <v>45</v>
      </c>
      <c r="N2" s="13" t="s">
        <v>60</v>
      </c>
      <c r="O2" s="13" t="s">
        <v>73</v>
      </c>
      <c r="P2" s="13" t="s">
        <v>74</v>
      </c>
      <c r="Q2" s="13" t="s">
        <v>75</v>
      </c>
      <c r="R2" s="2" t="s">
        <v>54</v>
      </c>
      <c r="S2" s="2" t="s">
        <v>55</v>
      </c>
      <c r="T2" s="2" t="s">
        <v>81</v>
      </c>
      <c r="U2" s="2" t="s">
        <v>82</v>
      </c>
      <c r="V2" s="2" t="s">
        <v>56</v>
      </c>
      <c r="W2" s="2" t="s">
        <v>57</v>
      </c>
      <c r="X2" s="2" t="s">
        <v>79</v>
      </c>
      <c r="Y2" s="2" t="s">
        <v>80</v>
      </c>
      <c r="Z2" s="2" t="s">
        <v>58</v>
      </c>
      <c r="AA2" s="2" t="s">
        <v>59</v>
      </c>
      <c r="AB2" s="2" t="s">
        <v>62</v>
      </c>
      <c r="AC2" s="2" t="s">
        <v>63</v>
      </c>
      <c r="AD2" s="2" t="s">
        <v>60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5">
      <c r="A3" t="s">
        <v>22</v>
      </c>
      <c r="B3">
        <v>16</v>
      </c>
      <c r="D3" t="s">
        <v>0</v>
      </c>
      <c r="E3">
        <f>COS(B3/180*PI())</f>
        <v>0.96126169593831889</v>
      </c>
      <c r="G3">
        <v>0</v>
      </c>
      <c r="H3" s="1">
        <f t="shared" ref="H3:H66" si="0">(G3*(($E$3-$B$6*$E$4)/($E$4+$B$6*$E$3)))</f>
        <v>0</v>
      </c>
      <c r="I3" s="1">
        <f>$B$11</f>
        <v>121.39406295117769</v>
      </c>
      <c r="J3" s="1">
        <f t="shared" ref="J3:J66" si="1">H3+I3</f>
        <v>121.39406295117769</v>
      </c>
      <c r="K3" s="1">
        <f t="shared" ref="K3:K66" si="2">(G3+$B$5)/($E$4+($B$6*$E$3))</f>
        <v>131.54809917193538</v>
      </c>
      <c r="L3" s="1">
        <f t="shared" ref="L3:L66" si="3">K3*$B$6</f>
        <v>26.309619834387078</v>
      </c>
      <c r="M3" s="1">
        <f t="shared" ref="M3:M34" si="4">L3*$E$3</f>
        <v>25.290429781495355</v>
      </c>
      <c r="N3" s="21">
        <f>G3*2</f>
        <v>0</v>
      </c>
      <c r="O3" s="1">
        <f>J3*2/$B$17</f>
        <v>0.5111328966365376</v>
      </c>
      <c r="P3" s="1">
        <f>J3*2/$B$18</f>
        <v>0.53243010066306007</v>
      </c>
      <c r="Q3" s="1">
        <f>J3*2/$B$20</f>
        <v>0.23255567615168141</v>
      </c>
      <c r="R3" s="1">
        <f>$N3/($B$21*13)</f>
        <v>0</v>
      </c>
      <c r="S3" s="1">
        <f>N3/($B$21*6)</f>
        <v>0</v>
      </c>
      <c r="T3" s="1">
        <f>$N3/($B$21*6)</f>
        <v>0</v>
      </c>
      <c r="U3" s="1">
        <f>$N3/($B$21*3.18)</f>
        <v>0</v>
      </c>
      <c r="V3" s="1">
        <f>$N3/($C$21*13)</f>
        <v>0</v>
      </c>
      <c r="W3" s="1">
        <f>$N3/($C$21*6)</f>
        <v>0</v>
      </c>
      <c r="X3" s="1">
        <f>$N3/($C$21*6)</f>
        <v>0</v>
      </c>
      <c r="Y3" s="1">
        <f>$N3/($C$21*3.18)</f>
        <v>0</v>
      </c>
      <c r="Z3" s="1">
        <f>$N3/($D$21*13)</f>
        <v>0</v>
      </c>
      <c r="AA3" s="1">
        <f>$N3/($D$21*6)</f>
        <v>0</v>
      </c>
      <c r="AB3" s="1">
        <f>$N3/($E$21*13)</f>
        <v>0</v>
      </c>
      <c r="AC3" s="1">
        <f>$N3/($E$21*6)</f>
        <v>0</v>
      </c>
      <c r="AD3" s="1">
        <f>N3</f>
        <v>0</v>
      </c>
      <c r="AE3" s="1">
        <f>$N3/($B$22*19)</f>
        <v>0</v>
      </c>
      <c r="AF3" s="1">
        <f>$N3/($C$22*19)</f>
        <v>0</v>
      </c>
      <c r="AG3" s="1">
        <f>$N3/($D$22*19)</f>
        <v>0</v>
      </c>
      <c r="AH3" s="1">
        <f>$N3/($E$22*19)</f>
        <v>0</v>
      </c>
      <c r="AI3" s="1">
        <f>$N3/($F$22*19)</f>
        <v>0</v>
      </c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t="s">
        <v>31</v>
      </c>
      <c r="B4">
        <v>5000</v>
      </c>
      <c r="D4" t="s">
        <v>1</v>
      </c>
      <c r="E4">
        <f>SIN(B3/180*PI())</f>
        <v>0.27563735581699916</v>
      </c>
      <c r="G4">
        <v>10</v>
      </c>
      <c r="H4" s="1">
        <f t="shared" si="0"/>
        <v>19.366406964057813</v>
      </c>
      <c r="I4" s="1">
        <f t="shared" ref="I4:I67" si="5">$B$11</f>
        <v>121.39406295117769</v>
      </c>
      <c r="J4" s="1">
        <f t="shared" si="1"/>
        <v>140.76046991523549</v>
      </c>
      <c r="K4" s="1">
        <f t="shared" si="2"/>
        <v>152.92065793260724</v>
      </c>
      <c r="L4" s="1">
        <f t="shared" si="3"/>
        <v>30.584131586521451</v>
      </c>
      <c r="M4" s="1">
        <f t="shared" si="4"/>
        <v>29.399354197660319</v>
      </c>
      <c r="N4" s="21">
        <f t="shared" ref="N4:N67" si="6">G4*2</f>
        <v>20</v>
      </c>
      <c r="O4" s="1">
        <f t="shared" ref="O4:O67" si="7">J4*2/$B$17</f>
        <v>0.59267566280099149</v>
      </c>
      <c r="P4" s="1">
        <f t="shared" ref="P4:P67" si="8">J4*2/$B$18</f>
        <v>0.61737048208436618</v>
      </c>
      <c r="Q4" s="1">
        <f t="shared" ref="Q4:Q67" si="9">J4*2/$B$20</f>
        <v>0.26965607263455077</v>
      </c>
      <c r="R4" s="1">
        <f t="shared" ref="R4:R67" si="10">N4/($B$21*13)</f>
        <v>0.48076923076923073</v>
      </c>
      <c r="S4" s="1">
        <f t="shared" ref="S4:S67" si="11">N4/($B$21*6)</f>
        <v>1.0416666666666665</v>
      </c>
      <c r="T4" s="1">
        <f t="shared" ref="T4:T67" si="12">$N4/($B$21*6)</f>
        <v>1.0416666666666665</v>
      </c>
      <c r="U4" s="1">
        <f t="shared" ref="U4:U67" si="13">$N4/($B$21*3.18)</f>
        <v>1.9654088050314462</v>
      </c>
      <c r="V4" s="1">
        <f t="shared" ref="V4:V67" si="14">$N4/($C$21*13)</f>
        <v>0.38461538461538464</v>
      </c>
      <c r="W4" s="1">
        <f t="shared" ref="W4:X67" si="15">$N4/($C$21*6)</f>
        <v>0.83333333333333337</v>
      </c>
      <c r="X4" s="1">
        <f t="shared" si="15"/>
        <v>0.83333333333333337</v>
      </c>
      <c r="Y4" s="1">
        <f t="shared" ref="Y4:Y67" si="16">$N4/($C$21*3.18)</f>
        <v>1.5723270440251571</v>
      </c>
      <c r="Z4" s="1">
        <f t="shared" ref="Z4:Z67" si="17">$N4/($D$21*13)</f>
        <v>0.30769230769230771</v>
      </c>
      <c r="AA4" s="1">
        <f t="shared" ref="AA4:AA67" si="18">$N4/($D$21*6)</f>
        <v>0.66666666666666663</v>
      </c>
      <c r="AB4" s="1">
        <f t="shared" ref="AB4:AB67" si="19">$N4/($E$21*13)</f>
        <v>0.25641025641025639</v>
      </c>
      <c r="AC4" s="1">
        <f t="shared" ref="AC4:AC67" si="20">$N4/($E$21*6)</f>
        <v>0.55555555555555558</v>
      </c>
      <c r="AD4" s="1">
        <f t="shared" ref="AD4:AD67" si="21">N4</f>
        <v>20</v>
      </c>
      <c r="AE4" s="1">
        <f t="shared" ref="AE4:AE67" si="22">$N4/($B$22*19)</f>
        <v>0.15037593984962405</v>
      </c>
      <c r="AF4" s="1">
        <f t="shared" ref="AF4:AF67" si="23">$N4/($C$22*19)</f>
        <v>0.13157894736842105</v>
      </c>
      <c r="AG4" s="1">
        <f t="shared" ref="AG4:AG67" si="24">$N4/($D$22*19)</f>
        <v>0.11695906432748537</v>
      </c>
      <c r="AH4" s="1">
        <f t="shared" ref="AH4:AH67" si="25">$N4/($E$22*19)</f>
        <v>0.10526315789473684</v>
      </c>
      <c r="AI4" s="1">
        <f t="shared" ref="AI4:AI67" si="26">$N4/($F$22*19)</f>
        <v>9.569377990430622E-2</v>
      </c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t="s">
        <v>32</v>
      </c>
      <c r="B5">
        <v>61.55</v>
      </c>
      <c r="G5">
        <v>20</v>
      </c>
      <c r="H5" s="1">
        <f t="shared" si="0"/>
        <v>38.732813928115625</v>
      </c>
      <c r="I5" s="1">
        <f t="shared" si="5"/>
        <v>121.39406295117769</v>
      </c>
      <c r="J5" s="1">
        <f t="shared" si="1"/>
        <v>160.12687687929332</v>
      </c>
      <c r="K5" s="1">
        <f t="shared" si="2"/>
        <v>174.29321669327913</v>
      </c>
      <c r="L5" s="1">
        <f t="shared" si="3"/>
        <v>34.858643338655831</v>
      </c>
      <c r="M5" s="1">
        <f t="shared" si="4"/>
        <v>33.50827861382529</v>
      </c>
      <c r="N5" s="21">
        <f t="shared" si="6"/>
        <v>40</v>
      </c>
      <c r="O5" s="1">
        <f t="shared" si="7"/>
        <v>0.67421842896544559</v>
      </c>
      <c r="P5" s="1">
        <f t="shared" si="8"/>
        <v>0.70231086350567251</v>
      </c>
      <c r="Q5" s="1">
        <f t="shared" si="9"/>
        <v>0.30675646911742016</v>
      </c>
      <c r="R5" s="1">
        <f t="shared" si="10"/>
        <v>0.96153846153846145</v>
      </c>
      <c r="S5" s="1">
        <f t="shared" si="11"/>
        <v>2.083333333333333</v>
      </c>
      <c r="T5" s="1">
        <f t="shared" si="12"/>
        <v>2.083333333333333</v>
      </c>
      <c r="U5" s="1">
        <f t="shared" si="13"/>
        <v>3.9308176100628924</v>
      </c>
      <c r="V5" s="1">
        <f t="shared" si="14"/>
        <v>0.76923076923076927</v>
      </c>
      <c r="W5" s="1">
        <f t="shared" si="15"/>
        <v>1.6666666666666667</v>
      </c>
      <c r="X5" s="1">
        <f t="shared" si="15"/>
        <v>1.6666666666666667</v>
      </c>
      <c r="Y5" s="1">
        <f t="shared" si="16"/>
        <v>3.1446540880503142</v>
      </c>
      <c r="Z5" s="1">
        <f t="shared" si="17"/>
        <v>0.61538461538461542</v>
      </c>
      <c r="AA5" s="1">
        <f t="shared" si="18"/>
        <v>1.3333333333333333</v>
      </c>
      <c r="AB5" s="1">
        <f t="shared" si="19"/>
        <v>0.51282051282051277</v>
      </c>
      <c r="AC5" s="1">
        <f t="shared" si="20"/>
        <v>1.1111111111111112</v>
      </c>
      <c r="AD5" s="1">
        <f t="shared" si="21"/>
        <v>40</v>
      </c>
      <c r="AE5" s="1">
        <f t="shared" si="22"/>
        <v>0.3007518796992481</v>
      </c>
      <c r="AF5" s="1">
        <f t="shared" si="23"/>
        <v>0.26315789473684209</v>
      </c>
      <c r="AG5" s="1">
        <f t="shared" si="24"/>
        <v>0.23391812865497075</v>
      </c>
      <c r="AH5" s="1">
        <f t="shared" si="25"/>
        <v>0.21052631578947367</v>
      </c>
      <c r="AI5" s="1">
        <f t="shared" si="26"/>
        <v>0.19138755980861244</v>
      </c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t="s">
        <v>37</v>
      </c>
      <c r="B6" s="11">
        <v>0.2</v>
      </c>
      <c r="G6">
        <v>30</v>
      </c>
      <c r="H6" s="1">
        <f t="shared" si="0"/>
        <v>58.099220892173442</v>
      </c>
      <c r="I6" s="1">
        <f t="shared" si="5"/>
        <v>121.39406295117769</v>
      </c>
      <c r="J6" s="1">
        <f t="shared" si="1"/>
        <v>179.49328384335112</v>
      </c>
      <c r="K6" s="1">
        <f t="shared" si="2"/>
        <v>195.665775453951</v>
      </c>
      <c r="L6" s="1">
        <f t="shared" si="3"/>
        <v>39.133155090790204</v>
      </c>
      <c r="M6" s="1">
        <f t="shared" si="4"/>
        <v>37.61720302999025</v>
      </c>
      <c r="N6" s="21">
        <f t="shared" si="6"/>
        <v>60</v>
      </c>
      <c r="O6" s="1">
        <f t="shared" si="7"/>
        <v>0.75576119512989948</v>
      </c>
      <c r="P6" s="1">
        <f t="shared" si="8"/>
        <v>0.78725124492697862</v>
      </c>
      <c r="Q6" s="1">
        <f t="shared" si="9"/>
        <v>0.3438568656002895</v>
      </c>
      <c r="R6" s="1">
        <f t="shared" si="10"/>
        <v>1.4423076923076923</v>
      </c>
      <c r="S6" s="1">
        <f t="shared" si="11"/>
        <v>3.1249999999999996</v>
      </c>
      <c r="T6" s="1">
        <f t="shared" si="12"/>
        <v>3.1249999999999996</v>
      </c>
      <c r="U6" s="1">
        <f t="shared" si="13"/>
        <v>5.8962264150943389</v>
      </c>
      <c r="V6" s="1">
        <f t="shared" si="14"/>
        <v>1.1538461538461537</v>
      </c>
      <c r="W6" s="1">
        <f t="shared" si="15"/>
        <v>2.5</v>
      </c>
      <c r="X6" s="1">
        <f t="shared" si="15"/>
        <v>2.5</v>
      </c>
      <c r="Y6" s="1">
        <f t="shared" si="16"/>
        <v>4.7169811320754711</v>
      </c>
      <c r="Z6" s="1">
        <f t="shared" si="17"/>
        <v>0.92307692307692313</v>
      </c>
      <c r="AA6" s="1">
        <f t="shared" si="18"/>
        <v>2</v>
      </c>
      <c r="AB6" s="1">
        <f t="shared" si="19"/>
        <v>0.76923076923076927</v>
      </c>
      <c r="AC6" s="1">
        <f t="shared" si="20"/>
        <v>1.6666666666666667</v>
      </c>
      <c r="AD6" s="1">
        <f t="shared" si="21"/>
        <v>60</v>
      </c>
      <c r="AE6" s="1">
        <f t="shared" si="22"/>
        <v>0.45112781954887216</v>
      </c>
      <c r="AF6" s="1">
        <f t="shared" si="23"/>
        <v>0.39473684210526316</v>
      </c>
      <c r="AG6" s="1">
        <f t="shared" si="24"/>
        <v>0.35087719298245612</v>
      </c>
      <c r="AH6" s="1">
        <f t="shared" si="25"/>
        <v>0.31578947368421051</v>
      </c>
      <c r="AI6" s="1">
        <f t="shared" si="26"/>
        <v>0.28708133971291866</v>
      </c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t="s">
        <v>36</v>
      </c>
      <c r="B7" s="12">
        <v>0.2</v>
      </c>
      <c r="G7">
        <v>40</v>
      </c>
      <c r="H7" s="1">
        <f t="shared" si="0"/>
        <v>77.465627856231251</v>
      </c>
      <c r="I7" s="1">
        <f t="shared" si="5"/>
        <v>121.39406295117769</v>
      </c>
      <c r="J7" s="1">
        <f t="shared" si="1"/>
        <v>198.85969080740892</v>
      </c>
      <c r="K7" s="1">
        <f t="shared" si="2"/>
        <v>217.03833421462286</v>
      </c>
      <c r="L7" s="1">
        <f t="shared" si="3"/>
        <v>43.407666842924577</v>
      </c>
      <c r="M7" s="1">
        <f t="shared" si="4"/>
        <v>41.726127446155211</v>
      </c>
      <c r="N7" s="21">
        <f t="shared" si="6"/>
        <v>80</v>
      </c>
      <c r="O7" s="1">
        <f t="shared" si="7"/>
        <v>0.83730396129435336</v>
      </c>
      <c r="P7" s="1">
        <f t="shared" si="8"/>
        <v>0.87219162634828473</v>
      </c>
      <c r="Q7" s="1">
        <f t="shared" si="9"/>
        <v>0.38095726208315883</v>
      </c>
      <c r="R7" s="1">
        <f t="shared" si="10"/>
        <v>1.9230769230769229</v>
      </c>
      <c r="S7" s="1">
        <f t="shared" si="11"/>
        <v>4.1666666666666661</v>
      </c>
      <c r="T7" s="1">
        <f t="shared" si="12"/>
        <v>4.1666666666666661</v>
      </c>
      <c r="U7" s="1">
        <f t="shared" si="13"/>
        <v>7.8616352201257849</v>
      </c>
      <c r="V7" s="1">
        <f t="shared" si="14"/>
        <v>1.5384615384615385</v>
      </c>
      <c r="W7" s="1">
        <f t="shared" si="15"/>
        <v>3.3333333333333335</v>
      </c>
      <c r="X7" s="1">
        <f t="shared" si="15"/>
        <v>3.3333333333333335</v>
      </c>
      <c r="Y7" s="1">
        <f t="shared" si="16"/>
        <v>6.2893081761006284</v>
      </c>
      <c r="Z7" s="1">
        <f t="shared" si="17"/>
        <v>1.2307692307692308</v>
      </c>
      <c r="AA7" s="1">
        <f t="shared" si="18"/>
        <v>2.6666666666666665</v>
      </c>
      <c r="AB7" s="1">
        <f t="shared" si="19"/>
        <v>1.0256410256410255</v>
      </c>
      <c r="AC7" s="1">
        <f t="shared" si="20"/>
        <v>2.2222222222222223</v>
      </c>
      <c r="AD7" s="1">
        <f t="shared" si="21"/>
        <v>80</v>
      </c>
      <c r="AE7" s="1">
        <f t="shared" si="22"/>
        <v>0.60150375939849621</v>
      </c>
      <c r="AF7" s="1">
        <f t="shared" si="23"/>
        <v>0.52631578947368418</v>
      </c>
      <c r="AG7" s="1">
        <f t="shared" si="24"/>
        <v>0.46783625730994149</v>
      </c>
      <c r="AH7" s="1">
        <f t="shared" si="25"/>
        <v>0.42105263157894735</v>
      </c>
      <c r="AI7" s="1">
        <f t="shared" si="26"/>
        <v>0.38277511961722488</v>
      </c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t="s">
        <v>38</v>
      </c>
      <c r="B8" s="11">
        <f>B4/B10</f>
        <v>0.5163580430050364</v>
      </c>
      <c r="C8" t="s">
        <v>39</v>
      </c>
      <c r="G8">
        <v>50</v>
      </c>
      <c r="H8" s="1">
        <f t="shared" si="0"/>
        <v>96.832034820289067</v>
      </c>
      <c r="I8" s="1">
        <f t="shared" si="5"/>
        <v>121.39406295117769</v>
      </c>
      <c r="J8" s="1">
        <f t="shared" si="1"/>
        <v>218.22609777146675</v>
      </c>
      <c r="K8" s="1">
        <f t="shared" si="2"/>
        <v>238.41089297529476</v>
      </c>
      <c r="L8" s="1">
        <f t="shared" si="3"/>
        <v>47.682178595058957</v>
      </c>
      <c r="M8" s="1">
        <f t="shared" si="4"/>
        <v>45.835051862320178</v>
      </c>
      <c r="N8" s="21">
        <f t="shared" si="6"/>
        <v>100</v>
      </c>
      <c r="O8" s="1">
        <f t="shared" si="7"/>
        <v>0.91884672745880736</v>
      </c>
      <c r="P8" s="1">
        <f t="shared" si="8"/>
        <v>0.95713200776959106</v>
      </c>
      <c r="Q8" s="1">
        <f t="shared" si="9"/>
        <v>0.41805765856602828</v>
      </c>
      <c r="R8" s="1">
        <f t="shared" si="10"/>
        <v>2.4038461538461537</v>
      </c>
      <c r="S8" s="1">
        <f t="shared" si="11"/>
        <v>5.2083333333333321</v>
      </c>
      <c r="T8" s="1">
        <f t="shared" si="12"/>
        <v>5.2083333333333321</v>
      </c>
      <c r="U8" s="1">
        <f t="shared" si="13"/>
        <v>9.82704402515723</v>
      </c>
      <c r="V8" s="1">
        <f t="shared" si="14"/>
        <v>1.9230769230769231</v>
      </c>
      <c r="W8" s="1">
        <f t="shared" si="15"/>
        <v>4.166666666666667</v>
      </c>
      <c r="X8" s="1">
        <f t="shared" si="15"/>
        <v>4.166666666666667</v>
      </c>
      <c r="Y8" s="1">
        <f t="shared" si="16"/>
        <v>7.8616352201257858</v>
      </c>
      <c r="Z8" s="1">
        <f t="shared" si="17"/>
        <v>1.5384615384615385</v>
      </c>
      <c r="AA8" s="1">
        <f t="shared" si="18"/>
        <v>3.3333333333333335</v>
      </c>
      <c r="AB8" s="1">
        <f t="shared" si="19"/>
        <v>1.2820512820512822</v>
      </c>
      <c r="AC8" s="1">
        <f t="shared" si="20"/>
        <v>2.7777777777777777</v>
      </c>
      <c r="AD8" s="1">
        <f t="shared" si="21"/>
        <v>100</v>
      </c>
      <c r="AE8" s="1">
        <f t="shared" si="22"/>
        <v>0.75187969924812026</v>
      </c>
      <c r="AF8" s="1">
        <f t="shared" si="23"/>
        <v>0.65789473684210531</v>
      </c>
      <c r="AG8" s="1">
        <f t="shared" si="24"/>
        <v>0.58479532163742687</v>
      </c>
      <c r="AH8" s="1">
        <f t="shared" si="25"/>
        <v>0.52631578947368418</v>
      </c>
      <c r="AI8" s="1">
        <f t="shared" si="26"/>
        <v>0.4784688995215311</v>
      </c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t="s">
        <v>23</v>
      </c>
      <c r="B9" s="1">
        <f>(B4+B5)/(E4+(B6*E3))</f>
        <v>10817.827479507872</v>
      </c>
      <c r="G9">
        <v>60</v>
      </c>
      <c r="H9" s="1">
        <f t="shared" si="0"/>
        <v>116.19844178434688</v>
      </c>
      <c r="I9" s="1">
        <f t="shared" si="5"/>
        <v>121.39406295117769</v>
      </c>
      <c r="J9" s="1">
        <f t="shared" si="1"/>
        <v>237.59250473552459</v>
      </c>
      <c r="K9" s="1">
        <f t="shared" si="2"/>
        <v>259.78345173596665</v>
      </c>
      <c r="L9" s="1">
        <f t="shared" si="3"/>
        <v>51.95669034719333</v>
      </c>
      <c r="M9" s="1">
        <f t="shared" si="4"/>
        <v>49.943976278485145</v>
      </c>
      <c r="N9" s="21">
        <f t="shared" si="6"/>
        <v>120</v>
      </c>
      <c r="O9" s="1">
        <f t="shared" si="7"/>
        <v>1.0003894936232613</v>
      </c>
      <c r="P9" s="1">
        <f t="shared" si="8"/>
        <v>1.0420723891908974</v>
      </c>
      <c r="Q9" s="1">
        <f t="shared" si="9"/>
        <v>0.45515805504889767</v>
      </c>
      <c r="R9" s="1">
        <f t="shared" si="10"/>
        <v>2.8846153846153846</v>
      </c>
      <c r="S9" s="1">
        <f t="shared" si="11"/>
        <v>6.2499999999999991</v>
      </c>
      <c r="T9" s="1">
        <f t="shared" si="12"/>
        <v>6.2499999999999991</v>
      </c>
      <c r="U9" s="1">
        <f t="shared" si="13"/>
        <v>11.792452830188678</v>
      </c>
      <c r="V9" s="1">
        <f t="shared" si="14"/>
        <v>2.3076923076923075</v>
      </c>
      <c r="W9" s="1">
        <f t="shared" si="15"/>
        <v>5</v>
      </c>
      <c r="X9" s="1">
        <f t="shared" si="15"/>
        <v>5</v>
      </c>
      <c r="Y9" s="1">
        <f t="shared" si="16"/>
        <v>9.4339622641509422</v>
      </c>
      <c r="Z9" s="1">
        <f t="shared" si="17"/>
        <v>1.8461538461538463</v>
      </c>
      <c r="AA9" s="1">
        <f t="shared" si="18"/>
        <v>4</v>
      </c>
      <c r="AB9" s="1">
        <f t="shared" si="19"/>
        <v>1.5384615384615385</v>
      </c>
      <c r="AC9" s="1">
        <f t="shared" si="20"/>
        <v>3.3333333333333335</v>
      </c>
      <c r="AD9" s="1">
        <f t="shared" si="21"/>
        <v>120</v>
      </c>
      <c r="AE9" s="1">
        <f t="shared" si="22"/>
        <v>0.90225563909774431</v>
      </c>
      <c r="AF9" s="1">
        <f t="shared" si="23"/>
        <v>0.78947368421052633</v>
      </c>
      <c r="AG9" s="1">
        <f t="shared" si="24"/>
        <v>0.70175438596491224</v>
      </c>
      <c r="AH9" s="1">
        <f t="shared" si="25"/>
        <v>0.63157894736842102</v>
      </c>
      <c r="AI9" s="1">
        <f t="shared" si="26"/>
        <v>0.57416267942583732</v>
      </c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t="s">
        <v>29</v>
      </c>
      <c r="B10" s="1">
        <f>(B4*((E3-B6*E4)/(E4+B6*E3)))</f>
        <v>9683.2034820289064</v>
      </c>
      <c r="G10">
        <v>70</v>
      </c>
      <c r="H10" s="1">
        <f t="shared" si="0"/>
        <v>135.5648487484047</v>
      </c>
      <c r="I10" s="1">
        <f t="shared" si="5"/>
        <v>121.39406295117769</v>
      </c>
      <c r="J10" s="1">
        <f t="shared" si="1"/>
        <v>256.95891169958236</v>
      </c>
      <c r="K10" s="1">
        <f t="shared" si="2"/>
        <v>281.15601049663854</v>
      </c>
      <c r="L10" s="1">
        <f t="shared" si="3"/>
        <v>56.23120209932771</v>
      </c>
      <c r="M10" s="1">
        <f t="shared" si="4"/>
        <v>54.052900694650113</v>
      </c>
      <c r="N10" s="21">
        <f t="shared" si="6"/>
        <v>140</v>
      </c>
      <c r="O10" s="1">
        <f t="shared" si="7"/>
        <v>1.0819322597877152</v>
      </c>
      <c r="P10" s="1">
        <f t="shared" si="8"/>
        <v>1.1270127706122033</v>
      </c>
      <c r="Q10" s="1">
        <f t="shared" si="9"/>
        <v>0.49225845153176695</v>
      </c>
      <c r="R10" s="1">
        <f t="shared" si="10"/>
        <v>3.3653846153846154</v>
      </c>
      <c r="S10" s="1">
        <f t="shared" si="11"/>
        <v>7.2916666666666652</v>
      </c>
      <c r="T10" s="1">
        <f t="shared" si="12"/>
        <v>7.2916666666666652</v>
      </c>
      <c r="U10" s="1">
        <f t="shared" si="13"/>
        <v>13.757861635220124</v>
      </c>
      <c r="V10" s="1">
        <f t="shared" si="14"/>
        <v>2.6923076923076925</v>
      </c>
      <c r="W10" s="1">
        <f t="shared" si="15"/>
        <v>5.833333333333333</v>
      </c>
      <c r="X10" s="1">
        <f t="shared" si="15"/>
        <v>5.833333333333333</v>
      </c>
      <c r="Y10" s="1">
        <f t="shared" si="16"/>
        <v>11.0062893081761</v>
      </c>
      <c r="Z10" s="1">
        <f t="shared" si="17"/>
        <v>2.1538461538461537</v>
      </c>
      <c r="AA10" s="1">
        <f t="shared" si="18"/>
        <v>4.666666666666667</v>
      </c>
      <c r="AB10" s="1">
        <f t="shared" si="19"/>
        <v>1.7948717948717949</v>
      </c>
      <c r="AC10" s="1">
        <f t="shared" si="20"/>
        <v>3.8888888888888888</v>
      </c>
      <c r="AD10" s="1">
        <f t="shared" si="21"/>
        <v>140</v>
      </c>
      <c r="AE10" s="1">
        <f t="shared" si="22"/>
        <v>1.0526315789473684</v>
      </c>
      <c r="AF10" s="1">
        <f t="shared" si="23"/>
        <v>0.92105263157894735</v>
      </c>
      <c r="AG10" s="1">
        <f t="shared" si="24"/>
        <v>0.81871345029239762</v>
      </c>
      <c r="AH10" s="1">
        <f t="shared" si="25"/>
        <v>0.73684210526315785</v>
      </c>
      <c r="AI10" s="1">
        <f t="shared" si="26"/>
        <v>0.66985645933014359</v>
      </c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t="s">
        <v>28</v>
      </c>
      <c r="B11" s="1">
        <f>B5*((1-B7*B6)*E3-(B6-B7)*E4)/(E4+B6*E3)</f>
        <v>121.39406295117769</v>
      </c>
      <c r="G11">
        <v>80</v>
      </c>
      <c r="H11" s="1">
        <f t="shared" si="0"/>
        <v>154.9312557124625</v>
      </c>
      <c r="I11" s="1">
        <f t="shared" si="5"/>
        <v>121.39406295117769</v>
      </c>
      <c r="J11" s="1">
        <f t="shared" si="1"/>
        <v>276.32531866364019</v>
      </c>
      <c r="K11" s="1">
        <f t="shared" si="2"/>
        <v>302.52856925731038</v>
      </c>
      <c r="L11" s="1">
        <f t="shared" si="3"/>
        <v>60.505713851462076</v>
      </c>
      <c r="M11" s="1">
        <f t="shared" si="4"/>
        <v>58.161825110815066</v>
      </c>
      <c r="N11" s="21">
        <f t="shared" si="6"/>
        <v>160</v>
      </c>
      <c r="O11" s="1">
        <f t="shared" si="7"/>
        <v>1.1634750259521691</v>
      </c>
      <c r="P11" s="1">
        <f t="shared" si="8"/>
        <v>1.2119531520335096</v>
      </c>
      <c r="Q11" s="1">
        <f t="shared" si="9"/>
        <v>0.5293588480146364</v>
      </c>
      <c r="R11" s="1">
        <f t="shared" si="10"/>
        <v>3.8461538461538458</v>
      </c>
      <c r="S11" s="1">
        <f t="shared" si="11"/>
        <v>8.3333333333333321</v>
      </c>
      <c r="T11" s="1">
        <f t="shared" si="12"/>
        <v>8.3333333333333321</v>
      </c>
      <c r="U11" s="1">
        <f t="shared" si="13"/>
        <v>15.72327044025157</v>
      </c>
      <c r="V11" s="1">
        <f t="shared" si="14"/>
        <v>3.0769230769230771</v>
      </c>
      <c r="W11" s="1">
        <f t="shared" si="15"/>
        <v>6.666666666666667</v>
      </c>
      <c r="X11" s="1">
        <f t="shared" si="15"/>
        <v>6.666666666666667</v>
      </c>
      <c r="Y11" s="1">
        <f t="shared" si="16"/>
        <v>12.578616352201257</v>
      </c>
      <c r="Z11" s="1">
        <f t="shared" si="17"/>
        <v>2.4615384615384617</v>
      </c>
      <c r="AA11" s="1">
        <f t="shared" si="18"/>
        <v>5.333333333333333</v>
      </c>
      <c r="AB11" s="1">
        <f t="shared" si="19"/>
        <v>2.0512820512820511</v>
      </c>
      <c r="AC11" s="1">
        <f t="shared" si="20"/>
        <v>4.4444444444444446</v>
      </c>
      <c r="AD11" s="1">
        <f t="shared" si="21"/>
        <v>160</v>
      </c>
      <c r="AE11" s="1">
        <f t="shared" si="22"/>
        <v>1.2030075187969924</v>
      </c>
      <c r="AF11" s="1">
        <f t="shared" si="23"/>
        <v>1.0526315789473684</v>
      </c>
      <c r="AG11" s="1">
        <f t="shared" si="24"/>
        <v>0.93567251461988299</v>
      </c>
      <c r="AH11" s="1">
        <f t="shared" si="25"/>
        <v>0.84210526315789469</v>
      </c>
      <c r="AI11" s="1">
        <f t="shared" si="26"/>
        <v>0.76555023923444976</v>
      </c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t="s">
        <v>27</v>
      </c>
      <c r="B12" s="1">
        <f>B10+B11</f>
        <v>9804.5975449800844</v>
      </c>
      <c r="G12">
        <v>90</v>
      </c>
      <c r="H12" s="1">
        <f t="shared" si="0"/>
        <v>174.29766267652033</v>
      </c>
      <c r="I12" s="1">
        <f t="shared" si="5"/>
        <v>121.39406295117769</v>
      </c>
      <c r="J12" s="1">
        <f t="shared" si="1"/>
        <v>295.69172562769802</v>
      </c>
      <c r="K12" s="1">
        <f t="shared" si="2"/>
        <v>323.90112801798227</v>
      </c>
      <c r="L12" s="1">
        <f t="shared" si="3"/>
        <v>64.780225603596463</v>
      </c>
      <c r="M12" s="1">
        <f t="shared" si="4"/>
        <v>62.270749526980048</v>
      </c>
      <c r="N12" s="21">
        <f t="shared" si="6"/>
        <v>180</v>
      </c>
      <c r="O12" s="1">
        <f t="shared" si="7"/>
        <v>1.2450177921166232</v>
      </c>
      <c r="P12" s="1">
        <f t="shared" si="8"/>
        <v>1.2968935334548159</v>
      </c>
      <c r="Q12" s="1">
        <f t="shared" si="9"/>
        <v>0.56645924449750573</v>
      </c>
      <c r="R12" s="1">
        <f t="shared" si="10"/>
        <v>4.3269230769230766</v>
      </c>
      <c r="S12" s="1">
        <f t="shared" si="11"/>
        <v>9.3749999999999982</v>
      </c>
      <c r="T12" s="1">
        <f t="shared" si="12"/>
        <v>9.3749999999999982</v>
      </c>
      <c r="U12" s="1">
        <f t="shared" si="13"/>
        <v>17.688679245283016</v>
      </c>
      <c r="V12" s="1">
        <f t="shared" si="14"/>
        <v>3.4615384615384617</v>
      </c>
      <c r="W12" s="1">
        <f t="shared" si="15"/>
        <v>7.5</v>
      </c>
      <c r="X12" s="1">
        <f t="shared" si="15"/>
        <v>7.5</v>
      </c>
      <c r="Y12" s="1">
        <f t="shared" si="16"/>
        <v>14.150943396226415</v>
      </c>
      <c r="Z12" s="1">
        <f t="shared" si="17"/>
        <v>2.7692307692307692</v>
      </c>
      <c r="AA12" s="1">
        <f t="shared" si="18"/>
        <v>6</v>
      </c>
      <c r="AB12" s="1">
        <f t="shared" si="19"/>
        <v>2.3076923076923075</v>
      </c>
      <c r="AC12" s="1">
        <f t="shared" si="20"/>
        <v>5</v>
      </c>
      <c r="AD12" s="1">
        <f t="shared" si="21"/>
        <v>180</v>
      </c>
      <c r="AE12" s="1">
        <f t="shared" si="22"/>
        <v>1.3533834586466165</v>
      </c>
      <c r="AF12" s="1">
        <f t="shared" si="23"/>
        <v>1.1842105263157894</v>
      </c>
      <c r="AG12" s="1">
        <f t="shared" si="24"/>
        <v>1.0526315789473684</v>
      </c>
      <c r="AH12" s="1">
        <f t="shared" si="25"/>
        <v>0.94736842105263153</v>
      </c>
      <c r="AI12" s="1">
        <f t="shared" si="26"/>
        <v>0.86124401913875603</v>
      </c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t="s">
        <v>33</v>
      </c>
      <c r="B13" s="1">
        <f>B9*B6</f>
        <v>2163.5654959015746</v>
      </c>
      <c r="G13">
        <v>100</v>
      </c>
      <c r="H13" s="1">
        <f t="shared" si="0"/>
        <v>193.66406964057813</v>
      </c>
      <c r="I13" s="1">
        <f t="shared" si="5"/>
        <v>121.39406295117769</v>
      </c>
      <c r="J13" s="1">
        <f t="shared" si="1"/>
        <v>315.05813259175579</v>
      </c>
      <c r="K13" s="1">
        <f t="shared" si="2"/>
        <v>345.27368677865417</v>
      </c>
      <c r="L13" s="1">
        <f t="shared" si="3"/>
        <v>69.054737355730836</v>
      </c>
      <c r="M13" s="1">
        <f t="shared" si="4"/>
        <v>66.379673943145008</v>
      </c>
      <c r="N13" s="21">
        <f t="shared" si="6"/>
        <v>200</v>
      </c>
      <c r="O13" s="1">
        <f t="shared" si="7"/>
        <v>1.3265605582810771</v>
      </c>
      <c r="P13" s="1">
        <f t="shared" si="8"/>
        <v>1.3818339148761218</v>
      </c>
      <c r="Q13" s="1">
        <f t="shared" si="9"/>
        <v>0.60355964098037507</v>
      </c>
      <c r="R13" s="1">
        <f t="shared" si="10"/>
        <v>4.8076923076923075</v>
      </c>
      <c r="S13" s="1">
        <f t="shared" si="11"/>
        <v>10.416666666666664</v>
      </c>
      <c r="T13" s="1">
        <f t="shared" si="12"/>
        <v>10.416666666666664</v>
      </c>
      <c r="U13" s="1">
        <f t="shared" si="13"/>
        <v>19.65408805031446</v>
      </c>
      <c r="V13" s="1">
        <f t="shared" si="14"/>
        <v>3.8461538461538463</v>
      </c>
      <c r="W13" s="1">
        <f t="shared" si="15"/>
        <v>8.3333333333333339</v>
      </c>
      <c r="X13" s="1">
        <f t="shared" si="15"/>
        <v>8.3333333333333339</v>
      </c>
      <c r="Y13" s="1">
        <f t="shared" si="16"/>
        <v>15.723270440251572</v>
      </c>
      <c r="Z13" s="1">
        <f t="shared" si="17"/>
        <v>3.0769230769230771</v>
      </c>
      <c r="AA13" s="1">
        <f t="shared" si="18"/>
        <v>6.666666666666667</v>
      </c>
      <c r="AB13" s="1">
        <f t="shared" si="19"/>
        <v>2.5641025641025643</v>
      </c>
      <c r="AC13" s="1">
        <f t="shared" si="20"/>
        <v>5.5555555555555554</v>
      </c>
      <c r="AD13" s="1">
        <f t="shared" si="21"/>
        <v>200</v>
      </c>
      <c r="AE13" s="1">
        <f t="shared" si="22"/>
        <v>1.5037593984962405</v>
      </c>
      <c r="AF13" s="1">
        <f t="shared" si="23"/>
        <v>1.3157894736842106</v>
      </c>
      <c r="AG13" s="1">
        <f t="shared" si="24"/>
        <v>1.1695906432748537</v>
      </c>
      <c r="AH13" s="1">
        <f t="shared" si="25"/>
        <v>1.0526315789473684</v>
      </c>
      <c r="AI13" s="1">
        <f t="shared" si="26"/>
        <v>0.9569377990430622</v>
      </c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t="s">
        <v>34</v>
      </c>
      <c r="B14" s="1">
        <f>B5*B7</f>
        <v>12.31</v>
      </c>
      <c r="G14">
        <v>110</v>
      </c>
      <c r="H14" s="1">
        <f t="shared" si="0"/>
        <v>213.03047660463596</v>
      </c>
      <c r="I14" s="1">
        <f t="shared" si="5"/>
        <v>121.39406295117769</v>
      </c>
      <c r="J14" s="1">
        <f t="shared" si="1"/>
        <v>334.42453955581368</v>
      </c>
      <c r="K14" s="1">
        <f t="shared" si="2"/>
        <v>366.646245539326</v>
      </c>
      <c r="L14" s="1">
        <f t="shared" si="3"/>
        <v>73.329249107865209</v>
      </c>
      <c r="M14" s="1">
        <f t="shared" si="4"/>
        <v>70.488598359309975</v>
      </c>
      <c r="N14" s="21">
        <f t="shared" si="6"/>
        <v>220</v>
      </c>
      <c r="O14" s="1">
        <f t="shared" si="7"/>
        <v>1.4081033244455312</v>
      </c>
      <c r="P14" s="1">
        <f t="shared" si="8"/>
        <v>1.4667742962974284</v>
      </c>
      <c r="Q14" s="1">
        <f t="shared" si="9"/>
        <v>0.64066003746324462</v>
      </c>
      <c r="R14" s="1">
        <f t="shared" si="10"/>
        <v>5.2884615384615383</v>
      </c>
      <c r="S14" s="1">
        <f t="shared" si="11"/>
        <v>11.458333333333332</v>
      </c>
      <c r="T14" s="1">
        <f t="shared" si="12"/>
        <v>11.458333333333332</v>
      </c>
      <c r="U14" s="1">
        <f t="shared" si="13"/>
        <v>21.619496855345908</v>
      </c>
      <c r="V14" s="1">
        <f t="shared" si="14"/>
        <v>4.2307692307692308</v>
      </c>
      <c r="W14" s="1">
        <f t="shared" si="15"/>
        <v>9.1666666666666661</v>
      </c>
      <c r="X14" s="1">
        <f t="shared" si="15"/>
        <v>9.1666666666666661</v>
      </c>
      <c r="Y14" s="1">
        <f t="shared" si="16"/>
        <v>17.29559748427673</v>
      </c>
      <c r="Z14" s="1">
        <f t="shared" si="17"/>
        <v>3.3846153846153846</v>
      </c>
      <c r="AA14" s="1">
        <f t="shared" si="18"/>
        <v>7.333333333333333</v>
      </c>
      <c r="AB14" s="1">
        <f t="shared" si="19"/>
        <v>2.8205128205128207</v>
      </c>
      <c r="AC14" s="1">
        <f t="shared" si="20"/>
        <v>6.1111111111111107</v>
      </c>
      <c r="AD14" s="1">
        <f t="shared" si="21"/>
        <v>220</v>
      </c>
      <c r="AE14" s="1">
        <f t="shared" si="22"/>
        <v>1.6541353383458646</v>
      </c>
      <c r="AF14" s="1">
        <f t="shared" si="23"/>
        <v>1.4473684210526316</v>
      </c>
      <c r="AG14" s="1">
        <f t="shared" si="24"/>
        <v>1.2865497076023391</v>
      </c>
      <c r="AH14" s="1">
        <f t="shared" si="25"/>
        <v>1.1578947368421053</v>
      </c>
      <c r="AI14" s="1">
        <f t="shared" si="26"/>
        <v>1.0526315789473684</v>
      </c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t="s">
        <v>30</v>
      </c>
      <c r="B15" s="1">
        <f>B13*E3</f>
        <v>2079.7526378639777</v>
      </c>
      <c r="G15">
        <v>120</v>
      </c>
      <c r="H15" s="1">
        <f t="shared" si="0"/>
        <v>232.39688356869377</v>
      </c>
      <c r="I15" s="1">
        <f t="shared" si="5"/>
        <v>121.39406295117769</v>
      </c>
      <c r="J15" s="1">
        <f t="shared" si="1"/>
        <v>353.79094651987145</v>
      </c>
      <c r="K15" s="1">
        <f t="shared" si="2"/>
        <v>388.0188042999979</v>
      </c>
      <c r="L15" s="1">
        <f t="shared" si="3"/>
        <v>77.603760859999582</v>
      </c>
      <c r="M15" s="1">
        <f t="shared" si="4"/>
        <v>74.597522775474928</v>
      </c>
      <c r="N15" s="21">
        <f t="shared" si="6"/>
        <v>240</v>
      </c>
      <c r="O15" s="1">
        <f t="shared" si="7"/>
        <v>1.4896460906099851</v>
      </c>
      <c r="P15" s="1">
        <f t="shared" si="8"/>
        <v>1.5517146777187345</v>
      </c>
      <c r="Q15" s="1">
        <f t="shared" si="9"/>
        <v>0.67776043394611385</v>
      </c>
      <c r="R15" s="1">
        <f t="shared" si="10"/>
        <v>5.7692307692307692</v>
      </c>
      <c r="S15" s="1">
        <f t="shared" si="11"/>
        <v>12.499999999999998</v>
      </c>
      <c r="T15" s="1">
        <f t="shared" si="12"/>
        <v>12.499999999999998</v>
      </c>
      <c r="U15" s="1">
        <f t="shared" si="13"/>
        <v>23.584905660377355</v>
      </c>
      <c r="V15" s="1">
        <f t="shared" si="14"/>
        <v>4.615384615384615</v>
      </c>
      <c r="W15" s="1">
        <f t="shared" si="15"/>
        <v>10</v>
      </c>
      <c r="X15" s="1">
        <f t="shared" si="15"/>
        <v>10</v>
      </c>
      <c r="Y15" s="1">
        <f t="shared" si="16"/>
        <v>18.867924528301884</v>
      </c>
      <c r="Z15" s="1">
        <f t="shared" si="17"/>
        <v>3.6923076923076925</v>
      </c>
      <c r="AA15" s="1">
        <f t="shared" si="18"/>
        <v>8</v>
      </c>
      <c r="AB15" s="1">
        <f t="shared" si="19"/>
        <v>3.0769230769230771</v>
      </c>
      <c r="AC15" s="1">
        <f t="shared" si="20"/>
        <v>6.666666666666667</v>
      </c>
      <c r="AD15" s="1">
        <f t="shared" si="21"/>
        <v>240</v>
      </c>
      <c r="AE15" s="1">
        <f t="shared" si="22"/>
        <v>1.8045112781954886</v>
      </c>
      <c r="AF15" s="1">
        <f t="shared" si="23"/>
        <v>1.5789473684210527</v>
      </c>
      <c r="AG15" s="1">
        <f t="shared" si="24"/>
        <v>1.4035087719298245</v>
      </c>
      <c r="AH15" s="1">
        <f t="shared" si="25"/>
        <v>1.263157894736842</v>
      </c>
      <c r="AI15" s="1">
        <f t="shared" si="26"/>
        <v>1.1483253588516746</v>
      </c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G16">
        <v>130</v>
      </c>
      <c r="H16" s="1">
        <f t="shared" si="0"/>
        <v>251.76329053275157</v>
      </c>
      <c r="I16" s="1">
        <f t="shared" si="5"/>
        <v>121.39406295117769</v>
      </c>
      <c r="J16" s="1">
        <f t="shared" si="1"/>
        <v>373.15735348392923</v>
      </c>
      <c r="K16" s="1">
        <f t="shared" si="2"/>
        <v>409.39136306066979</v>
      </c>
      <c r="L16" s="1">
        <f t="shared" si="3"/>
        <v>81.878272612133969</v>
      </c>
      <c r="M16" s="1">
        <f t="shared" si="4"/>
        <v>78.70644719163991</v>
      </c>
      <c r="N16" s="21">
        <f t="shared" si="6"/>
        <v>260</v>
      </c>
      <c r="O16" s="1">
        <f t="shared" si="7"/>
        <v>1.5711888567744388</v>
      </c>
      <c r="P16" s="1">
        <f t="shared" si="8"/>
        <v>1.6366550591400404</v>
      </c>
      <c r="Q16" s="1">
        <f t="shared" si="9"/>
        <v>0.71486083042898318</v>
      </c>
      <c r="R16" s="1">
        <f t="shared" si="10"/>
        <v>6.25</v>
      </c>
      <c r="S16" s="1">
        <f t="shared" si="11"/>
        <v>13.541666666666664</v>
      </c>
      <c r="T16" s="1">
        <f t="shared" si="12"/>
        <v>13.541666666666664</v>
      </c>
      <c r="U16" s="1">
        <f t="shared" si="13"/>
        <v>25.5503144654088</v>
      </c>
      <c r="V16" s="1">
        <f t="shared" si="14"/>
        <v>5</v>
      </c>
      <c r="W16" s="1">
        <f t="shared" si="15"/>
        <v>10.833333333333334</v>
      </c>
      <c r="X16" s="1">
        <f t="shared" si="15"/>
        <v>10.833333333333334</v>
      </c>
      <c r="Y16" s="1">
        <f t="shared" si="16"/>
        <v>20.440251572327043</v>
      </c>
      <c r="Z16" s="1">
        <f t="shared" si="17"/>
        <v>4</v>
      </c>
      <c r="AA16" s="1">
        <f t="shared" si="18"/>
        <v>8.6666666666666661</v>
      </c>
      <c r="AB16" s="1">
        <f t="shared" si="19"/>
        <v>3.3333333333333335</v>
      </c>
      <c r="AC16" s="1">
        <f t="shared" si="20"/>
        <v>7.2222222222222223</v>
      </c>
      <c r="AD16" s="1">
        <f t="shared" si="21"/>
        <v>260</v>
      </c>
      <c r="AE16" s="1">
        <f t="shared" si="22"/>
        <v>1.9548872180451127</v>
      </c>
      <c r="AF16" s="1">
        <f t="shared" si="23"/>
        <v>1.7105263157894737</v>
      </c>
      <c r="AG16" s="1">
        <f t="shared" si="24"/>
        <v>1.5204678362573099</v>
      </c>
      <c r="AH16" s="1">
        <f t="shared" si="25"/>
        <v>1.368421052631579</v>
      </c>
      <c r="AI16" s="1">
        <f t="shared" si="26"/>
        <v>1.2440191387559809</v>
      </c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t="s">
        <v>14</v>
      </c>
      <c r="B17" s="6">
        <f>25*19</f>
        <v>475</v>
      </c>
      <c r="G17">
        <v>140</v>
      </c>
      <c r="H17" s="1">
        <f t="shared" si="0"/>
        <v>271.1296974968094</v>
      </c>
      <c r="I17" s="1">
        <f t="shared" si="5"/>
        <v>121.39406295117769</v>
      </c>
      <c r="J17" s="1">
        <f t="shared" si="1"/>
        <v>392.52376044798712</v>
      </c>
      <c r="K17" s="1">
        <f t="shared" si="2"/>
        <v>430.76392182134163</v>
      </c>
      <c r="L17" s="1">
        <f t="shared" si="3"/>
        <v>86.152784364268328</v>
      </c>
      <c r="M17" s="1">
        <f t="shared" si="4"/>
        <v>82.815371607804849</v>
      </c>
      <c r="N17" s="21">
        <f t="shared" si="6"/>
        <v>280</v>
      </c>
      <c r="O17" s="1">
        <f t="shared" si="7"/>
        <v>1.6527316229388931</v>
      </c>
      <c r="P17" s="1">
        <f t="shared" si="8"/>
        <v>1.7215954405613469</v>
      </c>
      <c r="Q17" s="1">
        <f t="shared" si="9"/>
        <v>0.75196122691185274</v>
      </c>
      <c r="R17" s="1">
        <f t="shared" si="10"/>
        <v>6.7307692307692308</v>
      </c>
      <c r="S17" s="1">
        <f t="shared" si="11"/>
        <v>14.58333333333333</v>
      </c>
      <c r="T17" s="1">
        <f t="shared" si="12"/>
        <v>14.58333333333333</v>
      </c>
      <c r="U17" s="1">
        <f t="shared" si="13"/>
        <v>27.515723270440247</v>
      </c>
      <c r="V17" s="1">
        <f t="shared" si="14"/>
        <v>5.384615384615385</v>
      </c>
      <c r="W17" s="1">
        <f t="shared" si="15"/>
        <v>11.666666666666666</v>
      </c>
      <c r="X17" s="1">
        <f t="shared" si="15"/>
        <v>11.666666666666666</v>
      </c>
      <c r="Y17" s="1">
        <f t="shared" si="16"/>
        <v>22.012578616352201</v>
      </c>
      <c r="Z17" s="1">
        <f t="shared" si="17"/>
        <v>4.3076923076923075</v>
      </c>
      <c r="AA17" s="1">
        <f t="shared" si="18"/>
        <v>9.3333333333333339</v>
      </c>
      <c r="AB17" s="1">
        <f t="shared" si="19"/>
        <v>3.5897435897435899</v>
      </c>
      <c r="AC17" s="1">
        <f t="shared" si="20"/>
        <v>7.7777777777777777</v>
      </c>
      <c r="AD17" s="1">
        <f t="shared" si="21"/>
        <v>280</v>
      </c>
      <c r="AE17" s="1">
        <f t="shared" si="22"/>
        <v>2.1052631578947367</v>
      </c>
      <c r="AF17" s="1">
        <f t="shared" si="23"/>
        <v>1.8421052631578947</v>
      </c>
      <c r="AG17" s="1">
        <f t="shared" si="24"/>
        <v>1.6374269005847952</v>
      </c>
      <c r="AH17" s="1">
        <f t="shared" si="25"/>
        <v>1.4736842105263157</v>
      </c>
      <c r="AI17" s="1">
        <f t="shared" si="26"/>
        <v>1.3397129186602872</v>
      </c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t="s">
        <v>15</v>
      </c>
      <c r="B18" s="6">
        <f>24*19</f>
        <v>456</v>
      </c>
      <c r="G18">
        <v>150</v>
      </c>
      <c r="H18" s="1">
        <f t="shared" si="0"/>
        <v>290.49610446086723</v>
      </c>
      <c r="I18" s="1">
        <f t="shared" si="5"/>
        <v>121.39406295117769</v>
      </c>
      <c r="J18" s="1">
        <f t="shared" si="1"/>
        <v>411.89016741204489</v>
      </c>
      <c r="K18" s="1">
        <f t="shared" si="2"/>
        <v>452.13648058201352</v>
      </c>
      <c r="L18" s="1">
        <f t="shared" si="3"/>
        <v>90.427296116402715</v>
      </c>
      <c r="M18" s="1">
        <f t="shared" si="4"/>
        <v>86.924296023969831</v>
      </c>
      <c r="N18" s="21">
        <f t="shared" si="6"/>
        <v>300</v>
      </c>
      <c r="O18" s="1">
        <f t="shared" si="7"/>
        <v>1.734274389103347</v>
      </c>
      <c r="P18" s="1">
        <f t="shared" si="8"/>
        <v>1.8065358219826531</v>
      </c>
      <c r="Q18" s="1">
        <f t="shared" si="9"/>
        <v>0.78906162339472197</v>
      </c>
      <c r="R18" s="1">
        <f t="shared" si="10"/>
        <v>7.2115384615384617</v>
      </c>
      <c r="S18" s="1">
        <f t="shared" si="11"/>
        <v>15.624999999999998</v>
      </c>
      <c r="T18" s="1">
        <f t="shared" si="12"/>
        <v>15.624999999999998</v>
      </c>
      <c r="U18" s="1">
        <f t="shared" si="13"/>
        <v>29.481132075471692</v>
      </c>
      <c r="V18" s="1">
        <f t="shared" si="14"/>
        <v>5.7692307692307692</v>
      </c>
      <c r="W18" s="1">
        <f t="shared" si="15"/>
        <v>12.5</v>
      </c>
      <c r="X18" s="1">
        <f t="shared" si="15"/>
        <v>12.5</v>
      </c>
      <c r="Y18" s="1">
        <f t="shared" si="16"/>
        <v>23.584905660377359</v>
      </c>
      <c r="Z18" s="1">
        <f t="shared" si="17"/>
        <v>4.615384615384615</v>
      </c>
      <c r="AA18" s="1">
        <f t="shared" si="18"/>
        <v>10</v>
      </c>
      <c r="AB18" s="1">
        <f t="shared" si="19"/>
        <v>3.8461538461538463</v>
      </c>
      <c r="AC18" s="1">
        <f t="shared" si="20"/>
        <v>8.3333333333333339</v>
      </c>
      <c r="AD18" s="1">
        <f t="shared" si="21"/>
        <v>300</v>
      </c>
      <c r="AE18" s="1">
        <f t="shared" si="22"/>
        <v>2.255639097744361</v>
      </c>
      <c r="AF18" s="1">
        <f t="shared" si="23"/>
        <v>1.9736842105263157</v>
      </c>
      <c r="AG18" s="1">
        <f t="shared" si="24"/>
        <v>1.7543859649122806</v>
      </c>
      <c r="AH18" s="1">
        <f t="shared" si="25"/>
        <v>1.5789473684210527</v>
      </c>
      <c r="AI18" s="1">
        <f t="shared" si="26"/>
        <v>1.4354066985645932</v>
      </c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t="s">
        <v>16</v>
      </c>
      <c r="B19" s="4">
        <f>29*65.5</f>
        <v>1899.5</v>
      </c>
      <c r="G19">
        <v>160</v>
      </c>
      <c r="H19" s="1">
        <f t="shared" si="0"/>
        <v>309.862511424925</v>
      </c>
      <c r="I19" s="1">
        <f t="shared" si="5"/>
        <v>121.39406295117769</v>
      </c>
      <c r="J19" s="1">
        <f t="shared" si="1"/>
        <v>431.25657437610266</v>
      </c>
      <c r="K19" s="1">
        <f t="shared" si="2"/>
        <v>473.50903934268541</v>
      </c>
      <c r="L19" s="1">
        <f t="shared" si="3"/>
        <v>94.701807868537088</v>
      </c>
      <c r="M19" s="1">
        <f t="shared" si="4"/>
        <v>91.033220440134798</v>
      </c>
      <c r="N19" s="21">
        <f t="shared" si="6"/>
        <v>320</v>
      </c>
      <c r="O19" s="1">
        <f t="shared" si="7"/>
        <v>1.8158171552678006</v>
      </c>
      <c r="P19" s="1">
        <f t="shared" si="8"/>
        <v>1.8914762034039589</v>
      </c>
      <c r="Q19" s="1">
        <f t="shared" si="9"/>
        <v>0.8261620198775913</v>
      </c>
      <c r="R19" s="1">
        <f t="shared" si="10"/>
        <v>7.6923076923076916</v>
      </c>
      <c r="S19" s="1">
        <f t="shared" si="11"/>
        <v>16.666666666666664</v>
      </c>
      <c r="T19" s="1">
        <f t="shared" si="12"/>
        <v>16.666666666666664</v>
      </c>
      <c r="U19" s="1">
        <f t="shared" si="13"/>
        <v>31.446540880503139</v>
      </c>
      <c r="V19" s="1">
        <f t="shared" si="14"/>
        <v>6.1538461538461542</v>
      </c>
      <c r="W19" s="1">
        <f t="shared" si="15"/>
        <v>13.333333333333334</v>
      </c>
      <c r="X19" s="1">
        <f t="shared" si="15"/>
        <v>13.333333333333334</v>
      </c>
      <c r="Y19" s="1">
        <f t="shared" si="16"/>
        <v>25.157232704402514</v>
      </c>
      <c r="Z19" s="1">
        <f t="shared" si="17"/>
        <v>4.9230769230769234</v>
      </c>
      <c r="AA19" s="1">
        <f t="shared" si="18"/>
        <v>10.666666666666666</v>
      </c>
      <c r="AB19" s="1">
        <f t="shared" si="19"/>
        <v>4.1025641025641022</v>
      </c>
      <c r="AC19" s="1">
        <f t="shared" si="20"/>
        <v>8.8888888888888893</v>
      </c>
      <c r="AD19" s="1">
        <f t="shared" si="21"/>
        <v>320</v>
      </c>
      <c r="AE19" s="1">
        <f t="shared" si="22"/>
        <v>2.4060150375939848</v>
      </c>
      <c r="AF19" s="1">
        <f t="shared" si="23"/>
        <v>2.1052631578947367</v>
      </c>
      <c r="AG19" s="1">
        <f t="shared" si="24"/>
        <v>1.871345029239766</v>
      </c>
      <c r="AH19" s="1">
        <f t="shared" si="25"/>
        <v>1.6842105263157894</v>
      </c>
      <c r="AI19" s="1">
        <f t="shared" si="26"/>
        <v>1.5311004784688995</v>
      </c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t="s">
        <v>17</v>
      </c>
      <c r="B20" s="4">
        <f>29*36</f>
        <v>1044</v>
      </c>
      <c r="G20">
        <v>170</v>
      </c>
      <c r="H20" s="1">
        <f t="shared" si="0"/>
        <v>329.22891838898283</v>
      </c>
      <c r="I20" s="1">
        <f t="shared" si="5"/>
        <v>121.39406295117769</v>
      </c>
      <c r="J20" s="1">
        <f t="shared" si="1"/>
        <v>450.62298134016055</v>
      </c>
      <c r="K20" s="1">
        <f t="shared" si="2"/>
        <v>494.88159810335725</v>
      </c>
      <c r="L20" s="1">
        <f t="shared" si="3"/>
        <v>98.976319620671461</v>
      </c>
      <c r="M20" s="1">
        <f t="shared" si="4"/>
        <v>95.142144856299751</v>
      </c>
      <c r="N20" s="21">
        <f t="shared" si="6"/>
        <v>340</v>
      </c>
      <c r="O20" s="1">
        <f t="shared" si="7"/>
        <v>1.897359921432255</v>
      </c>
      <c r="P20" s="1">
        <f t="shared" si="8"/>
        <v>1.9764165848252655</v>
      </c>
      <c r="Q20" s="1">
        <f t="shared" si="9"/>
        <v>0.86326241636046086</v>
      </c>
      <c r="R20" s="1">
        <f t="shared" si="10"/>
        <v>8.1730769230769234</v>
      </c>
      <c r="S20" s="1">
        <f t="shared" si="11"/>
        <v>17.708333333333332</v>
      </c>
      <c r="T20" s="1">
        <f t="shared" si="12"/>
        <v>17.708333333333332</v>
      </c>
      <c r="U20" s="1">
        <f t="shared" si="13"/>
        <v>33.411949685534587</v>
      </c>
      <c r="V20" s="1">
        <f t="shared" si="14"/>
        <v>6.5384615384615383</v>
      </c>
      <c r="W20" s="1">
        <f t="shared" si="15"/>
        <v>14.166666666666666</v>
      </c>
      <c r="X20" s="1">
        <f t="shared" si="15"/>
        <v>14.166666666666666</v>
      </c>
      <c r="Y20" s="1">
        <f t="shared" si="16"/>
        <v>26.729559748427672</v>
      </c>
      <c r="Z20" s="1">
        <f t="shared" si="17"/>
        <v>5.2307692307692308</v>
      </c>
      <c r="AA20" s="1">
        <f t="shared" si="18"/>
        <v>11.333333333333334</v>
      </c>
      <c r="AB20" s="1">
        <f t="shared" si="19"/>
        <v>4.3589743589743586</v>
      </c>
      <c r="AC20" s="1">
        <f t="shared" si="20"/>
        <v>9.4444444444444446</v>
      </c>
      <c r="AD20" s="1">
        <f t="shared" si="21"/>
        <v>340</v>
      </c>
      <c r="AE20" s="1">
        <f t="shared" si="22"/>
        <v>2.5563909774436091</v>
      </c>
      <c r="AF20" s="1">
        <f t="shared" si="23"/>
        <v>2.236842105263158</v>
      </c>
      <c r="AG20" s="1">
        <f t="shared" si="24"/>
        <v>1.9883040935672514</v>
      </c>
      <c r="AH20" s="1">
        <f t="shared" si="25"/>
        <v>1.7894736842105263</v>
      </c>
      <c r="AI20" s="1">
        <f t="shared" si="26"/>
        <v>1.6267942583732058</v>
      </c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t="s">
        <v>24</v>
      </c>
      <c r="B21" s="5">
        <v>3.2</v>
      </c>
      <c r="C21">
        <v>4</v>
      </c>
      <c r="D21">
        <v>5</v>
      </c>
      <c r="E21">
        <v>6</v>
      </c>
      <c r="G21">
        <v>180</v>
      </c>
      <c r="H21" s="1">
        <f t="shared" si="0"/>
        <v>348.59532535304066</v>
      </c>
      <c r="I21" s="1">
        <f t="shared" si="5"/>
        <v>121.39406295117769</v>
      </c>
      <c r="J21" s="1">
        <f t="shared" si="1"/>
        <v>469.98938830421832</v>
      </c>
      <c r="K21" s="1">
        <f t="shared" si="2"/>
        <v>516.25415686402914</v>
      </c>
      <c r="L21" s="1">
        <f t="shared" si="3"/>
        <v>103.25083137280583</v>
      </c>
      <c r="M21" s="1">
        <f t="shared" si="4"/>
        <v>99.251069272464719</v>
      </c>
      <c r="N21" s="21">
        <f t="shared" si="6"/>
        <v>360</v>
      </c>
      <c r="O21" s="1">
        <f t="shared" si="7"/>
        <v>1.9789026875967086</v>
      </c>
      <c r="P21" s="1">
        <f t="shared" si="8"/>
        <v>2.0613569662465716</v>
      </c>
      <c r="Q21" s="1">
        <f t="shared" si="9"/>
        <v>0.90036281284333008</v>
      </c>
      <c r="R21" s="1">
        <f t="shared" si="10"/>
        <v>8.6538461538461533</v>
      </c>
      <c r="S21" s="1">
        <f t="shared" si="11"/>
        <v>18.749999999999996</v>
      </c>
      <c r="T21" s="1">
        <f t="shared" si="12"/>
        <v>18.749999999999996</v>
      </c>
      <c r="U21" s="1">
        <f t="shared" si="13"/>
        <v>35.377358490566031</v>
      </c>
      <c r="V21" s="1">
        <f t="shared" si="14"/>
        <v>6.9230769230769234</v>
      </c>
      <c r="W21" s="1">
        <f t="shared" si="15"/>
        <v>15</v>
      </c>
      <c r="X21" s="1">
        <f t="shared" si="15"/>
        <v>15</v>
      </c>
      <c r="Y21" s="1">
        <f t="shared" si="16"/>
        <v>28.30188679245283</v>
      </c>
      <c r="Z21" s="1">
        <f t="shared" si="17"/>
        <v>5.5384615384615383</v>
      </c>
      <c r="AA21" s="1">
        <f t="shared" si="18"/>
        <v>12</v>
      </c>
      <c r="AB21" s="1">
        <f t="shared" si="19"/>
        <v>4.615384615384615</v>
      </c>
      <c r="AC21" s="1">
        <f t="shared" si="20"/>
        <v>10</v>
      </c>
      <c r="AD21" s="1">
        <f t="shared" si="21"/>
        <v>360</v>
      </c>
      <c r="AE21" s="1">
        <f t="shared" si="22"/>
        <v>2.7067669172932329</v>
      </c>
      <c r="AF21" s="1">
        <f t="shared" si="23"/>
        <v>2.3684210526315788</v>
      </c>
      <c r="AG21" s="1">
        <f t="shared" si="24"/>
        <v>2.1052631578947367</v>
      </c>
      <c r="AH21" s="1">
        <f t="shared" si="25"/>
        <v>1.8947368421052631</v>
      </c>
      <c r="AI21" s="1">
        <f t="shared" si="26"/>
        <v>1.7224880382775121</v>
      </c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t="s">
        <v>25</v>
      </c>
      <c r="B22" s="4">
        <v>7</v>
      </c>
      <c r="C22">
        <v>8</v>
      </c>
      <c r="D22">
        <v>9</v>
      </c>
      <c r="E22">
        <v>10</v>
      </c>
      <c r="F22">
        <v>11</v>
      </c>
      <c r="G22">
        <v>190</v>
      </c>
      <c r="H22" s="1">
        <f t="shared" si="0"/>
        <v>367.96173231709849</v>
      </c>
      <c r="I22" s="1">
        <f t="shared" si="5"/>
        <v>121.39406295117769</v>
      </c>
      <c r="J22" s="1">
        <f t="shared" si="1"/>
        <v>489.35579526827621</v>
      </c>
      <c r="K22" s="1">
        <f t="shared" si="2"/>
        <v>537.62671562470098</v>
      </c>
      <c r="L22" s="1">
        <f t="shared" si="3"/>
        <v>107.52534312494021</v>
      </c>
      <c r="M22" s="1">
        <f t="shared" si="4"/>
        <v>103.35999368862969</v>
      </c>
      <c r="N22" s="21">
        <f t="shared" si="6"/>
        <v>380</v>
      </c>
      <c r="O22" s="1">
        <f t="shared" si="7"/>
        <v>2.0604454537611629</v>
      </c>
      <c r="P22" s="1">
        <f t="shared" si="8"/>
        <v>2.1462973476678782</v>
      </c>
      <c r="Q22" s="1">
        <f t="shared" si="9"/>
        <v>0.93746320932619964</v>
      </c>
      <c r="R22" s="1">
        <f t="shared" si="10"/>
        <v>9.134615384615385</v>
      </c>
      <c r="S22" s="1">
        <f t="shared" si="11"/>
        <v>19.791666666666664</v>
      </c>
      <c r="T22" s="1">
        <f t="shared" si="12"/>
        <v>19.791666666666664</v>
      </c>
      <c r="U22" s="1">
        <f t="shared" si="13"/>
        <v>37.342767295597476</v>
      </c>
      <c r="V22" s="1">
        <f t="shared" si="14"/>
        <v>7.3076923076923075</v>
      </c>
      <c r="W22" s="1">
        <f t="shared" si="15"/>
        <v>15.833333333333334</v>
      </c>
      <c r="X22" s="1">
        <f t="shared" si="15"/>
        <v>15.833333333333334</v>
      </c>
      <c r="Y22" s="1">
        <f t="shared" si="16"/>
        <v>29.874213836477985</v>
      </c>
      <c r="Z22" s="1">
        <f t="shared" si="17"/>
        <v>5.8461538461538458</v>
      </c>
      <c r="AA22" s="1">
        <f t="shared" si="18"/>
        <v>12.666666666666666</v>
      </c>
      <c r="AB22" s="1">
        <f t="shared" si="19"/>
        <v>4.8717948717948714</v>
      </c>
      <c r="AC22" s="1">
        <f t="shared" si="20"/>
        <v>10.555555555555555</v>
      </c>
      <c r="AD22" s="1">
        <f t="shared" si="21"/>
        <v>380</v>
      </c>
      <c r="AE22" s="1">
        <f t="shared" si="22"/>
        <v>2.8571428571428572</v>
      </c>
      <c r="AF22" s="1">
        <f t="shared" si="23"/>
        <v>2.5</v>
      </c>
      <c r="AG22" s="1">
        <f t="shared" si="24"/>
        <v>2.2222222222222223</v>
      </c>
      <c r="AH22" s="1">
        <f t="shared" si="25"/>
        <v>2</v>
      </c>
      <c r="AI22" s="1">
        <f t="shared" si="26"/>
        <v>1.8181818181818181</v>
      </c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t="s">
        <v>19</v>
      </c>
      <c r="B23" s="5">
        <f>$B$4/(13*$B$21)</f>
        <v>120.19230769230769</v>
      </c>
      <c r="G23">
        <v>200</v>
      </c>
      <c r="H23" s="1">
        <f t="shared" si="0"/>
        <v>387.32813928115627</v>
      </c>
      <c r="I23" s="1">
        <f t="shared" si="5"/>
        <v>121.39406295117769</v>
      </c>
      <c r="J23" s="1">
        <f t="shared" si="1"/>
        <v>508.72220223233398</v>
      </c>
      <c r="K23" s="1">
        <f t="shared" si="2"/>
        <v>558.99927438537293</v>
      </c>
      <c r="L23" s="1">
        <f t="shared" si="3"/>
        <v>111.79985487707459</v>
      </c>
      <c r="M23" s="1">
        <f t="shared" si="4"/>
        <v>107.46891810479465</v>
      </c>
      <c r="N23" s="21">
        <f t="shared" si="6"/>
        <v>400</v>
      </c>
      <c r="O23" s="1">
        <f t="shared" si="7"/>
        <v>2.1419882199256168</v>
      </c>
      <c r="P23" s="1">
        <f t="shared" si="8"/>
        <v>2.2312377290891843</v>
      </c>
      <c r="Q23" s="1">
        <f t="shared" si="9"/>
        <v>0.97456360580906898</v>
      </c>
      <c r="R23" s="1">
        <f t="shared" si="10"/>
        <v>9.615384615384615</v>
      </c>
      <c r="S23" s="1">
        <f t="shared" si="11"/>
        <v>20.833333333333329</v>
      </c>
      <c r="T23" s="1">
        <f t="shared" si="12"/>
        <v>20.833333333333329</v>
      </c>
      <c r="U23" s="1">
        <f t="shared" si="13"/>
        <v>39.30817610062892</v>
      </c>
      <c r="V23" s="1">
        <f t="shared" si="14"/>
        <v>7.6923076923076925</v>
      </c>
      <c r="W23" s="1">
        <f t="shared" si="15"/>
        <v>16.666666666666668</v>
      </c>
      <c r="X23" s="1">
        <f t="shared" si="15"/>
        <v>16.666666666666668</v>
      </c>
      <c r="Y23" s="1">
        <f t="shared" si="16"/>
        <v>31.446540880503143</v>
      </c>
      <c r="Z23" s="1">
        <f t="shared" si="17"/>
        <v>6.1538461538461542</v>
      </c>
      <c r="AA23" s="1">
        <f t="shared" si="18"/>
        <v>13.333333333333334</v>
      </c>
      <c r="AB23" s="1">
        <f t="shared" si="19"/>
        <v>5.1282051282051286</v>
      </c>
      <c r="AC23" s="1">
        <f t="shared" si="20"/>
        <v>11.111111111111111</v>
      </c>
      <c r="AD23" s="1">
        <f t="shared" si="21"/>
        <v>400</v>
      </c>
      <c r="AE23" s="1">
        <f t="shared" si="22"/>
        <v>3.007518796992481</v>
      </c>
      <c r="AF23" s="1">
        <f t="shared" si="23"/>
        <v>2.6315789473684212</v>
      </c>
      <c r="AG23" s="1">
        <f t="shared" si="24"/>
        <v>2.3391812865497075</v>
      </c>
      <c r="AH23" s="1">
        <f t="shared" si="25"/>
        <v>2.1052631578947367</v>
      </c>
      <c r="AI23" s="1">
        <f t="shared" si="26"/>
        <v>1.9138755980861244</v>
      </c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t="s">
        <v>20</v>
      </c>
      <c r="B24" s="5">
        <f>$B$4/(6*$B$21)</f>
        <v>260.41666666666663</v>
      </c>
      <c r="G24">
        <v>210</v>
      </c>
      <c r="H24" s="1">
        <f t="shared" si="0"/>
        <v>406.6945462452141</v>
      </c>
      <c r="I24" s="1">
        <f t="shared" si="5"/>
        <v>121.39406295117769</v>
      </c>
      <c r="J24" s="1">
        <f t="shared" si="1"/>
        <v>528.08860919639176</v>
      </c>
      <c r="K24" s="1">
        <f t="shared" si="2"/>
        <v>580.37183314604476</v>
      </c>
      <c r="L24" s="1">
        <f t="shared" si="3"/>
        <v>116.07436662920895</v>
      </c>
      <c r="M24" s="1">
        <f t="shared" si="4"/>
        <v>111.57784252095961</v>
      </c>
      <c r="N24" s="21">
        <f t="shared" si="6"/>
        <v>420</v>
      </c>
      <c r="O24" s="1">
        <f t="shared" si="7"/>
        <v>2.2235309860900707</v>
      </c>
      <c r="P24" s="1">
        <f t="shared" si="8"/>
        <v>2.3161781105104904</v>
      </c>
      <c r="Q24" s="1">
        <f t="shared" si="9"/>
        <v>1.0116640022919383</v>
      </c>
      <c r="R24" s="1">
        <f t="shared" si="10"/>
        <v>10.096153846153845</v>
      </c>
      <c r="S24" s="1">
        <f t="shared" si="11"/>
        <v>21.874999999999996</v>
      </c>
      <c r="T24" s="1">
        <f t="shared" si="12"/>
        <v>21.874999999999996</v>
      </c>
      <c r="U24" s="1">
        <f t="shared" si="13"/>
        <v>41.273584905660371</v>
      </c>
      <c r="V24" s="1">
        <f t="shared" si="14"/>
        <v>8.0769230769230766</v>
      </c>
      <c r="W24" s="1">
        <f t="shared" si="15"/>
        <v>17.5</v>
      </c>
      <c r="X24" s="1">
        <f t="shared" si="15"/>
        <v>17.5</v>
      </c>
      <c r="Y24" s="1">
        <f t="shared" si="16"/>
        <v>33.018867924528301</v>
      </c>
      <c r="Z24" s="1">
        <f t="shared" si="17"/>
        <v>6.4615384615384617</v>
      </c>
      <c r="AA24" s="1">
        <f t="shared" si="18"/>
        <v>14</v>
      </c>
      <c r="AB24" s="1">
        <f t="shared" si="19"/>
        <v>5.384615384615385</v>
      </c>
      <c r="AC24" s="1">
        <f t="shared" si="20"/>
        <v>11.666666666666666</v>
      </c>
      <c r="AD24" s="1">
        <f t="shared" si="21"/>
        <v>420</v>
      </c>
      <c r="AE24" s="1">
        <f t="shared" si="22"/>
        <v>3.1578947368421053</v>
      </c>
      <c r="AF24" s="1">
        <f t="shared" si="23"/>
        <v>2.763157894736842</v>
      </c>
      <c r="AG24" s="1">
        <f t="shared" si="24"/>
        <v>2.4561403508771931</v>
      </c>
      <c r="AH24" s="1">
        <f t="shared" si="25"/>
        <v>2.2105263157894739</v>
      </c>
      <c r="AI24" s="1">
        <f t="shared" si="26"/>
        <v>2.0095693779904304</v>
      </c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t="s">
        <v>21</v>
      </c>
      <c r="B25" s="5">
        <f>$B$4/(18*B22)</f>
        <v>39.682539682539684</v>
      </c>
      <c r="G25">
        <v>220</v>
      </c>
      <c r="H25" s="1">
        <f t="shared" si="0"/>
        <v>426.06095320927193</v>
      </c>
      <c r="I25" s="1">
        <f t="shared" si="5"/>
        <v>121.39406295117769</v>
      </c>
      <c r="J25" s="1">
        <f t="shared" si="1"/>
        <v>547.45501616044965</v>
      </c>
      <c r="K25" s="1">
        <f t="shared" si="2"/>
        <v>601.7443919067166</v>
      </c>
      <c r="L25" s="1">
        <f t="shared" si="3"/>
        <v>120.34887838134333</v>
      </c>
      <c r="M25" s="1">
        <f t="shared" si="4"/>
        <v>115.68676693712457</v>
      </c>
      <c r="N25" s="21">
        <f t="shared" si="6"/>
        <v>440</v>
      </c>
      <c r="O25" s="1">
        <f t="shared" si="7"/>
        <v>2.305073752254525</v>
      </c>
      <c r="P25" s="1">
        <f t="shared" si="8"/>
        <v>2.4011184919317965</v>
      </c>
      <c r="Q25" s="1">
        <f t="shared" si="9"/>
        <v>1.0487643987748076</v>
      </c>
      <c r="R25" s="1">
        <f t="shared" si="10"/>
        <v>10.576923076923077</v>
      </c>
      <c r="S25" s="1">
        <f t="shared" si="11"/>
        <v>22.916666666666664</v>
      </c>
      <c r="T25" s="1">
        <f t="shared" si="12"/>
        <v>22.916666666666664</v>
      </c>
      <c r="U25" s="1">
        <f t="shared" si="13"/>
        <v>43.238993710691815</v>
      </c>
      <c r="V25" s="1">
        <f t="shared" si="14"/>
        <v>8.4615384615384617</v>
      </c>
      <c r="W25" s="1">
        <f t="shared" si="15"/>
        <v>18.333333333333332</v>
      </c>
      <c r="X25" s="1">
        <f t="shared" si="15"/>
        <v>18.333333333333332</v>
      </c>
      <c r="Y25" s="1">
        <f t="shared" si="16"/>
        <v>34.591194968553459</v>
      </c>
      <c r="Z25" s="1">
        <f t="shared" si="17"/>
        <v>6.7692307692307692</v>
      </c>
      <c r="AA25" s="1">
        <f t="shared" si="18"/>
        <v>14.666666666666666</v>
      </c>
      <c r="AB25" s="1">
        <f t="shared" si="19"/>
        <v>5.6410256410256414</v>
      </c>
      <c r="AC25" s="1">
        <f t="shared" si="20"/>
        <v>12.222222222222221</v>
      </c>
      <c r="AD25" s="1">
        <f t="shared" si="21"/>
        <v>440</v>
      </c>
      <c r="AE25" s="1">
        <f t="shared" si="22"/>
        <v>3.3082706766917291</v>
      </c>
      <c r="AF25" s="1">
        <f t="shared" si="23"/>
        <v>2.8947368421052633</v>
      </c>
      <c r="AG25" s="1">
        <f t="shared" si="24"/>
        <v>2.5730994152046782</v>
      </c>
      <c r="AH25" s="1">
        <f t="shared" si="25"/>
        <v>2.3157894736842106</v>
      </c>
      <c r="AI25" s="1">
        <f t="shared" si="26"/>
        <v>2.1052631578947367</v>
      </c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G26">
        <v>230</v>
      </c>
      <c r="H26" s="1">
        <f t="shared" si="0"/>
        <v>445.4273601733297</v>
      </c>
      <c r="I26" s="1">
        <f t="shared" si="5"/>
        <v>121.39406295117769</v>
      </c>
      <c r="J26" s="1">
        <f t="shared" si="1"/>
        <v>566.82142312450742</v>
      </c>
      <c r="K26" s="1">
        <f t="shared" si="2"/>
        <v>623.11695066738855</v>
      </c>
      <c r="L26" s="1">
        <f t="shared" si="3"/>
        <v>124.62339013347771</v>
      </c>
      <c r="M26" s="1">
        <f t="shared" si="4"/>
        <v>119.79569135328954</v>
      </c>
      <c r="N26" s="21">
        <f t="shared" si="6"/>
        <v>460</v>
      </c>
      <c r="O26" s="1">
        <f t="shared" si="7"/>
        <v>2.3866165184189785</v>
      </c>
      <c r="P26" s="1">
        <f t="shared" si="8"/>
        <v>2.4860588733531026</v>
      </c>
      <c r="Q26" s="1">
        <f t="shared" si="9"/>
        <v>1.085864795257677</v>
      </c>
      <c r="R26" s="1">
        <f t="shared" si="10"/>
        <v>11.057692307692307</v>
      </c>
      <c r="S26" s="1">
        <f t="shared" si="11"/>
        <v>23.958333333333329</v>
      </c>
      <c r="T26" s="1">
        <f t="shared" si="12"/>
        <v>23.958333333333329</v>
      </c>
      <c r="U26" s="1">
        <f t="shared" si="13"/>
        <v>45.20440251572326</v>
      </c>
      <c r="V26" s="1">
        <f t="shared" si="14"/>
        <v>8.8461538461538467</v>
      </c>
      <c r="W26" s="1">
        <f t="shared" si="15"/>
        <v>19.166666666666668</v>
      </c>
      <c r="X26" s="1">
        <f t="shared" si="15"/>
        <v>19.166666666666668</v>
      </c>
      <c r="Y26" s="1">
        <f t="shared" si="16"/>
        <v>36.163522012578618</v>
      </c>
      <c r="Z26" s="1">
        <f t="shared" si="17"/>
        <v>7.0769230769230766</v>
      </c>
      <c r="AA26" s="1">
        <f t="shared" si="18"/>
        <v>15.333333333333334</v>
      </c>
      <c r="AB26" s="1">
        <f t="shared" si="19"/>
        <v>5.8974358974358978</v>
      </c>
      <c r="AC26" s="1">
        <f t="shared" si="20"/>
        <v>12.777777777777779</v>
      </c>
      <c r="AD26" s="1">
        <f t="shared" si="21"/>
        <v>460</v>
      </c>
      <c r="AE26" s="1">
        <f t="shared" si="22"/>
        <v>3.4586466165413534</v>
      </c>
      <c r="AF26" s="1">
        <f t="shared" si="23"/>
        <v>3.0263157894736841</v>
      </c>
      <c r="AG26" s="1">
        <f t="shared" si="24"/>
        <v>2.6900584795321638</v>
      </c>
      <c r="AH26" s="1">
        <f t="shared" si="25"/>
        <v>2.4210526315789473</v>
      </c>
      <c r="AI26" s="1">
        <f t="shared" si="26"/>
        <v>2.200956937799043</v>
      </c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t="s">
        <v>77</v>
      </c>
      <c r="B27" s="6">
        <f>25*19</f>
        <v>475</v>
      </c>
      <c r="G27">
        <v>240</v>
      </c>
      <c r="H27" s="1">
        <f t="shared" si="0"/>
        <v>464.79376713738753</v>
      </c>
      <c r="I27" s="1">
        <f t="shared" si="5"/>
        <v>121.39406295117769</v>
      </c>
      <c r="J27" s="1">
        <f t="shared" si="1"/>
        <v>586.18783008856519</v>
      </c>
      <c r="K27" s="1">
        <f t="shared" si="2"/>
        <v>644.48950942806039</v>
      </c>
      <c r="L27" s="1">
        <f t="shared" si="3"/>
        <v>128.89790188561207</v>
      </c>
      <c r="M27" s="1">
        <f t="shared" si="4"/>
        <v>123.90461576945449</v>
      </c>
      <c r="N27" s="21">
        <f t="shared" si="6"/>
        <v>480</v>
      </c>
      <c r="O27" s="1">
        <f t="shared" si="7"/>
        <v>2.4681592845834324</v>
      </c>
      <c r="P27" s="1">
        <f t="shared" si="8"/>
        <v>2.5709992547744087</v>
      </c>
      <c r="Q27" s="1">
        <f t="shared" si="9"/>
        <v>1.1229651917405463</v>
      </c>
      <c r="R27" s="1">
        <f t="shared" si="10"/>
        <v>11.538461538461538</v>
      </c>
      <c r="S27" s="1">
        <f t="shared" si="11"/>
        <v>24.999999999999996</v>
      </c>
      <c r="T27" s="1">
        <f t="shared" si="12"/>
        <v>24.999999999999996</v>
      </c>
      <c r="U27" s="1">
        <f t="shared" si="13"/>
        <v>47.169811320754711</v>
      </c>
      <c r="V27" s="1">
        <f t="shared" si="14"/>
        <v>9.2307692307692299</v>
      </c>
      <c r="W27" s="1">
        <f t="shared" si="15"/>
        <v>20</v>
      </c>
      <c r="X27" s="1">
        <f t="shared" si="15"/>
        <v>20</v>
      </c>
      <c r="Y27" s="1">
        <f t="shared" si="16"/>
        <v>37.735849056603769</v>
      </c>
      <c r="Z27" s="1">
        <f t="shared" si="17"/>
        <v>7.384615384615385</v>
      </c>
      <c r="AA27" s="1">
        <f t="shared" si="18"/>
        <v>16</v>
      </c>
      <c r="AB27" s="1">
        <f t="shared" si="19"/>
        <v>6.1538461538461542</v>
      </c>
      <c r="AC27" s="1">
        <f t="shared" si="20"/>
        <v>13.333333333333334</v>
      </c>
      <c r="AD27" s="1">
        <f t="shared" si="21"/>
        <v>480</v>
      </c>
      <c r="AE27" s="1">
        <f t="shared" si="22"/>
        <v>3.6090225563909772</v>
      </c>
      <c r="AF27" s="1">
        <f t="shared" si="23"/>
        <v>3.1578947368421053</v>
      </c>
      <c r="AG27" s="1">
        <f t="shared" si="24"/>
        <v>2.807017543859649</v>
      </c>
      <c r="AH27" s="1">
        <f t="shared" si="25"/>
        <v>2.5263157894736841</v>
      </c>
      <c r="AI27" s="1">
        <f t="shared" si="26"/>
        <v>2.2966507177033493</v>
      </c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t="s">
        <v>78</v>
      </c>
      <c r="B28" s="6">
        <f>24*19</f>
        <v>456</v>
      </c>
      <c r="G28">
        <v>250</v>
      </c>
      <c r="H28" s="1">
        <f t="shared" si="0"/>
        <v>484.16017410144536</v>
      </c>
      <c r="I28" s="1">
        <f t="shared" si="5"/>
        <v>121.39406295117769</v>
      </c>
      <c r="J28" s="1">
        <f t="shared" si="1"/>
        <v>605.55423705262308</v>
      </c>
      <c r="K28" s="1">
        <f t="shared" si="2"/>
        <v>665.86206818873222</v>
      </c>
      <c r="L28" s="1">
        <f t="shared" si="3"/>
        <v>133.17241363774644</v>
      </c>
      <c r="M28" s="1">
        <f t="shared" si="4"/>
        <v>128.01354018561946</v>
      </c>
      <c r="N28" s="21">
        <f t="shared" si="6"/>
        <v>500</v>
      </c>
      <c r="O28" s="1">
        <f t="shared" si="7"/>
        <v>2.5497020507478867</v>
      </c>
      <c r="P28" s="1">
        <f t="shared" si="8"/>
        <v>2.6559396361957153</v>
      </c>
      <c r="Q28" s="1">
        <f t="shared" si="9"/>
        <v>1.1600655882234159</v>
      </c>
      <c r="R28" s="1">
        <f t="shared" si="10"/>
        <v>12.019230769230768</v>
      </c>
      <c r="S28" s="1">
        <f t="shared" si="11"/>
        <v>26.041666666666664</v>
      </c>
      <c r="T28" s="1">
        <f t="shared" si="12"/>
        <v>26.041666666666664</v>
      </c>
      <c r="U28" s="1">
        <f t="shared" si="13"/>
        <v>49.135220125786155</v>
      </c>
      <c r="V28" s="1">
        <f t="shared" si="14"/>
        <v>9.615384615384615</v>
      </c>
      <c r="W28" s="1">
        <f t="shared" si="15"/>
        <v>20.833333333333332</v>
      </c>
      <c r="X28" s="1">
        <f t="shared" si="15"/>
        <v>20.833333333333332</v>
      </c>
      <c r="Y28" s="1">
        <f t="shared" si="16"/>
        <v>39.308176100628927</v>
      </c>
      <c r="Z28" s="1">
        <f t="shared" si="17"/>
        <v>7.6923076923076925</v>
      </c>
      <c r="AA28" s="1">
        <f t="shared" si="18"/>
        <v>16.666666666666668</v>
      </c>
      <c r="AB28" s="1">
        <f t="shared" si="19"/>
        <v>6.4102564102564106</v>
      </c>
      <c r="AC28" s="1">
        <f t="shared" si="20"/>
        <v>13.888888888888889</v>
      </c>
      <c r="AD28" s="1">
        <f t="shared" si="21"/>
        <v>500</v>
      </c>
      <c r="AE28" s="1">
        <f t="shared" si="22"/>
        <v>3.7593984962406015</v>
      </c>
      <c r="AF28" s="1">
        <f t="shared" si="23"/>
        <v>3.2894736842105261</v>
      </c>
      <c r="AG28" s="1">
        <f t="shared" si="24"/>
        <v>2.9239766081871346</v>
      </c>
      <c r="AH28" s="1">
        <f t="shared" si="25"/>
        <v>2.6315789473684212</v>
      </c>
      <c r="AI28" s="1">
        <f t="shared" si="26"/>
        <v>2.3923444976076556</v>
      </c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G29">
        <v>260</v>
      </c>
      <c r="H29" s="1">
        <f t="shared" si="0"/>
        <v>503.52658106550314</v>
      </c>
      <c r="I29" s="1">
        <f t="shared" si="5"/>
        <v>121.39406295117769</v>
      </c>
      <c r="J29" s="1">
        <f t="shared" si="1"/>
        <v>624.92064401668085</v>
      </c>
      <c r="K29" s="1">
        <f t="shared" si="2"/>
        <v>687.23462694940417</v>
      </c>
      <c r="L29" s="1">
        <f t="shared" si="3"/>
        <v>137.44692538988085</v>
      </c>
      <c r="M29" s="1">
        <f t="shared" si="4"/>
        <v>132.12246460178446</v>
      </c>
      <c r="N29" s="21">
        <f t="shared" si="6"/>
        <v>520</v>
      </c>
      <c r="O29" s="1">
        <f t="shared" si="7"/>
        <v>2.6312448169123406</v>
      </c>
      <c r="P29" s="1">
        <f t="shared" si="8"/>
        <v>2.7408800176170214</v>
      </c>
      <c r="Q29" s="1">
        <f t="shared" si="9"/>
        <v>1.1971659847062852</v>
      </c>
      <c r="R29" s="1">
        <f t="shared" si="10"/>
        <v>12.5</v>
      </c>
      <c r="S29" s="1">
        <f t="shared" si="11"/>
        <v>27.083333333333329</v>
      </c>
      <c r="T29" s="1">
        <f t="shared" si="12"/>
        <v>27.083333333333329</v>
      </c>
      <c r="U29" s="1">
        <f t="shared" si="13"/>
        <v>51.100628930817599</v>
      </c>
      <c r="V29" s="1">
        <f t="shared" si="14"/>
        <v>10</v>
      </c>
      <c r="W29" s="1">
        <f t="shared" si="15"/>
        <v>21.666666666666668</v>
      </c>
      <c r="X29" s="1">
        <f t="shared" si="15"/>
        <v>21.666666666666668</v>
      </c>
      <c r="Y29" s="1">
        <f t="shared" si="16"/>
        <v>40.880503144654085</v>
      </c>
      <c r="Z29" s="1">
        <f t="shared" si="17"/>
        <v>8</v>
      </c>
      <c r="AA29" s="1">
        <f t="shared" si="18"/>
        <v>17.333333333333332</v>
      </c>
      <c r="AB29" s="1">
        <f t="shared" si="19"/>
        <v>6.666666666666667</v>
      </c>
      <c r="AC29" s="1">
        <f t="shared" si="20"/>
        <v>14.444444444444445</v>
      </c>
      <c r="AD29" s="1">
        <f t="shared" si="21"/>
        <v>520</v>
      </c>
      <c r="AE29" s="1">
        <f t="shared" si="22"/>
        <v>3.9097744360902253</v>
      </c>
      <c r="AF29" s="1">
        <f t="shared" si="23"/>
        <v>3.4210526315789473</v>
      </c>
      <c r="AG29" s="1">
        <f t="shared" si="24"/>
        <v>3.0409356725146197</v>
      </c>
      <c r="AH29" s="1">
        <f t="shared" si="25"/>
        <v>2.736842105263158</v>
      </c>
      <c r="AI29" s="1">
        <f t="shared" si="26"/>
        <v>2.4880382775119618</v>
      </c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G30">
        <v>270</v>
      </c>
      <c r="H30" s="1">
        <f t="shared" si="0"/>
        <v>522.89298802956102</v>
      </c>
      <c r="I30" s="1">
        <f t="shared" si="5"/>
        <v>121.39406295117769</v>
      </c>
      <c r="J30" s="1">
        <f t="shared" si="1"/>
        <v>644.28705098073874</v>
      </c>
      <c r="K30" s="1">
        <f t="shared" si="2"/>
        <v>708.60718571007601</v>
      </c>
      <c r="L30" s="1">
        <f t="shared" si="3"/>
        <v>141.72143714201522</v>
      </c>
      <c r="M30" s="1">
        <f t="shared" si="4"/>
        <v>136.2313890179494</v>
      </c>
      <c r="N30" s="21">
        <f t="shared" si="6"/>
        <v>540</v>
      </c>
      <c r="O30" s="1">
        <f t="shared" si="7"/>
        <v>2.7127875830767949</v>
      </c>
      <c r="P30" s="1">
        <f t="shared" si="8"/>
        <v>2.8258203990383279</v>
      </c>
      <c r="Q30" s="1">
        <f t="shared" si="9"/>
        <v>1.2342663811891548</v>
      </c>
      <c r="R30" s="1">
        <f t="shared" si="10"/>
        <v>12.98076923076923</v>
      </c>
      <c r="S30" s="1">
        <f t="shared" si="11"/>
        <v>28.124999999999996</v>
      </c>
      <c r="T30" s="1">
        <f t="shared" si="12"/>
        <v>28.124999999999996</v>
      </c>
      <c r="U30" s="1">
        <f t="shared" si="13"/>
        <v>53.066037735849044</v>
      </c>
      <c r="V30" s="1">
        <f t="shared" si="14"/>
        <v>10.384615384615385</v>
      </c>
      <c r="W30" s="1">
        <f t="shared" si="15"/>
        <v>22.5</v>
      </c>
      <c r="X30" s="1">
        <f t="shared" si="15"/>
        <v>22.5</v>
      </c>
      <c r="Y30" s="1">
        <f t="shared" si="16"/>
        <v>42.452830188679243</v>
      </c>
      <c r="Z30" s="1">
        <f t="shared" si="17"/>
        <v>8.3076923076923084</v>
      </c>
      <c r="AA30" s="1">
        <f t="shared" si="18"/>
        <v>18</v>
      </c>
      <c r="AB30" s="1">
        <f t="shared" si="19"/>
        <v>6.9230769230769234</v>
      </c>
      <c r="AC30" s="1">
        <f t="shared" si="20"/>
        <v>15</v>
      </c>
      <c r="AD30" s="1">
        <f t="shared" si="21"/>
        <v>540</v>
      </c>
      <c r="AE30" s="1">
        <f t="shared" si="22"/>
        <v>4.0601503759398501</v>
      </c>
      <c r="AF30" s="1">
        <f t="shared" si="23"/>
        <v>3.5526315789473686</v>
      </c>
      <c r="AG30" s="1">
        <f t="shared" si="24"/>
        <v>3.1578947368421053</v>
      </c>
      <c r="AH30" s="1">
        <f t="shared" si="25"/>
        <v>2.8421052631578947</v>
      </c>
      <c r="AI30" s="1">
        <f t="shared" si="26"/>
        <v>2.5837320574162681</v>
      </c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G31">
        <v>280</v>
      </c>
      <c r="H31" s="1">
        <f t="shared" si="0"/>
        <v>542.2593949936188</v>
      </c>
      <c r="I31" s="1">
        <f t="shared" si="5"/>
        <v>121.39406295117769</v>
      </c>
      <c r="J31" s="1">
        <f t="shared" si="1"/>
        <v>663.65345794479651</v>
      </c>
      <c r="K31" s="1">
        <f t="shared" si="2"/>
        <v>729.97974447074785</v>
      </c>
      <c r="L31" s="1">
        <f t="shared" si="3"/>
        <v>145.99594889414956</v>
      </c>
      <c r="M31" s="1">
        <f t="shared" si="4"/>
        <v>140.34031343411434</v>
      </c>
      <c r="N31" s="21">
        <f t="shared" si="6"/>
        <v>560</v>
      </c>
      <c r="O31" s="1">
        <f t="shared" si="7"/>
        <v>2.7943303492412483</v>
      </c>
      <c r="P31" s="1">
        <f t="shared" si="8"/>
        <v>2.910760780459634</v>
      </c>
      <c r="Q31" s="1">
        <f t="shared" si="9"/>
        <v>1.2713667776720239</v>
      </c>
      <c r="R31" s="1">
        <f t="shared" si="10"/>
        <v>13.461538461538462</v>
      </c>
      <c r="S31" s="1">
        <f t="shared" si="11"/>
        <v>29.166666666666661</v>
      </c>
      <c r="T31" s="1">
        <f t="shared" si="12"/>
        <v>29.166666666666661</v>
      </c>
      <c r="U31" s="1">
        <f t="shared" si="13"/>
        <v>55.031446540880495</v>
      </c>
      <c r="V31" s="1">
        <f t="shared" si="14"/>
        <v>10.76923076923077</v>
      </c>
      <c r="W31" s="1">
        <f t="shared" si="15"/>
        <v>23.333333333333332</v>
      </c>
      <c r="X31" s="1">
        <f t="shared" si="15"/>
        <v>23.333333333333332</v>
      </c>
      <c r="Y31" s="1">
        <f t="shared" si="16"/>
        <v>44.025157232704402</v>
      </c>
      <c r="Z31" s="1">
        <f t="shared" si="17"/>
        <v>8.615384615384615</v>
      </c>
      <c r="AA31" s="1">
        <f t="shared" si="18"/>
        <v>18.666666666666668</v>
      </c>
      <c r="AB31" s="1">
        <f t="shared" si="19"/>
        <v>7.1794871794871797</v>
      </c>
      <c r="AC31" s="1">
        <f t="shared" si="20"/>
        <v>15.555555555555555</v>
      </c>
      <c r="AD31" s="1">
        <f t="shared" si="21"/>
        <v>560</v>
      </c>
      <c r="AE31" s="1">
        <f t="shared" si="22"/>
        <v>4.2105263157894735</v>
      </c>
      <c r="AF31" s="1">
        <f t="shared" si="23"/>
        <v>3.6842105263157894</v>
      </c>
      <c r="AG31" s="1">
        <f t="shared" si="24"/>
        <v>3.2748538011695905</v>
      </c>
      <c r="AH31" s="1">
        <f t="shared" si="25"/>
        <v>2.9473684210526314</v>
      </c>
      <c r="AI31" s="1">
        <f t="shared" si="26"/>
        <v>2.6794258373205744</v>
      </c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G32">
        <v>290</v>
      </c>
      <c r="H32" s="1">
        <f t="shared" si="0"/>
        <v>561.62580195767657</v>
      </c>
      <c r="I32" s="1">
        <f t="shared" si="5"/>
        <v>121.39406295117769</v>
      </c>
      <c r="J32" s="1">
        <f t="shared" si="1"/>
        <v>683.01986490885429</v>
      </c>
      <c r="K32" s="1">
        <f t="shared" si="2"/>
        <v>751.3523032314198</v>
      </c>
      <c r="L32" s="1">
        <f t="shared" si="3"/>
        <v>150.27046064628396</v>
      </c>
      <c r="M32" s="1">
        <f t="shared" si="4"/>
        <v>144.44923785027933</v>
      </c>
      <c r="N32" s="21">
        <f t="shared" si="6"/>
        <v>580</v>
      </c>
      <c r="O32" s="1">
        <f t="shared" si="7"/>
        <v>2.8758731154057022</v>
      </c>
      <c r="P32" s="1">
        <f t="shared" si="8"/>
        <v>2.9957011618809397</v>
      </c>
      <c r="Q32" s="1">
        <f t="shared" si="9"/>
        <v>1.3084671741548932</v>
      </c>
      <c r="R32" s="1">
        <f t="shared" si="10"/>
        <v>13.942307692307692</v>
      </c>
      <c r="S32" s="1">
        <f t="shared" si="11"/>
        <v>30.208333333333329</v>
      </c>
      <c r="T32" s="1">
        <f t="shared" si="12"/>
        <v>30.208333333333329</v>
      </c>
      <c r="U32" s="1">
        <f t="shared" si="13"/>
        <v>56.996855345911939</v>
      </c>
      <c r="V32" s="1">
        <f t="shared" si="14"/>
        <v>11.153846153846153</v>
      </c>
      <c r="W32" s="1">
        <f t="shared" si="15"/>
        <v>24.166666666666668</v>
      </c>
      <c r="X32" s="1">
        <f t="shared" si="15"/>
        <v>24.166666666666668</v>
      </c>
      <c r="Y32" s="1">
        <f t="shared" si="16"/>
        <v>45.59748427672956</v>
      </c>
      <c r="Z32" s="1">
        <f t="shared" si="17"/>
        <v>8.9230769230769234</v>
      </c>
      <c r="AA32" s="1">
        <f t="shared" si="18"/>
        <v>19.333333333333332</v>
      </c>
      <c r="AB32" s="1">
        <f t="shared" si="19"/>
        <v>7.4358974358974361</v>
      </c>
      <c r="AC32" s="1">
        <f t="shared" si="20"/>
        <v>16.111111111111111</v>
      </c>
      <c r="AD32" s="1">
        <f t="shared" si="21"/>
        <v>580</v>
      </c>
      <c r="AE32" s="1">
        <f t="shared" si="22"/>
        <v>4.3609022556390977</v>
      </c>
      <c r="AF32" s="1">
        <f t="shared" si="23"/>
        <v>3.8157894736842106</v>
      </c>
      <c r="AG32" s="1">
        <f t="shared" si="24"/>
        <v>3.3918128654970761</v>
      </c>
      <c r="AH32" s="1">
        <f t="shared" si="25"/>
        <v>3.0526315789473686</v>
      </c>
      <c r="AI32" s="1">
        <f t="shared" si="26"/>
        <v>2.7751196172248802</v>
      </c>
      <c r="AJ32" s="1"/>
      <c r="AK32" s="1"/>
      <c r="AL32" s="1"/>
      <c r="AM32" s="1"/>
      <c r="AN32" s="1"/>
      <c r="AO32" s="1"/>
      <c r="AP32" s="1"/>
      <c r="AQ32" s="1"/>
      <c r="AR32" s="1"/>
    </row>
    <row r="33" spans="7:44" x14ac:dyDescent="0.25">
      <c r="G33">
        <v>300</v>
      </c>
      <c r="H33" s="1">
        <f t="shared" si="0"/>
        <v>580.99220892173446</v>
      </c>
      <c r="I33" s="1">
        <f t="shared" si="5"/>
        <v>121.39406295117769</v>
      </c>
      <c r="J33" s="1">
        <f t="shared" si="1"/>
        <v>702.38627187291218</v>
      </c>
      <c r="K33" s="1">
        <f t="shared" si="2"/>
        <v>772.72486199209163</v>
      </c>
      <c r="L33" s="1">
        <f t="shared" si="3"/>
        <v>154.54497239841834</v>
      </c>
      <c r="M33" s="1">
        <f t="shared" si="4"/>
        <v>148.5581622664443</v>
      </c>
      <c r="N33" s="21">
        <f t="shared" si="6"/>
        <v>600</v>
      </c>
      <c r="O33" s="1">
        <f t="shared" si="7"/>
        <v>2.9574158815701566</v>
      </c>
      <c r="P33" s="1">
        <f t="shared" si="8"/>
        <v>3.0806415433022463</v>
      </c>
      <c r="Q33" s="1">
        <f t="shared" si="9"/>
        <v>1.3455675706377628</v>
      </c>
      <c r="R33" s="1">
        <f t="shared" si="10"/>
        <v>14.423076923076923</v>
      </c>
      <c r="S33" s="1">
        <f t="shared" si="11"/>
        <v>31.249999999999996</v>
      </c>
      <c r="T33" s="1">
        <f t="shared" si="12"/>
        <v>31.249999999999996</v>
      </c>
      <c r="U33" s="1">
        <f t="shared" si="13"/>
        <v>58.962264150943383</v>
      </c>
      <c r="V33" s="1">
        <f t="shared" si="14"/>
        <v>11.538461538461538</v>
      </c>
      <c r="W33" s="1">
        <f t="shared" si="15"/>
        <v>25</v>
      </c>
      <c r="X33" s="1">
        <f t="shared" si="15"/>
        <v>25</v>
      </c>
      <c r="Y33" s="1">
        <f t="shared" si="16"/>
        <v>47.169811320754718</v>
      </c>
      <c r="Z33" s="1">
        <f t="shared" si="17"/>
        <v>9.2307692307692299</v>
      </c>
      <c r="AA33" s="1">
        <f t="shared" si="18"/>
        <v>20</v>
      </c>
      <c r="AB33" s="1">
        <f t="shared" si="19"/>
        <v>7.6923076923076925</v>
      </c>
      <c r="AC33" s="1">
        <f t="shared" si="20"/>
        <v>16.666666666666668</v>
      </c>
      <c r="AD33" s="1">
        <f t="shared" si="21"/>
        <v>600</v>
      </c>
      <c r="AE33" s="1">
        <f t="shared" si="22"/>
        <v>4.511278195488722</v>
      </c>
      <c r="AF33" s="1">
        <f t="shared" si="23"/>
        <v>3.9473684210526314</v>
      </c>
      <c r="AG33" s="1">
        <f t="shared" si="24"/>
        <v>3.5087719298245612</v>
      </c>
      <c r="AH33" s="1">
        <f t="shared" si="25"/>
        <v>3.1578947368421053</v>
      </c>
      <c r="AI33" s="1">
        <f t="shared" si="26"/>
        <v>2.8708133971291865</v>
      </c>
      <c r="AJ33" s="1"/>
      <c r="AK33" s="1"/>
      <c r="AL33" s="1"/>
      <c r="AM33" s="1"/>
      <c r="AN33" s="1"/>
      <c r="AO33" s="1"/>
      <c r="AP33" s="1"/>
      <c r="AQ33" s="1"/>
      <c r="AR33" s="1"/>
    </row>
    <row r="34" spans="7:44" x14ac:dyDescent="0.25">
      <c r="G34">
        <v>310</v>
      </c>
      <c r="H34" s="1">
        <f t="shared" si="0"/>
        <v>600.35861588579223</v>
      </c>
      <c r="I34" s="1">
        <f t="shared" si="5"/>
        <v>121.39406295117769</v>
      </c>
      <c r="J34" s="1">
        <f t="shared" si="1"/>
        <v>721.75267883696995</v>
      </c>
      <c r="K34" s="1">
        <f t="shared" si="2"/>
        <v>794.09742075276347</v>
      </c>
      <c r="L34" s="1">
        <f t="shared" si="3"/>
        <v>158.81948415055271</v>
      </c>
      <c r="M34" s="1">
        <f t="shared" si="4"/>
        <v>152.66708668260927</v>
      </c>
      <c r="N34" s="21">
        <f t="shared" si="6"/>
        <v>620</v>
      </c>
      <c r="O34" s="1">
        <f t="shared" si="7"/>
        <v>3.0389586477346104</v>
      </c>
      <c r="P34" s="1">
        <f t="shared" si="8"/>
        <v>3.1655819247235524</v>
      </c>
      <c r="Q34" s="1">
        <f t="shared" si="9"/>
        <v>1.3826679671206321</v>
      </c>
      <c r="R34" s="1">
        <f t="shared" si="10"/>
        <v>14.903846153846153</v>
      </c>
      <c r="S34" s="1">
        <f t="shared" si="11"/>
        <v>32.291666666666664</v>
      </c>
      <c r="T34" s="1">
        <f t="shared" si="12"/>
        <v>32.291666666666664</v>
      </c>
      <c r="U34" s="1">
        <f t="shared" si="13"/>
        <v>60.927672955974835</v>
      </c>
      <c r="V34" s="1">
        <f t="shared" si="14"/>
        <v>11.923076923076923</v>
      </c>
      <c r="W34" s="1">
        <f t="shared" si="15"/>
        <v>25.833333333333332</v>
      </c>
      <c r="X34" s="1">
        <f t="shared" si="15"/>
        <v>25.833333333333332</v>
      </c>
      <c r="Y34" s="1">
        <f t="shared" si="16"/>
        <v>48.742138364779869</v>
      </c>
      <c r="Z34" s="1">
        <f t="shared" si="17"/>
        <v>9.5384615384615383</v>
      </c>
      <c r="AA34" s="1">
        <f t="shared" si="18"/>
        <v>20.666666666666668</v>
      </c>
      <c r="AB34" s="1">
        <f t="shared" si="19"/>
        <v>7.9487179487179489</v>
      </c>
      <c r="AC34" s="1">
        <f t="shared" si="20"/>
        <v>17.222222222222221</v>
      </c>
      <c r="AD34" s="1">
        <f t="shared" si="21"/>
        <v>620</v>
      </c>
      <c r="AE34" s="1">
        <f t="shared" si="22"/>
        <v>4.6616541353383463</v>
      </c>
      <c r="AF34" s="1">
        <f t="shared" si="23"/>
        <v>4.0789473684210522</v>
      </c>
      <c r="AG34" s="1">
        <f t="shared" si="24"/>
        <v>3.6257309941520468</v>
      </c>
      <c r="AH34" s="1">
        <f t="shared" si="25"/>
        <v>3.263157894736842</v>
      </c>
      <c r="AI34" s="1">
        <f t="shared" si="26"/>
        <v>2.9665071770334928</v>
      </c>
      <c r="AJ34" s="1"/>
      <c r="AK34" s="1"/>
      <c r="AL34" s="1"/>
      <c r="AM34" s="1"/>
      <c r="AN34" s="1"/>
      <c r="AO34" s="1"/>
      <c r="AP34" s="1"/>
      <c r="AQ34" s="1"/>
      <c r="AR34" s="1"/>
    </row>
    <row r="35" spans="7:44" x14ac:dyDescent="0.25">
      <c r="G35">
        <v>320</v>
      </c>
      <c r="H35" s="1">
        <f t="shared" si="0"/>
        <v>619.72502284985001</v>
      </c>
      <c r="I35" s="1">
        <f t="shared" si="5"/>
        <v>121.39406295117769</v>
      </c>
      <c r="J35" s="1">
        <f t="shared" si="1"/>
        <v>741.11908580102772</v>
      </c>
      <c r="K35" s="1">
        <f t="shared" si="2"/>
        <v>815.46997951343542</v>
      </c>
      <c r="L35" s="1">
        <f t="shared" si="3"/>
        <v>163.09399590268708</v>
      </c>
      <c r="M35" s="1">
        <f t="shared" ref="M35:M66" si="27">L35*$E$3</f>
        <v>156.77601109877421</v>
      </c>
      <c r="N35" s="21">
        <f t="shared" si="6"/>
        <v>640</v>
      </c>
      <c r="O35" s="1">
        <f t="shared" si="7"/>
        <v>3.1205014138990639</v>
      </c>
      <c r="P35" s="1">
        <f t="shared" si="8"/>
        <v>3.2505223061448585</v>
      </c>
      <c r="Q35" s="1">
        <f t="shared" si="9"/>
        <v>1.4197683636035014</v>
      </c>
      <c r="R35" s="1">
        <f t="shared" si="10"/>
        <v>15.384615384615383</v>
      </c>
      <c r="S35" s="1">
        <f t="shared" si="11"/>
        <v>33.333333333333329</v>
      </c>
      <c r="T35" s="1">
        <f t="shared" si="12"/>
        <v>33.333333333333329</v>
      </c>
      <c r="U35" s="1">
        <f t="shared" si="13"/>
        <v>62.893081761006279</v>
      </c>
      <c r="V35" s="1">
        <f t="shared" si="14"/>
        <v>12.307692307692308</v>
      </c>
      <c r="W35" s="1">
        <f t="shared" si="15"/>
        <v>26.666666666666668</v>
      </c>
      <c r="X35" s="1">
        <f t="shared" si="15"/>
        <v>26.666666666666668</v>
      </c>
      <c r="Y35" s="1">
        <f t="shared" si="16"/>
        <v>50.314465408805027</v>
      </c>
      <c r="Z35" s="1">
        <f t="shared" si="17"/>
        <v>9.8461538461538467</v>
      </c>
      <c r="AA35" s="1">
        <f t="shared" si="18"/>
        <v>21.333333333333332</v>
      </c>
      <c r="AB35" s="1">
        <f t="shared" si="19"/>
        <v>8.2051282051282044</v>
      </c>
      <c r="AC35" s="1">
        <f t="shared" si="20"/>
        <v>17.777777777777779</v>
      </c>
      <c r="AD35" s="1">
        <f t="shared" si="21"/>
        <v>640</v>
      </c>
      <c r="AE35" s="1">
        <f t="shared" si="22"/>
        <v>4.8120300751879697</v>
      </c>
      <c r="AF35" s="1">
        <f t="shared" si="23"/>
        <v>4.2105263157894735</v>
      </c>
      <c r="AG35" s="1">
        <f t="shared" si="24"/>
        <v>3.742690058479532</v>
      </c>
      <c r="AH35" s="1">
        <f t="shared" si="25"/>
        <v>3.3684210526315788</v>
      </c>
      <c r="AI35" s="1">
        <f t="shared" si="26"/>
        <v>3.062200956937799</v>
      </c>
      <c r="AJ35" s="1"/>
      <c r="AK35" s="1"/>
      <c r="AL35" s="1"/>
      <c r="AM35" s="1"/>
      <c r="AN35" s="1"/>
      <c r="AO35" s="1"/>
      <c r="AP35" s="1"/>
      <c r="AQ35" s="1"/>
      <c r="AR35" s="1"/>
    </row>
    <row r="36" spans="7:44" x14ac:dyDescent="0.25">
      <c r="G36">
        <v>330</v>
      </c>
      <c r="H36" s="1">
        <f t="shared" si="0"/>
        <v>639.09142981390789</v>
      </c>
      <c r="I36" s="1">
        <f t="shared" si="5"/>
        <v>121.39406295117769</v>
      </c>
      <c r="J36" s="1">
        <f t="shared" si="1"/>
        <v>760.48549276508561</v>
      </c>
      <c r="K36" s="1">
        <f t="shared" si="2"/>
        <v>836.84253827410726</v>
      </c>
      <c r="L36" s="1">
        <f t="shared" si="3"/>
        <v>167.36850765482146</v>
      </c>
      <c r="M36" s="1">
        <f t="shared" si="27"/>
        <v>160.88493551493917</v>
      </c>
      <c r="N36" s="21">
        <f t="shared" si="6"/>
        <v>660</v>
      </c>
      <c r="O36" s="1">
        <f t="shared" si="7"/>
        <v>3.2020441800635182</v>
      </c>
      <c r="P36" s="1">
        <f t="shared" si="8"/>
        <v>3.335462687566165</v>
      </c>
      <c r="Q36" s="1">
        <f t="shared" si="9"/>
        <v>1.456868760086371</v>
      </c>
      <c r="R36" s="1">
        <f t="shared" si="10"/>
        <v>15.865384615384615</v>
      </c>
      <c r="S36" s="1">
        <f t="shared" si="11"/>
        <v>34.374999999999993</v>
      </c>
      <c r="T36" s="1">
        <f t="shared" si="12"/>
        <v>34.374999999999993</v>
      </c>
      <c r="U36" s="1">
        <f t="shared" si="13"/>
        <v>64.85849056603773</v>
      </c>
      <c r="V36" s="1">
        <f t="shared" si="14"/>
        <v>12.692307692307692</v>
      </c>
      <c r="W36" s="1">
        <f t="shared" si="15"/>
        <v>27.5</v>
      </c>
      <c r="X36" s="1">
        <f t="shared" si="15"/>
        <v>27.5</v>
      </c>
      <c r="Y36" s="1">
        <f t="shared" si="16"/>
        <v>51.886792452830186</v>
      </c>
      <c r="Z36" s="1">
        <f t="shared" si="17"/>
        <v>10.153846153846153</v>
      </c>
      <c r="AA36" s="1">
        <f t="shared" si="18"/>
        <v>22</v>
      </c>
      <c r="AB36" s="1">
        <f t="shared" si="19"/>
        <v>8.4615384615384617</v>
      </c>
      <c r="AC36" s="1">
        <f t="shared" si="20"/>
        <v>18.333333333333332</v>
      </c>
      <c r="AD36" s="1">
        <f t="shared" si="21"/>
        <v>660</v>
      </c>
      <c r="AE36" s="1">
        <f t="shared" si="22"/>
        <v>4.9624060150375939</v>
      </c>
      <c r="AF36" s="1">
        <f t="shared" si="23"/>
        <v>4.3421052631578947</v>
      </c>
      <c r="AG36" s="1">
        <f t="shared" si="24"/>
        <v>3.8596491228070176</v>
      </c>
      <c r="AH36" s="1">
        <f t="shared" si="25"/>
        <v>3.4736842105263159</v>
      </c>
      <c r="AI36" s="1">
        <f t="shared" si="26"/>
        <v>3.1578947368421053</v>
      </c>
      <c r="AJ36" s="1"/>
      <c r="AK36" s="1"/>
      <c r="AL36" s="1"/>
      <c r="AM36" s="1"/>
      <c r="AN36" s="1"/>
      <c r="AO36" s="1"/>
      <c r="AP36" s="1"/>
      <c r="AQ36" s="1"/>
      <c r="AR36" s="1"/>
    </row>
    <row r="37" spans="7:44" x14ac:dyDescent="0.25">
      <c r="G37">
        <v>340</v>
      </c>
      <c r="H37" s="1">
        <f t="shared" si="0"/>
        <v>658.45783677796567</v>
      </c>
      <c r="I37" s="1">
        <f t="shared" si="5"/>
        <v>121.39406295117769</v>
      </c>
      <c r="J37" s="1">
        <f t="shared" si="1"/>
        <v>779.85189972914338</v>
      </c>
      <c r="K37" s="1">
        <f t="shared" si="2"/>
        <v>858.21509703477909</v>
      </c>
      <c r="L37" s="1">
        <f t="shared" si="3"/>
        <v>171.64301940695583</v>
      </c>
      <c r="M37" s="1">
        <f t="shared" si="27"/>
        <v>164.99385993110414</v>
      </c>
      <c r="N37" s="21">
        <f t="shared" si="6"/>
        <v>680</v>
      </c>
      <c r="O37" s="1">
        <f t="shared" si="7"/>
        <v>3.2835869462279721</v>
      </c>
      <c r="P37" s="1">
        <f t="shared" si="8"/>
        <v>3.4204030689874712</v>
      </c>
      <c r="Q37" s="1">
        <f t="shared" si="9"/>
        <v>1.4939691565692401</v>
      </c>
      <c r="R37" s="1">
        <f t="shared" si="10"/>
        <v>16.346153846153847</v>
      </c>
      <c r="S37" s="1">
        <f t="shared" si="11"/>
        <v>35.416666666666664</v>
      </c>
      <c r="T37" s="1">
        <f t="shared" si="12"/>
        <v>35.416666666666664</v>
      </c>
      <c r="U37" s="1">
        <f t="shared" si="13"/>
        <v>66.823899371069174</v>
      </c>
      <c r="V37" s="1">
        <f t="shared" si="14"/>
        <v>13.076923076923077</v>
      </c>
      <c r="W37" s="1">
        <f t="shared" si="15"/>
        <v>28.333333333333332</v>
      </c>
      <c r="X37" s="1">
        <f t="shared" si="15"/>
        <v>28.333333333333332</v>
      </c>
      <c r="Y37" s="1">
        <f t="shared" si="16"/>
        <v>53.459119496855344</v>
      </c>
      <c r="Z37" s="1">
        <f t="shared" si="17"/>
        <v>10.461538461538462</v>
      </c>
      <c r="AA37" s="1">
        <f t="shared" si="18"/>
        <v>22.666666666666668</v>
      </c>
      <c r="AB37" s="1">
        <f t="shared" si="19"/>
        <v>8.7179487179487172</v>
      </c>
      <c r="AC37" s="1">
        <f t="shared" si="20"/>
        <v>18.888888888888889</v>
      </c>
      <c r="AD37" s="1">
        <f t="shared" si="21"/>
        <v>680</v>
      </c>
      <c r="AE37" s="1">
        <f t="shared" si="22"/>
        <v>5.1127819548872182</v>
      </c>
      <c r="AF37" s="1">
        <f t="shared" si="23"/>
        <v>4.4736842105263159</v>
      </c>
      <c r="AG37" s="1">
        <f t="shared" si="24"/>
        <v>3.9766081871345027</v>
      </c>
      <c r="AH37" s="1">
        <f t="shared" si="25"/>
        <v>3.5789473684210527</v>
      </c>
      <c r="AI37" s="1">
        <f t="shared" si="26"/>
        <v>3.2535885167464116</v>
      </c>
      <c r="AJ37" s="1"/>
      <c r="AK37" s="1"/>
      <c r="AL37" s="1"/>
      <c r="AM37" s="1"/>
      <c r="AN37" s="1"/>
      <c r="AO37" s="1"/>
      <c r="AP37" s="1"/>
      <c r="AQ37" s="1"/>
      <c r="AR37" s="1"/>
    </row>
    <row r="38" spans="7:44" x14ac:dyDescent="0.25">
      <c r="G38">
        <v>350</v>
      </c>
      <c r="H38" s="1">
        <f t="shared" si="0"/>
        <v>677.82424374202344</v>
      </c>
      <c r="I38" s="1">
        <f t="shared" si="5"/>
        <v>121.39406295117769</v>
      </c>
      <c r="J38" s="1">
        <f t="shared" si="1"/>
        <v>799.21830669320116</v>
      </c>
      <c r="K38" s="1">
        <f t="shared" si="2"/>
        <v>879.58765579545104</v>
      </c>
      <c r="L38" s="1">
        <f t="shared" si="3"/>
        <v>175.91753115909023</v>
      </c>
      <c r="M38" s="1">
        <f t="shared" si="27"/>
        <v>169.10278434726914</v>
      </c>
      <c r="N38" s="21">
        <f t="shared" si="6"/>
        <v>700</v>
      </c>
      <c r="O38" s="1">
        <f t="shared" si="7"/>
        <v>3.365129712392426</v>
      </c>
      <c r="P38" s="1">
        <f t="shared" si="8"/>
        <v>3.5053434504087768</v>
      </c>
      <c r="Q38" s="1">
        <f t="shared" si="9"/>
        <v>1.5310695530521095</v>
      </c>
      <c r="R38" s="1">
        <f t="shared" si="10"/>
        <v>16.826923076923077</v>
      </c>
      <c r="S38" s="1">
        <f t="shared" si="11"/>
        <v>36.458333333333329</v>
      </c>
      <c r="T38" s="1">
        <f t="shared" si="12"/>
        <v>36.458333333333329</v>
      </c>
      <c r="U38" s="1">
        <f t="shared" si="13"/>
        <v>68.789308176100619</v>
      </c>
      <c r="V38" s="1">
        <f t="shared" si="14"/>
        <v>13.461538461538462</v>
      </c>
      <c r="W38" s="1">
        <f t="shared" si="15"/>
        <v>29.166666666666668</v>
      </c>
      <c r="X38" s="1">
        <f t="shared" si="15"/>
        <v>29.166666666666668</v>
      </c>
      <c r="Y38" s="1">
        <f t="shared" si="16"/>
        <v>55.031446540880502</v>
      </c>
      <c r="Z38" s="1">
        <f t="shared" si="17"/>
        <v>10.76923076923077</v>
      </c>
      <c r="AA38" s="1">
        <f t="shared" si="18"/>
        <v>23.333333333333332</v>
      </c>
      <c r="AB38" s="1">
        <f t="shared" si="19"/>
        <v>8.9743589743589745</v>
      </c>
      <c r="AC38" s="1">
        <f t="shared" si="20"/>
        <v>19.444444444444443</v>
      </c>
      <c r="AD38" s="1">
        <f t="shared" si="21"/>
        <v>700</v>
      </c>
      <c r="AE38" s="1">
        <f t="shared" si="22"/>
        <v>5.2631578947368425</v>
      </c>
      <c r="AF38" s="1">
        <f t="shared" si="23"/>
        <v>4.6052631578947372</v>
      </c>
      <c r="AG38" s="1">
        <f t="shared" si="24"/>
        <v>4.0935672514619883</v>
      </c>
      <c r="AH38" s="1">
        <f t="shared" si="25"/>
        <v>3.6842105263157894</v>
      </c>
      <c r="AI38" s="1">
        <f t="shared" si="26"/>
        <v>3.3492822966507179</v>
      </c>
      <c r="AJ38" s="1"/>
      <c r="AK38" s="1"/>
      <c r="AL38" s="1"/>
      <c r="AM38" s="1"/>
      <c r="AN38" s="1"/>
      <c r="AO38" s="1"/>
      <c r="AP38" s="1"/>
      <c r="AQ38" s="1"/>
      <c r="AR38" s="1"/>
    </row>
    <row r="39" spans="7:44" x14ac:dyDescent="0.25">
      <c r="G39">
        <v>360</v>
      </c>
      <c r="H39" s="1">
        <f t="shared" si="0"/>
        <v>697.19065070608133</v>
      </c>
      <c r="I39" s="1">
        <f t="shared" si="5"/>
        <v>121.39406295117769</v>
      </c>
      <c r="J39" s="1">
        <f t="shared" si="1"/>
        <v>818.58471365725904</v>
      </c>
      <c r="K39" s="1">
        <f t="shared" si="2"/>
        <v>900.96021455612288</v>
      </c>
      <c r="L39" s="1">
        <f t="shared" si="3"/>
        <v>180.19204291122458</v>
      </c>
      <c r="M39" s="1">
        <f t="shared" si="27"/>
        <v>173.21170876343407</v>
      </c>
      <c r="N39" s="21">
        <f t="shared" si="6"/>
        <v>720</v>
      </c>
      <c r="O39" s="1">
        <f t="shared" si="7"/>
        <v>3.4466724785568803</v>
      </c>
      <c r="P39" s="1">
        <f t="shared" si="8"/>
        <v>3.5902838318300834</v>
      </c>
      <c r="Q39" s="1">
        <f t="shared" si="9"/>
        <v>1.568169949534979</v>
      </c>
      <c r="R39" s="1">
        <f t="shared" si="10"/>
        <v>17.307692307692307</v>
      </c>
      <c r="S39" s="1">
        <f t="shared" si="11"/>
        <v>37.499999999999993</v>
      </c>
      <c r="T39" s="1">
        <f t="shared" si="12"/>
        <v>37.499999999999993</v>
      </c>
      <c r="U39" s="1">
        <f t="shared" si="13"/>
        <v>70.754716981132063</v>
      </c>
      <c r="V39" s="1">
        <f t="shared" si="14"/>
        <v>13.846153846153847</v>
      </c>
      <c r="W39" s="1">
        <f t="shared" si="15"/>
        <v>30</v>
      </c>
      <c r="X39" s="1">
        <f t="shared" si="15"/>
        <v>30</v>
      </c>
      <c r="Y39" s="1">
        <f t="shared" si="16"/>
        <v>56.60377358490566</v>
      </c>
      <c r="Z39" s="1">
        <f t="shared" si="17"/>
        <v>11.076923076923077</v>
      </c>
      <c r="AA39" s="1">
        <f t="shared" si="18"/>
        <v>24</v>
      </c>
      <c r="AB39" s="1">
        <f t="shared" si="19"/>
        <v>9.2307692307692299</v>
      </c>
      <c r="AC39" s="1">
        <f t="shared" si="20"/>
        <v>20</v>
      </c>
      <c r="AD39" s="1">
        <f t="shared" si="21"/>
        <v>720</v>
      </c>
      <c r="AE39" s="1">
        <f t="shared" si="22"/>
        <v>5.4135338345864659</v>
      </c>
      <c r="AF39" s="1">
        <f t="shared" si="23"/>
        <v>4.7368421052631575</v>
      </c>
      <c r="AG39" s="1">
        <f t="shared" si="24"/>
        <v>4.2105263157894735</v>
      </c>
      <c r="AH39" s="1">
        <f t="shared" si="25"/>
        <v>3.7894736842105261</v>
      </c>
      <c r="AI39" s="1">
        <f t="shared" si="26"/>
        <v>3.4449760765550241</v>
      </c>
      <c r="AJ39" s="1"/>
      <c r="AK39" s="1"/>
      <c r="AL39" s="1"/>
      <c r="AM39" s="1"/>
      <c r="AN39" s="1"/>
      <c r="AO39" s="1"/>
      <c r="AP39" s="1"/>
      <c r="AQ39" s="1"/>
      <c r="AR39" s="1"/>
    </row>
    <row r="40" spans="7:44" x14ac:dyDescent="0.25">
      <c r="G40">
        <v>370</v>
      </c>
      <c r="H40" s="1">
        <f t="shared" si="0"/>
        <v>716.5570576701391</v>
      </c>
      <c r="I40" s="1">
        <f t="shared" si="5"/>
        <v>121.39406295117769</v>
      </c>
      <c r="J40" s="1">
        <f t="shared" si="1"/>
        <v>837.95112062131682</v>
      </c>
      <c r="K40" s="1">
        <f t="shared" si="2"/>
        <v>922.33277331679471</v>
      </c>
      <c r="L40" s="1">
        <f t="shared" si="3"/>
        <v>184.46655466335895</v>
      </c>
      <c r="M40" s="1">
        <f t="shared" si="27"/>
        <v>177.32063317959904</v>
      </c>
      <c r="N40" s="21">
        <f t="shared" si="6"/>
        <v>740</v>
      </c>
      <c r="O40" s="1">
        <f t="shared" si="7"/>
        <v>3.5282152447213342</v>
      </c>
      <c r="P40" s="1">
        <f t="shared" si="8"/>
        <v>3.6752242132513895</v>
      </c>
      <c r="Q40" s="1">
        <f t="shared" si="9"/>
        <v>1.6052703460178483</v>
      </c>
      <c r="R40" s="1">
        <f t="shared" si="10"/>
        <v>17.788461538461537</v>
      </c>
      <c r="S40" s="1">
        <f t="shared" si="11"/>
        <v>38.541666666666664</v>
      </c>
      <c r="T40" s="1">
        <f t="shared" si="12"/>
        <v>38.541666666666664</v>
      </c>
      <c r="U40" s="1">
        <f t="shared" si="13"/>
        <v>72.720125786163507</v>
      </c>
      <c r="V40" s="1">
        <f t="shared" si="14"/>
        <v>14.23076923076923</v>
      </c>
      <c r="W40" s="1">
        <f t="shared" si="15"/>
        <v>30.833333333333332</v>
      </c>
      <c r="X40" s="1">
        <f t="shared" si="15"/>
        <v>30.833333333333332</v>
      </c>
      <c r="Y40" s="1">
        <f t="shared" si="16"/>
        <v>58.176100628930811</v>
      </c>
      <c r="Z40" s="1">
        <f t="shared" si="17"/>
        <v>11.384615384615385</v>
      </c>
      <c r="AA40" s="1">
        <f t="shared" si="18"/>
        <v>24.666666666666668</v>
      </c>
      <c r="AB40" s="1">
        <f t="shared" si="19"/>
        <v>9.4871794871794872</v>
      </c>
      <c r="AC40" s="1">
        <f t="shared" si="20"/>
        <v>20.555555555555557</v>
      </c>
      <c r="AD40" s="1">
        <f t="shared" si="21"/>
        <v>740</v>
      </c>
      <c r="AE40" s="1">
        <f t="shared" si="22"/>
        <v>5.5639097744360901</v>
      </c>
      <c r="AF40" s="1">
        <f t="shared" si="23"/>
        <v>4.8684210526315788</v>
      </c>
      <c r="AG40" s="1">
        <f t="shared" si="24"/>
        <v>4.3274853801169595</v>
      </c>
      <c r="AH40" s="1">
        <f t="shared" si="25"/>
        <v>3.8947368421052633</v>
      </c>
      <c r="AI40" s="1">
        <f t="shared" si="26"/>
        <v>3.54066985645933</v>
      </c>
      <c r="AJ40" s="1"/>
      <c r="AK40" s="1"/>
      <c r="AL40" s="1"/>
      <c r="AM40" s="1"/>
      <c r="AN40" s="1"/>
      <c r="AO40" s="1"/>
      <c r="AP40" s="1"/>
      <c r="AQ40" s="1"/>
      <c r="AR40" s="1"/>
    </row>
    <row r="41" spans="7:44" x14ac:dyDescent="0.25">
      <c r="G41">
        <v>380</v>
      </c>
      <c r="H41" s="1">
        <f t="shared" si="0"/>
        <v>735.92346463419699</v>
      </c>
      <c r="I41" s="1">
        <f t="shared" si="5"/>
        <v>121.39406295117769</v>
      </c>
      <c r="J41" s="1">
        <f t="shared" si="1"/>
        <v>857.31752758537471</v>
      </c>
      <c r="K41" s="1">
        <f t="shared" si="2"/>
        <v>943.70533207746666</v>
      </c>
      <c r="L41" s="1">
        <f t="shared" si="3"/>
        <v>188.74106641549335</v>
      </c>
      <c r="M41" s="1">
        <f t="shared" si="27"/>
        <v>181.42955759576401</v>
      </c>
      <c r="N41" s="21">
        <f t="shared" si="6"/>
        <v>760</v>
      </c>
      <c r="O41" s="1">
        <f t="shared" si="7"/>
        <v>3.6097580108857881</v>
      </c>
      <c r="P41" s="1">
        <f t="shared" si="8"/>
        <v>3.760164594672696</v>
      </c>
      <c r="Q41" s="1">
        <f t="shared" si="9"/>
        <v>1.6423707425007179</v>
      </c>
      <c r="R41" s="1">
        <f t="shared" si="10"/>
        <v>18.26923076923077</v>
      </c>
      <c r="S41" s="1">
        <f t="shared" si="11"/>
        <v>39.583333333333329</v>
      </c>
      <c r="T41" s="1">
        <f t="shared" si="12"/>
        <v>39.583333333333329</v>
      </c>
      <c r="U41" s="1">
        <f t="shared" si="13"/>
        <v>74.685534591194951</v>
      </c>
      <c r="V41" s="1">
        <f t="shared" si="14"/>
        <v>14.615384615384615</v>
      </c>
      <c r="W41" s="1">
        <f t="shared" si="15"/>
        <v>31.666666666666668</v>
      </c>
      <c r="X41" s="1">
        <f t="shared" si="15"/>
        <v>31.666666666666668</v>
      </c>
      <c r="Y41" s="1">
        <f t="shared" si="16"/>
        <v>59.74842767295597</v>
      </c>
      <c r="Z41" s="1">
        <f t="shared" si="17"/>
        <v>11.692307692307692</v>
      </c>
      <c r="AA41" s="1">
        <f t="shared" si="18"/>
        <v>25.333333333333332</v>
      </c>
      <c r="AB41" s="1">
        <f t="shared" si="19"/>
        <v>9.7435897435897427</v>
      </c>
      <c r="AC41" s="1">
        <f t="shared" si="20"/>
        <v>21.111111111111111</v>
      </c>
      <c r="AD41" s="1">
        <f t="shared" si="21"/>
        <v>760</v>
      </c>
      <c r="AE41" s="1">
        <f t="shared" si="22"/>
        <v>5.7142857142857144</v>
      </c>
      <c r="AF41" s="1">
        <f t="shared" si="23"/>
        <v>5</v>
      </c>
      <c r="AG41" s="1">
        <f t="shared" si="24"/>
        <v>4.4444444444444446</v>
      </c>
      <c r="AH41" s="1">
        <f t="shared" si="25"/>
        <v>4</v>
      </c>
      <c r="AI41" s="1">
        <f t="shared" si="26"/>
        <v>3.6363636363636362</v>
      </c>
      <c r="AJ41" s="1"/>
      <c r="AK41" s="1"/>
      <c r="AL41" s="1"/>
      <c r="AM41" s="1"/>
      <c r="AN41" s="1"/>
      <c r="AO41" s="1"/>
      <c r="AP41" s="1"/>
      <c r="AQ41" s="1"/>
      <c r="AR41" s="1"/>
    </row>
    <row r="42" spans="7:44" x14ac:dyDescent="0.25">
      <c r="G42">
        <v>390</v>
      </c>
      <c r="H42" s="1">
        <f t="shared" si="0"/>
        <v>755.28987159825476</v>
      </c>
      <c r="I42" s="1">
        <f t="shared" si="5"/>
        <v>121.39406295117769</v>
      </c>
      <c r="J42" s="1">
        <f t="shared" si="1"/>
        <v>876.68393454943248</v>
      </c>
      <c r="K42" s="1">
        <f t="shared" si="2"/>
        <v>965.0778908381385</v>
      </c>
      <c r="L42" s="1">
        <f t="shared" si="3"/>
        <v>193.01557816762772</v>
      </c>
      <c r="M42" s="1">
        <f t="shared" si="27"/>
        <v>185.53848201192898</v>
      </c>
      <c r="N42" s="21">
        <f t="shared" si="6"/>
        <v>780</v>
      </c>
      <c r="O42" s="1">
        <f t="shared" si="7"/>
        <v>3.691300777050242</v>
      </c>
      <c r="P42" s="1">
        <f t="shared" si="8"/>
        <v>3.8451049760940021</v>
      </c>
      <c r="Q42" s="1">
        <f t="shared" si="9"/>
        <v>1.679471138983587</v>
      </c>
      <c r="R42" s="1">
        <f t="shared" si="10"/>
        <v>18.75</v>
      </c>
      <c r="S42" s="1">
        <f t="shared" si="11"/>
        <v>40.624999999999993</v>
      </c>
      <c r="T42" s="1">
        <f t="shared" si="12"/>
        <v>40.624999999999993</v>
      </c>
      <c r="U42" s="1">
        <f t="shared" si="13"/>
        <v>76.650943396226396</v>
      </c>
      <c r="V42" s="1">
        <f t="shared" si="14"/>
        <v>15</v>
      </c>
      <c r="W42" s="1">
        <f t="shared" si="15"/>
        <v>32.5</v>
      </c>
      <c r="X42" s="1">
        <f t="shared" si="15"/>
        <v>32.5</v>
      </c>
      <c r="Y42" s="1">
        <f t="shared" si="16"/>
        <v>61.320754716981128</v>
      </c>
      <c r="Z42" s="1">
        <f t="shared" si="17"/>
        <v>12</v>
      </c>
      <c r="AA42" s="1">
        <f t="shared" si="18"/>
        <v>26</v>
      </c>
      <c r="AB42" s="1">
        <f t="shared" si="19"/>
        <v>10</v>
      </c>
      <c r="AC42" s="1">
        <f t="shared" si="20"/>
        <v>21.666666666666668</v>
      </c>
      <c r="AD42" s="1">
        <f t="shared" si="21"/>
        <v>780</v>
      </c>
      <c r="AE42" s="1">
        <f t="shared" si="22"/>
        <v>5.8646616541353387</v>
      </c>
      <c r="AF42" s="1">
        <f t="shared" si="23"/>
        <v>5.1315789473684212</v>
      </c>
      <c r="AG42" s="1">
        <f t="shared" si="24"/>
        <v>4.5614035087719298</v>
      </c>
      <c r="AH42" s="1">
        <f t="shared" si="25"/>
        <v>4.1052631578947372</v>
      </c>
      <c r="AI42" s="1">
        <f t="shared" si="26"/>
        <v>3.7320574162679425</v>
      </c>
      <c r="AJ42" s="1"/>
      <c r="AK42" s="1"/>
      <c r="AL42" s="1"/>
      <c r="AM42" s="1"/>
      <c r="AN42" s="1"/>
      <c r="AO42" s="1"/>
      <c r="AP42" s="1"/>
      <c r="AQ42" s="1"/>
      <c r="AR42" s="1"/>
    </row>
    <row r="43" spans="7:44" x14ac:dyDescent="0.25">
      <c r="G43">
        <v>400</v>
      </c>
      <c r="H43" s="1">
        <f t="shared" si="0"/>
        <v>774.65627856231254</v>
      </c>
      <c r="I43" s="1">
        <f t="shared" si="5"/>
        <v>121.39406295117769</v>
      </c>
      <c r="J43" s="1">
        <f t="shared" si="1"/>
        <v>896.05034151349025</v>
      </c>
      <c r="K43" s="1">
        <f t="shared" si="2"/>
        <v>986.45044959881034</v>
      </c>
      <c r="L43" s="1">
        <f t="shared" si="3"/>
        <v>197.29008991976207</v>
      </c>
      <c r="M43" s="1">
        <f t="shared" si="27"/>
        <v>189.64740642809392</v>
      </c>
      <c r="N43" s="21">
        <f t="shared" si="6"/>
        <v>800</v>
      </c>
      <c r="O43" s="1">
        <f t="shared" si="7"/>
        <v>3.7728435432146958</v>
      </c>
      <c r="P43" s="1">
        <f t="shared" si="8"/>
        <v>3.9300453575153083</v>
      </c>
      <c r="Q43" s="1">
        <f t="shared" si="9"/>
        <v>1.7165715354664564</v>
      </c>
      <c r="R43" s="1">
        <f t="shared" si="10"/>
        <v>19.23076923076923</v>
      </c>
      <c r="S43" s="1">
        <f t="shared" si="11"/>
        <v>41.666666666666657</v>
      </c>
      <c r="T43" s="1">
        <f t="shared" si="12"/>
        <v>41.666666666666657</v>
      </c>
      <c r="U43" s="1">
        <f t="shared" si="13"/>
        <v>78.61635220125784</v>
      </c>
      <c r="V43" s="1">
        <f t="shared" si="14"/>
        <v>15.384615384615385</v>
      </c>
      <c r="W43" s="1">
        <f t="shared" si="15"/>
        <v>33.333333333333336</v>
      </c>
      <c r="X43" s="1">
        <f t="shared" si="15"/>
        <v>33.333333333333336</v>
      </c>
      <c r="Y43" s="1">
        <f t="shared" si="16"/>
        <v>62.893081761006286</v>
      </c>
      <c r="Z43" s="1">
        <f t="shared" si="17"/>
        <v>12.307692307692308</v>
      </c>
      <c r="AA43" s="1">
        <f t="shared" si="18"/>
        <v>26.666666666666668</v>
      </c>
      <c r="AB43" s="1">
        <f t="shared" si="19"/>
        <v>10.256410256410257</v>
      </c>
      <c r="AC43" s="1">
        <f t="shared" si="20"/>
        <v>22.222222222222221</v>
      </c>
      <c r="AD43" s="1">
        <f t="shared" si="21"/>
        <v>800</v>
      </c>
      <c r="AE43" s="1">
        <f t="shared" si="22"/>
        <v>6.0150375939849621</v>
      </c>
      <c r="AF43" s="1">
        <f t="shared" si="23"/>
        <v>5.2631578947368425</v>
      </c>
      <c r="AG43" s="1">
        <f t="shared" si="24"/>
        <v>4.6783625730994149</v>
      </c>
      <c r="AH43" s="1">
        <f t="shared" si="25"/>
        <v>4.2105263157894735</v>
      </c>
      <c r="AI43" s="1">
        <f t="shared" si="26"/>
        <v>3.8277511961722488</v>
      </c>
      <c r="AJ43" s="1"/>
      <c r="AK43" s="1"/>
      <c r="AL43" s="1"/>
      <c r="AM43" s="1"/>
      <c r="AN43" s="1"/>
      <c r="AO43" s="1"/>
      <c r="AP43" s="1"/>
      <c r="AQ43" s="1"/>
      <c r="AR43" s="1"/>
    </row>
    <row r="44" spans="7:44" x14ac:dyDescent="0.25">
      <c r="G44">
        <v>410</v>
      </c>
      <c r="H44" s="1">
        <f t="shared" si="0"/>
        <v>794.02268552637042</v>
      </c>
      <c r="I44" s="1">
        <f t="shared" si="5"/>
        <v>121.39406295117769</v>
      </c>
      <c r="J44" s="1">
        <f t="shared" si="1"/>
        <v>915.41674847754814</v>
      </c>
      <c r="K44" s="1">
        <f t="shared" si="2"/>
        <v>1007.8230083594823</v>
      </c>
      <c r="L44" s="1">
        <f t="shared" si="3"/>
        <v>201.56460167189647</v>
      </c>
      <c r="M44" s="1">
        <f t="shared" si="27"/>
        <v>193.75633084425891</v>
      </c>
      <c r="N44" s="21">
        <f t="shared" si="6"/>
        <v>820</v>
      </c>
      <c r="O44" s="1">
        <f t="shared" si="7"/>
        <v>3.8543863093791502</v>
      </c>
      <c r="P44" s="1">
        <f t="shared" si="8"/>
        <v>4.0149857389366144</v>
      </c>
      <c r="Q44" s="1">
        <f t="shared" si="9"/>
        <v>1.7536719319493259</v>
      </c>
      <c r="R44" s="1">
        <f t="shared" si="10"/>
        <v>19.71153846153846</v>
      </c>
      <c r="S44" s="1">
        <f t="shared" si="11"/>
        <v>42.708333333333329</v>
      </c>
      <c r="T44" s="1">
        <f t="shared" si="12"/>
        <v>42.708333333333329</v>
      </c>
      <c r="U44" s="1">
        <f t="shared" si="13"/>
        <v>80.581761006289298</v>
      </c>
      <c r="V44" s="1">
        <f t="shared" si="14"/>
        <v>15.76923076923077</v>
      </c>
      <c r="W44" s="1">
        <f t="shared" si="15"/>
        <v>34.166666666666664</v>
      </c>
      <c r="X44" s="1">
        <f t="shared" si="15"/>
        <v>34.166666666666664</v>
      </c>
      <c r="Y44" s="1">
        <f t="shared" si="16"/>
        <v>64.465408805031444</v>
      </c>
      <c r="Z44" s="1">
        <f t="shared" si="17"/>
        <v>12.615384615384615</v>
      </c>
      <c r="AA44" s="1">
        <f t="shared" si="18"/>
        <v>27.333333333333332</v>
      </c>
      <c r="AB44" s="1">
        <f t="shared" si="19"/>
        <v>10.512820512820513</v>
      </c>
      <c r="AC44" s="1">
        <f t="shared" si="20"/>
        <v>22.777777777777779</v>
      </c>
      <c r="AD44" s="1">
        <f t="shared" si="21"/>
        <v>820</v>
      </c>
      <c r="AE44" s="1">
        <f t="shared" si="22"/>
        <v>6.1654135338345863</v>
      </c>
      <c r="AF44" s="1">
        <f t="shared" si="23"/>
        <v>5.3947368421052628</v>
      </c>
      <c r="AG44" s="1">
        <f t="shared" si="24"/>
        <v>4.795321637426901</v>
      </c>
      <c r="AH44" s="1">
        <f t="shared" si="25"/>
        <v>4.3157894736842106</v>
      </c>
      <c r="AI44" s="1">
        <f t="shared" si="26"/>
        <v>3.9234449760765551</v>
      </c>
      <c r="AJ44" s="1"/>
      <c r="AK44" s="1"/>
      <c r="AL44" s="1"/>
      <c r="AM44" s="1"/>
      <c r="AN44" s="1"/>
      <c r="AO44" s="1"/>
      <c r="AP44" s="1"/>
      <c r="AQ44" s="1"/>
      <c r="AR44" s="1"/>
    </row>
    <row r="45" spans="7:44" x14ac:dyDescent="0.25">
      <c r="G45">
        <v>420</v>
      </c>
      <c r="H45" s="1">
        <f t="shared" si="0"/>
        <v>813.3890924904282</v>
      </c>
      <c r="I45" s="1">
        <f t="shared" si="5"/>
        <v>121.39406295117769</v>
      </c>
      <c r="J45" s="1">
        <f t="shared" si="1"/>
        <v>934.78315544160591</v>
      </c>
      <c r="K45" s="1">
        <f t="shared" si="2"/>
        <v>1029.1955671201542</v>
      </c>
      <c r="L45" s="1">
        <f t="shared" si="3"/>
        <v>205.83911342403087</v>
      </c>
      <c r="M45" s="1">
        <f t="shared" si="27"/>
        <v>197.86525526042391</v>
      </c>
      <c r="N45" s="21">
        <f t="shared" si="6"/>
        <v>840</v>
      </c>
      <c r="O45" s="1">
        <f t="shared" si="7"/>
        <v>3.935929075543604</v>
      </c>
      <c r="P45" s="1">
        <f t="shared" si="8"/>
        <v>4.0999261203579209</v>
      </c>
      <c r="Q45" s="1">
        <f t="shared" si="9"/>
        <v>1.7907723284321952</v>
      </c>
      <c r="R45" s="1">
        <f t="shared" si="10"/>
        <v>20.19230769230769</v>
      </c>
      <c r="S45" s="1">
        <f t="shared" si="11"/>
        <v>43.749999999999993</v>
      </c>
      <c r="T45" s="1">
        <f t="shared" si="12"/>
        <v>43.749999999999993</v>
      </c>
      <c r="U45" s="1">
        <f t="shared" si="13"/>
        <v>82.547169811320742</v>
      </c>
      <c r="V45" s="1">
        <f t="shared" si="14"/>
        <v>16.153846153846153</v>
      </c>
      <c r="W45" s="1">
        <f t="shared" si="15"/>
        <v>35</v>
      </c>
      <c r="X45" s="1">
        <f t="shared" si="15"/>
        <v>35</v>
      </c>
      <c r="Y45" s="1">
        <f t="shared" si="16"/>
        <v>66.037735849056602</v>
      </c>
      <c r="Z45" s="1">
        <f t="shared" si="17"/>
        <v>12.923076923076923</v>
      </c>
      <c r="AA45" s="1">
        <f t="shared" si="18"/>
        <v>28</v>
      </c>
      <c r="AB45" s="1">
        <f t="shared" si="19"/>
        <v>10.76923076923077</v>
      </c>
      <c r="AC45" s="1">
        <f t="shared" si="20"/>
        <v>23.333333333333332</v>
      </c>
      <c r="AD45" s="1">
        <f t="shared" si="21"/>
        <v>840</v>
      </c>
      <c r="AE45" s="1">
        <f t="shared" si="22"/>
        <v>6.3157894736842106</v>
      </c>
      <c r="AF45" s="1">
        <f t="shared" si="23"/>
        <v>5.5263157894736841</v>
      </c>
      <c r="AG45" s="1">
        <f t="shared" si="24"/>
        <v>4.9122807017543861</v>
      </c>
      <c r="AH45" s="1">
        <f t="shared" si="25"/>
        <v>4.4210526315789478</v>
      </c>
      <c r="AI45" s="1">
        <f t="shared" si="26"/>
        <v>4.0191387559808609</v>
      </c>
      <c r="AJ45" s="1"/>
      <c r="AK45" s="1"/>
      <c r="AL45" s="1"/>
      <c r="AM45" s="1"/>
      <c r="AN45" s="1"/>
      <c r="AO45" s="1"/>
      <c r="AP45" s="1"/>
      <c r="AQ45" s="1"/>
      <c r="AR45" s="1"/>
    </row>
    <row r="46" spans="7:44" x14ac:dyDescent="0.25">
      <c r="G46">
        <v>430</v>
      </c>
      <c r="H46" s="1">
        <f t="shared" si="0"/>
        <v>832.75549945448597</v>
      </c>
      <c r="I46" s="1">
        <f t="shared" si="5"/>
        <v>121.39406295117769</v>
      </c>
      <c r="J46" s="1">
        <f t="shared" si="1"/>
        <v>954.14956240566369</v>
      </c>
      <c r="K46" s="1">
        <f t="shared" si="2"/>
        <v>1050.5681258808261</v>
      </c>
      <c r="L46" s="1">
        <f t="shared" si="3"/>
        <v>210.11362517616521</v>
      </c>
      <c r="M46" s="1">
        <f t="shared" si="27"/>
        <v>201.97417967658882</v>
      </c>
      <c r="N46" s="21">
        <f t="shared" si="6"/>
        <v>860</v>
      </c>
      <c r="O46" s="1">
        <f t="shared" si="7"/>
        <v>4.0174718417080575</v>
      </c>
      <c r="P46" s="1">
        <f t="shared" si="8"/>
        <v>4.1848665017792266</v>
      </c>
      <c r="Q46" s="1">
        <f t="shared" si="9"/>
        <v>1.8278727249150646</v>
      </c>
      <c r="R46" s="1">
        <f t="shared" si="10"/>
        <v>20.673076923076923</v>
      </c>
      <c r="S46" s="1">
        <f t="shared" si="11"/>
        <v>44.791666666666657</v>
      </c>
      <c r="T46" s="1">
        <f t="shared" si="12"/>
        <v>44.791666666666657</v>
      </c>
      <c r="U46" s="1">
        <f t="shared" si="13"/>
        <v>84.512578616352187</v>
      </c>
      <c r="V46" s="1">
        <f t="shared" si="14"/>
        <v>16.53846153846154</v>
      </c>
      <c r="W46" s="1">
        <f t="shared" si="15"/>
        <v>35.833333333333336</v>
      </c>
      <c r="X46" s="1">
        <f t="shared" si="15"/>
        <v>35.833333333333336</v>
      </c>
      <c r="Y46" s="1">
        <f t="shared" si="16"/>
        <v>67.610062893081761</v>
      </c>
      <c r="Z46" s="1">
        <f t="shared" si="17"/>
        <v>13.23076923076923</v>
      </c>
      <c r="AA46" s="1">
        <f t="shared" si="18"/>
        <v>28.666666666666668</v>
      </c>
      <c r="AB46" s="1">
        <f t="shared" si="19"/>
        <v>11.025641025641026</v>
      </c>
      <c r="AC46" s="1">
        <f t="shared" si="20"/>
        <v>23.888888888888889</v>
      </c>
      <c r="AD46" s="1">
        <f t="shared" si="21"/>
        <v>860</v>
      </c>
      <c r="AE46" s="1">
        <f t="shared" si="22"/>
        <v>6.4661654135338349</v>
      </c>
      <c r="AF46" s="1">
        <f t="shared" si="23"/>
        <v>5.6578947368421053</v>
      </c>
      <c r="AG46" s="1">
        <f t="shared" si="24"/>
        <v>5.0292397660818713</v>
      </c>
      <c r="AH46" s="1">
        <f t="shared" si="25"/>
        <v>4.5263157894736841</v>
      </c>
      <c r="AI46" s="1">
        <f t="shared" si="26"/>
        <v>4.1148325358851672</v>
      </c>
      <c r="AJ46" s="1"/>
      <c r="AK46" s="1"/>
      <c r="AL46" s="1"/>
      <c r="AM46" s="1"/>
      <c r="AN46" s="1"/>
      <c r="AO46" s="1"/>
      <c r="AP46" s="1"/>
      <c r="AQ46" s="1"/>
      <c r="AR46" s="1"/>
    </row>
    <row r="47" spans="7:44" x14ac:dyDescent="0.25">
      <c r="G47">
        <v>440</v>
      </c>
      <c r="H47" s="1">
        <f t="shared" si="0"/>
        <v>852.12190641854386</v>
      </c>
      <c r="I47" s="1">
        <f t="shared" si="5"/>
        <v>121.39406295117769</v>
      </c>
      <c r="J47" s="1">
        <f t="shared" si="1"/>
        <v>973.51596936972157</v>
      </c>
      <c r="K47" s="1">
        <f t="shared" si="2"/>
        <v>1071.9406846414979</v>
      </c>
      <c r="L47" s="1">
        <f t="shared" si="3"/>
        <v>214.38813692829959</v>
      </c>
      <c r="M47" s="1">
        <f t="shared" si="27"/>
        <v>206.08310409275379</v>
      </c>
      <c r="N47" s="21">
        <f t="shared" si="6"/>
        <v>880</v>
      </c>
      <c r="O47" s="1">
        <f t="shared" si="7"/>
        <v>4.0990146078725118</v>
      </c>
      <c r="P47" s="1">
        <f t="shared" si="8"/>
        <v>4.2698068832005331</v>
      </c>
      <c r="Q47" s="1">
        <f t="shared" si="9"/>
        <v>1.8649731213979341</v>
      </c>
      <c r="R47" s="1">
        <f t="shared" si="10"/>
        <v>21.153846153846153</v>
      </c>
      <c r="S47" s="1">
        <f t="shared" si="11"/>
        <v>45.833333333333329</v>
      </c>
      <c r="T47" s="1">
        <f t="shared" si="12"/>
        <v>45.833333333333329</v>
      </c>
      <c r="U47" s="1">
        <f t="shared" si="13"/>
        <v>86.477987421383631</v>
      </c>
      <c r="V47" s="1">
        <f t="shared" si="14"/>
        <v>16.923076923076923</v>
      </c>
      <c r="W47" s="1">
        <f t="shared" si="15"/>
        <v>36.666666666666664</v>
      </c>
      <c r="X47" s="1">
        <f t="shared" si="15"/>
        <v>36.666666666666664</v>
      </c>
      <c r="Y47" s="1">
        <f t="shared" si="16"/>
        <v>69.182389937106919</v>
      </c>
      <c r="Z47" s="1">
        <f t="shared" si="17"/>
        <v>13.538461538461538</v>
      </c>
      <c r="AA47" s="1">
        <f t="shared" si="18"/>
        <v>29.333333333333332</v>
      </c>
      <c r="AB47" s="1">
        <f t="shared" si="19"/>
        <v>11.282051282051283</v>
      </c>
      <c r="AC47" s="1">
        <f t="shared" si="20"/>
        <v>24.444444444444443</v>
      </c>
      <c r="AD47" s="1">
        <f t="shared" si="21"/>
        <v>880</v>
      </c>
      <c r="AE47" s="1">
        <f t="shared" si="22"/>
        <v>6.6165413533834583</v>
      </c>
      <c r="AF47" s="1">
        <f t="shared" si="23"/>
        <v>5.7894736842105265</v>
      </c>
      <c r="AG47" s="1">
        <f t="shared" si="24"/>
        <v>5.1461988304093564</v>
      </c>
      <c r="AH47" s="1">
        <f t="shared" si="25"/>
        <v>4.6315789473684212</v>
      </c>
      <c r="AI47" s="1">
        <f t="shared" si="26"/>
        <v>4.2105263157894735</v>
      </c>
      <c r="AJ47" s="1"/>
      <c r="AK47" s="1"/>
      <c r="AL47" s="1"/>
      <c r="AM47" s="1"/>
      <c r="AN47" s="1"/>
      <c r="AO47" s="1"/>
      <c r="AP47" s="1"/>
      <c r="AQ47" s="1"/>
      <c r="AR47" s="1"/>
    </row>
    <row r="48" spans="7:44" x14ac:dyDescent="0.25">
      <c r="G48">
        <v>450</v>
      </c>
      <c r="H48" s="1">
        <f t="shared" si="0"/>
        <v>871.48831338260163</v>
      </c>
      <c r="I48" s="1">
        <f t="shared" si="5"/>
        <v>121.39406295117769</v>
      </c>
      <c r="J48" s="1">
        <f t="shared" si="1"/>
        <v>992.88237633377935</v>
      </c>
      <c r="K48" s="1">
        <f t="shared" si="2"/>
        <v>1093.3132434021697</v>
      </c>
      <c r="L48" s="1">
        <f t="shared" si="3"/>
        <v>218.66264868043396</v>
      </c>
      <c r="M48" s="1">
        <f t="shared" si="27"/>
        <v>210.19202850891875</v>
      </c>
      <c r="N48" s="21">
        <f t="shared" si="6"/>
        <v>900</v>
      </c>
      <c r="O48" s="1">
        <f t="shared" si="7"/>
        <v>4.1805573740369653</v>
      </c>
      <c r="P48" s="1">
        <f t="shared" si="8"/>
        <v>4.3547472646218388</v>
      </c>
      <c r="Q48" s="1">
        <f t="shared" si="9"/>
        <v>1.9020735178808033</v>
      </c>
      <c r="R48" s="1">
        <f t="shared" si="10"/>
        <v>21.634615384615383</v>
      </c>
      <c r="S48" s="1">
        <f t="shared" si="11"/>
        <v>46.874999999999993</v>
      </c>
      <c r="T48" s="1">
        <f t="shared" si="12"/>
        <v>46.874999999999993</v>
      </c>
      <c r="U48" s="1">
        <f t="shared" si="13"/>
        <v>88.443396226415075</v>
      </c>
      <c r="V48" s="1">
        <f t="shared" si="14"/>
        <v>17.307692307692307</v>
      </c>
      <c r="W48" s="1">
        <f t="shared" si="15"/>
        <v>37.5</v>
      </c>
      <c r="X48" s="1">
        <f t="shared" si="15"/>
        <v>37.5</v>
      </c>
      <c r="Y48" s="1">
        <f t="shared" si="16"/>
        <v>70.754716981132077</v>
      </c>
      <c r="Z48" s="1">
        <f t="shared" si="17"/>
        <v>13.846153846153847</v>
      </c>
      <c r="AA48" s="1">
        <f t="shared" si="18"/>
        <v>30</v>
      </c>
      <c r="AB48" s="1">
        <f t="shared" si="19"/>
        <v>11.538461538461538</v>
      </c>
      <c r="AC48" s="1">
        <f t="shared" si="20"/>
        <v>25</v>
      </c>
      <c r="AD48" s="1">
        <f t="shared" si="21"/>
        <v>900</v>
      </c>
      <c r="AE48" s="1">
        <f t="shared" si="22"/>
        <v>6.7669172932330826</v>
      </c>
      <c r="AF48" s="1">
        <f t="shared" si="23"/>
        <v>5.9210526315789478</v>
      </c>
      <c r="AG48" s="1">
        <f t="shared" si="24"/>
        <v>5.2631578947368425</v>
      </c>
      <c r="AH48" s="1">
        <f t="shared" si="25"/>
        <v>4.7368421052631575</v>
      </c>
      <c r="AI48" s="1">
        <f t="shared" si="26"/>
        <v>4.3062200956937797</v>
      </c>
      <c r="AJ48" s="1"/>
      <c r="AK48" s="1"/>
      <c r="AL48" s="1"/>
      <c r="AM48" s="1"/>
      <c r="AN48" s="1"/>
      <c r="AO48" s="1"/>
      <c r="AP48" s="1"/>
      <c r="AQ48" s="1"/>
      <c r="AR48" s="1"/>
    </row>
    <row r="49" spans="7:44" x14ac:dyDescent="0.25">
      <c r="G49">
        <v>460</v>
      </c>
      <c r="H49" s="1">
        <f t="shared" si="0"/>
        <v>890.85472034665941</v>
      </c>
      <c r="I49" s="1">
        <f t="shared" si="5"/>
        <v>121.39406295117769</v>
      </c>
      <c r="J49" s="1">
        <f t="shared" si="1"/>
        <v>1012.2487832978371</v>
      </c>
      <c r="K49" s="1">
        <f t="shared" si="2"/>
        <v>1114.6858021628416</v>
      </c>
      <c r="L49" s="1">
        <f t="shared" si="3"/>
        <v>222.93716043256833</v>
      </c>
      <c r="M49" s="1">
        <f t="shared" si="27"/>
        <v>214.30095292508372</v>
      </c>
      <c r="N49" s="21">
        <f t="shared" si="6"/>
        <v>920</v>
      </c>
      <c r="O49" s="1">
        <f t="shared" si="7"/>
        <v>4.2621001402014196</v>
      </c>
      <c r="P49" s="1">
        <f t="shared" si="8"/>
        <v>4.4396876460431454</v>
      </c>
      <c r="Q49" s="1">
        <f t="shared" si="9"/>
        <v>1.9391739143636726</v>
      </c>
      <c r="R49" s="1">
        <f t="shared" si="10"/>
        <v>22.115384615384613</v>
      </c>
      <c r="S49" s="1">
        <f t="shared" si="11"/>
        <v>47.916666666666657</v>
      </c>
      <c r="T49" s="1">
        <f t="shared" si="12"/>
        <v>47.916666666666657</v>
      </c>
      <c r="U49" s="1">
        <f t="shared" si="13"/>
        <v>90.408805031446519</v>
      </c>
      <c r="V49" s="1">
        <f t="shared" si="14"/>
        <v>17.692307692307693</v>
      </c>
      <c r="W49" s="1">
        <f t="shared" si="15"/>
        <v>38.333333333333336</v>
      </c>
      <c r="X49" s="1">
        <f t="shared" si="15"/>
        <v>38.333333333333336</v>
      </c>
      <c r="Y49" s="1">
        <f t="shared" si="16"/>
        <v>72.327044025157235</v>
      </c>
      <c r="Z49" s="1">
        <f t="shared" si="17"/>
        <v>14.153846153846153</v>
      </c>
      <c r="AA49" s="1">
        <f t="shared" si="18"/>
        <v>30.666666666666668</v>
      </c>
      <c r="AB49" s="1">
        <f t="shared" si="19"/>
        <v>11.794871794871796</v>
      </c>
      <c r="AC49" s="1">
        <f t="shared" si="20"/>
        <v>25.555555555555557</v>
      </c>
      <c r="AD49" s="1">
        <f t="shared" si="21"/>
        <v>920</v>
      </c>
      <c r="AE49" s="1">
        <f t="shared" si="22"/>
        <v>6.9172932330827068</v>
      </c>
      <c r="AF49" s="1">
        <f t="shared" si="23"/>
        <v>6.0526315789473681</v>
      </c>
      <c r="AG49" s="1">
        <f t="shared" si="24"/>
        <v>5.3801169590643276</v>
      </c>
      <c r="AH49" s="1">
        <f t="shared" si="25"/>
        <v>4.8421052631578947</v>
      </c>
      <c r="AI49" s="1">
        <f t="shared" si="26"/>
        <v>4.401913875598086</v>
      </c>
      <c r="AJ49" s="1"/>
      <c r="AK49" s="1"/>
      <c r="AL49" s="1"/>
      <c r="AM49" s="1"/>
      <c r="AN49" s="1"/>
      <c r="AO49" s="1"/>
      <c r="AP49" s="1"/>
      <c r="AQ49" s="1"/>
      <c r="AR49" s="1"/>
    </row>
    <row r="50" spans="7:44" x14ac:dyDescent="0.25">
      <c r="G50">
        <v>470</v>
      </c>
      <c r="H50" s="1">
        <f t="shared" si="0"/>
        <v>910.22112731071729</v>
      </c>
      <c r="I50" s="1">
        <f t="shared" si="5"/>
        <v>121.39406295117769</v>
      </c>
      <c r="J50" s="1">
        <f t="shared" si="1"/>
        <v>1031.6151902618949</v>
      </c>
      <c r="K50" s="1">
        <f t="shared" si="2"/>
        <v>1136.0583609235134</v>
      </c>
      <c r="L50" s="1">
        <f t="shared" si="3"/>
        <v>227.21167218470271</v>
      </c>
      <c r="M50" s="1">
        <f t="shared" si="27"/>
        <v>218.40987734124869</v>
      </c>
      <c r="N50" s="21">
        <f t="shared" si="6"/>
        <v>940</v>
      </c>
      <c r="O50" s="1">
        <f t="shared" si="7"/>
        <v>4.343642906365873</v>
      </c>
      <c r="P50" s="1">
        <f t="shared" si="8"/>
        <v>4.524628027464451</v>
      </c>
      <c r="Q50" s="1">
        <f t="shared" si="9"/>
        <v>1.9762743108465419</v>
      </c>
      <c r="R50" s="1">
        <f t="shared" si="10"/>
        <v>22.596153846153847</v>
      </c>
      <c r="S50" s="1">
        <f t="shared" si="11"/>
        <v>48.958333333333329</v>
      </c>
      <c r="T50" s="1">
        <f t="shared" si="12"/>
        <v>48.958333333333329</v>
      </c>
      <c r="U50" s="1">
        <f t="shared" si="13"/>
        <v>92.374213836477963</v>
      </c>
      <c r="V50" s="1">
        <f t="shared" si="14"/>
        <v>18.076923076923077</v>
      </c>
      <c r="W50" s="1">
        <f t="shared" si="15"/>
        <v>39.166666666666664</v>
      </c>
      <c r="X50" s="1">
        <f t="shared" si="15"/>
        <v>39.166666666666664</v>
      </c>
      <c r="Y50" s="1">
        <f t="shared" si="16"/>
        <v>73.899371069182379</v>
      </c>
      <c r="Z50" s="1">
        <f t="shared" si="17"/>
        <v>14.461538461538462</v>
      </c>
      <c r="AA50" s="1">
        <f t="shared" si="18"/>
        <v>31.333333333333332</v>
      </c>
      <c r="AB50" s="1">
        <f t="shared" si="19"/>
        <v>12.051282051282051</v>
      </c>
      <c r="AC50" s="1">
        <f t="shared" si="20"/>
        <v>26.111111111111111</v>
      </c>
      <c r="AD50" s="1">
        <f t="shared" si="21"/>
        <v>940</v>
      </c>
      <c r="AE50" s="1">
        <f t="shared" si="22"/>
        <v>7.0676691729323311</v>
      </c>
      <c r="AF50" s="1">
        <f t="shared" si="23"/>
        <v>6.1842105263157894</v>
      </c>
      <c r="AG50" s="1">
        <f t="shared" si="24"/>
        <v>5.4970760233918128</v>
      </c>
      <c r="AH50" s="1">
        <f t="shared" si="25"/>
        <v>4.9473684210526319</v>
      </c>
      <c r="AI50" s="1">
        <f t="shared" si="26"/>
        <v>4.4976076555023923</v>
      </c>
      <c r="AJ50" s="1"/>
      <c r="AK50" s="1"/>
      <c r="AL50" s="1"/>
      <c r="AM50" s="1"/>
      <c r="AN50" s="1"/>
      <c r="AO50" s="1"/>
      <c r="AP50" s="1"/>
      <c r="AQ50" s="1"/>
      <c r="AR50" s="1"/>
    </row>
    <row r="51" spans="7:44" x14ac:dyDescent="0.25">
      <c r="G51">
        <v>480</v>
      </c>
      <c r="H51" s="1">
        <f t="shared" si="0"/>
        <v>929.58753427477507</v>
      </c>
      <c r="I51" s="1">
        <f t="shared" si="5"/>
        <v>121.39406295117769</v>
      </c>
      <c r="J51" s="1">
        <f t="shared" si="1"/>
        <v>1050.9815972259528</v>
      </c>
      <c r="K51" s="1">
        <f t="shared" si="2"/>
        <v>1157.4309196841853</v>
      </c>
      <c r="L51" s="1">
        <f t="shared" si="3"/>
        <v>231.48618393683705</v>
      </c>
      <c r="M51" s="1">
        <f t="shared" si="27"/>
        <v>222.51880175741363</v>
      </c>
      <c r="N51" s="21">
        <f t="shared" si="6"/>
        <v>960</v>
      </c>
      <c r="O51" s="1">
        <f t="shared" si="7"/>
        <v>4.4251856725303274</v>
      </c>
      <c r="P51" s="1">
        <f t="shared" si="8"/>
        <v>4.6095684088857576</v>
      </c>
      <c r="Q51" s="1">
        <f t="shared" si="9"/>
        <v>2.0133747073294113</v>
      </c>
      <c r="R51" s="1">
        <f t="shared" si="10"/>
        <v>23.076923076923077</v>
      </c>
      <c r="S51" s="1">
        <f t="shared" si="11"/>
        <v>49.999999999999993</v>
      </c>
      <c r="T51" s="1">
        <f t="shared" si="12"/>
        <v>49.999999999999993</v>
      </c>
      <c r="U51" s="1">
        <f t="shared" si="13"/>
        <v>94.339622641509422</v>
      </c>
      <c r="V51" s="1">
        <f t="shared" si="14"/>
        <v>18.46153846153846</v>
      </c>
      <c r="W51" s="1">
        <f t="shared" si="15"/>
        <v>40</v>
      </c>
      <c r="X51" s="1">
        <f t="shared" si="15"/>
        <v>40</v>
      </c>
      <c r="Y51" s="1">
        <f t="shared" si="16"/>
        <v>75.471698113207538</v>
      </c>
      <c r="Z51" s="1">
        <f t="shared" si="17"/>
        <v>14.76923076923077</v>
      </c>
      <c r="AA51" s="1">
        <f t="shared" si="18"/>
        <v>32</v>
      </c>
      <c r="AB51" s="1">
        <f t="shared" si="19"/>
        <v>12.307692307692308</v>
      </c>
      <c r="AC51" s="1">
        <f t="shared" si="20"/>
        <v>26.666666666666668</v>
      </c>
      <c r="AD51" s="1">
        <f t="shared" si="21"/>
        <v>960</v>
      </c>
      <c r="AE51" s="1">
        <f t="shared" si="22"/>
        <v>7.2180451127819545</v>
      </c>
      <c r="AF51" s="1">
        <f t="shared" si="23"/>
        <v>6.3157894736842106</v>
      </c>
      <c r="AG51" s="1">
        <f t="shared" si="24"/>
        <v>5.6140350877192979</v>
      </c>
      <c r="AH51" s="1">
        <f t="shared" si="25"/>
        <v>5.0526315789473681</v>
      </c>
      <c r="AI51" s="1">
        <f t="shared" si="26"/>
        <v>4.5933014354066986</v>
      </c>
      <c r="AJ51" s="1"/>
      <c r="AK51" s="1"/>
      <c r="AL51" s="1"/>
      <c r="AM51" s="1"/>
      <c r="AN51" s="1"/>
      <c r="AO51" s="1"/>
      <c r="AP51" s="1"/>
      <c r="AQ51" s="1"/>
      <c r="AR51" s="1"/>
    </row>
    <row r="52" spans="7:44" x14ac:dyDescent="0.25">
      <c r="G52">
        <v>490</v>
      </c>
      <c r="H52" s="1">
        <f t="shared" si="0"/>
        <v>948.95394123883284</v>
      </c>
      <c r="I52" s="1">
        <f t="shared" si="5"/>
        <v>121.39406295117769</v>
      </c>
      <c r="J52" s="1">
        <f t="shared" si="1"/>
        <v>1070.3480041900104</v>
      </c>
      <c r="K52" s="1">
        <f t="shared" si="2"/>
        <v>1178.8034784448571</v>
      </c>
      <c r="L52" s="1">
        <f t="shared" si="3"/>
        <v>235.76069568897142</v>
      </c>
      <c r="M52" s="1">
        <f t="shared" si="27"/>
        <v>226.62772617357857</v>
      </c>
      <c r="N52" s="21">
        <f t="shared" si="6"/>
        <v>980</v>
      </c>
      <c r="O52" s="1">
        <f t="shared" si="7"/>
        <v>4.5067284386947808</v>
      </c>
      <c r="P52" s="1">
        <f t="shared" si="8"/>
        <v>4.6945087903070633</v>
      </c>
      <c r="Q52" s="1">
        <f t="shared" si="9"/>
        <v>2.0504751038122806</v>
      </c>
      <c r="R52" s="1">
        <f t="shared" si="10"/>
        <v>23.557692307692307</v>
      </c>
      <c r="S52" s="1">
        <f t="shared" si="11"/>
        <v>51.041666666666657</v>
      </c>
      <c r="T52" s="1">
        <f t="shared" si="12"/>
        <v>51.041666666666657</v>
      </c>
      <c r="U52" s="1">
        <f t="shared" si="13"/>
        <v>96.305031446540866</v>
      </c>
      <c r="V52" s="1">
        <f t="shared" si="14"/>
        <v>18.846153846153847</v>
      </c>
      <c r="W52" s="1">
        <f t="shared" si="15"/>
        <v>40.833333333333336</v>
      </c>
      <c r="X52" s="1">
        <f t="shared" si="15"/>
        <v>40.833333333333336</v>
      </c>
      <c r="Y52" s="1">
        <f t="shared" si="16"/>
        <v>77.044025157232696</v>
      </c>
      <c r="Z52" s="1">
        <f t="shared" si="17"/>
        <v>15.076923076923077</v>
      </c>
      <c r="AA52" s="1">
        <f t="shared" si="18"/>
        <v>32.666666666666664</v>
      </c>
      <c r="AB52" s="1">
        <f t="shared" si="19"/>
        <v>12.564102564102564</v>
      </c>
      <c r="AC52" s="1">
        <f t="shared" si="20"/>
        <v>27.222222222222221</v>
      </c>
      <c r="AD52" s="1">
        <f t="shared" si="21"/>
        <v>980</v>
      </c>
      <c r="AE52" s="1">
        <f t="shared" si="22"/>
        <v>7.3684210526315788</v>
      </c>
      <c r="AF52" s="1">
        <f t="shared" si="23"/>
        <v>6.4473684210526319</v>
      </c>
      <c r="AG52" s="1">
        <f t="shared" si="24"/>
        <v>5.730994152046784</v>
      </c>
      <c r="AH52" s="1">
        <f t="shared" si="25"/>
        <v>5.1578947368421053</v>
      </c>
      <c r="AI52" s="1">
        <f t="shared" si="26"/>
        <v>4.6889952153110048</v>
      </c>
      <c r="AJ52" s="1"/>
      <c r="AK52" s="1"/>
      <c r="AL52" s="1"/>
      <c r="AM52" s="1"/>
      <c r="AN52" s="1"/>
      <c r="AO52" s="1"/>
      <c r="AP52" s="1"/>
      <c r="AQ52" s="1"/>
      <c r="AR52" s="1"/>
    </row>
    <row r="53" spans="7:44" x14ac:dyDescent="0.25">
      <c r="G53">
        <v>500</v>
      </c>
      <c r="H53" s="1">
        <f t="shared" si="0"/>
        <v>968.32034820289073</v>
      </c>
      <c r="I53" s="1">
        <f t="shared" si="5"/>
        <v>121.39406295117769</v>
      </c>
      <c r="J53" s="1">
        <f t="shared" si="1"/>
        <v>1089.7144111540683</v>
      </c>
      <c r="K53" s="1">
        <f t="shared" si="2"/>
        <v>1200.1760372055289</v>
      </c>
      <c r="L53" s="1">
        <f t="shared" si="3"/>
        <v>240.0352074411058</v>
      </c>
      <c r="M53" s="1">
        <f t="shared" si="27"/>
        <v>230.73665058974353</v>
      </c>
      <c r="N53" s="21">
        <f t="shared" si="6"/>
        <v>1000</v>
      </c>
      <c r="O53" s="1">
        <f t="shared" si="7"/>
        <v>4.5882712048592351</v>
      </c>
      <c r="P53" s="1">
        <f t="shared" si="8"/>
        <v>4.7794491717283698</v>
      </c>
      <c r="Q53" s="1">
        <f t="shared" si="9"/>
        <v>2.0875755002951499</v>
      </c>
      <c r="R53" s="1">
        <f t="shared" si="10"/>
        <v>24.038461538461537</v>
      </c>
      <c r="S53" s="1">
        <f t="shared" si="11"/>
        <v>52.083333333333329</v>
      </c>
      <c r="T53" s="1">
        <f t="shared" si="12"/>
        <v>52.083333333333329</v>
      </c>
      <c r="U53" s="1">
        <f t="shared" si="13"/>
        <v>98.27044025157231</v>
      </c>
      <c r="V53" s="1">
        <f t="shared" si="14"/>
        <v>19.23076923076923</v>
      </c>
      <c r="W53" s="1">
        <f t="shared" si="15"/>
        <v>41.666666666666664</v>
      </c>
      <c r="X53" s="1">
        <f t="shared" si="15"/>
        <v>41.666666666666664</v>
      </c>
      <c r="Y53" s="1">
        <f t="shared" si="16"/>
        <v>78.616352201257854</v>
      </c>
      <c r="Z53" s="1">
        <f t="shared" si="17"/>
        <v>15.384615384615385</v>
      </c>
      <c r="AA53" s="1">
        <f t="shared" si="18"/>
        <v>33.333333333333336</v>
      </c>
      <c r="AB53" s="1">
        <f t="shared" si="19"/>
        <v>12.820512820512821</v>
      </c>
      <c r="AC53" s="1">
        <f t="shared" si="20"/>
        <v>27.777777777777779</v>
      </c>
      <c r="AD53" s="1">
        <f t="shared" si="21"/>
        <v>1000</v>
      </c>
      <c r="AE53" s="1">
        <f t="shared" si="22"/>
        <v>7.518796992481203</v>
      </c>
      <c r="AF53" s="1">
        <f t="shared" si="23"/>
        <v>6.5789473684210522</v>
      </c>
      <c r="AG53" s="1">
        <f t="shared" si="24"/>
        <v>5.8479532163742691</v>
      </c>
      <c r="AH53" s="1">
        <f t="shared" si="25"/>
        <v>5.2631578947368425</v>
      </c>
      <c r="AI53" s="1">
        <f t="shared" si="26"/>
        <v>4.7846889952153111</v>
      </c>
      <c r="AJ53" s="1"/>
      <c r="AK53" s="1"/>
      <c r="AL53" s="1"/>
      <c r="AM53" s="1"/>
      <c r="AN53" s="1"/>
      <c r="AO53" s="1"/>
      <c r="AP53" s="1"/>
      <c r="AQ53" s="1"/>
      <c r="AR53" s="1"/>
    </row>
    <row r="54" spans="7:44" x14ac:dyDescent="0.25">
      <c r="G54">
        <v>510</v>
      </c>
      <c r="H54" s="1">
        <f t="shared" si="0"/>
        <v>987.6867551669485</v>
      </c>
      <c r="I54" s="1">
        <f t="shared" si="5"/>
        <v>121.39406295117769</v>
      </c>
      <c r="J54" s="1">
        <f t="shared" si="1"/>
        <v>1109.0808181181262</v>
      </c>
      <c r="K54" s="1">
        <f t="shared" si="2"/>
        <v>1221.5485959662008</v>
      </c>
      <c r="L54" s="1">
        <f t="shared" si="3"/>
        <v>244.30971919324017</v>
      </c>
      <c r="M54" s="1">
        <f t="shared" si="27"/>
        <v>234.8455750059085</v>
      </c>
      <c r="N54" s="21">
        <f t="shared" si="6"/>
        <v>1020</v>
      </c>
      <c r="O54" s="1">
        <f t="shared" si="7"/>
        <v>4.6698139710236894</v>
      </c>
      <c r="P54" s="1">
        <f t="shared" si="8"/>
        <v>4.8643895531496764</v>
      </c>
      <c r="Q54" s="1">
        <f t="shared" si="9"/>
        <v>2.1246758967780197</v>
      </c>
      <c r="R54" s="1">
        <f t="shared" si="10"/>
        <v>24.51923076923077</v>
      </c>
      <c r="S54" s="1">
        <f t="shared" si="11"/>
        <v>53.124999999999993</v>
      </c>
      <c r="T54" s="1">
        <f t="shared" si="12"/>
        <v>53.124999999999993</v>
      </c>
      <c r="U54" s="1">
        <f t="shared" si="13"/>
        <v>100.23584905660375</v>
      </c>
      <c r="V54" s="1">
        <f t="shared" si="14"/>
        <v>19.615384615384617</v>
      </c>
      <c r="W54" s="1">
        <f t="shared" si="15"/>
        <v>42.5</v>
      </c>
      <c r="X54" s="1">
        <f t="shared" si="15"/>
        <v>42.5</v>
      </c>
      <c r="Y54" s="1">
        <f t="shared" si="16"/>
        <v>80.188679245283012</v>
      </c>
      <c r="Z54" s="1">
        <f t="shared" si="17"/>
        <v>15.692307692307692</v>
      </c>
      <c r="AA54" s="1">
        <f t="shared" si="18"/>
        <v>34</v>
      </c>
      <c r="AB54" s="1">
        <f t="shared" si="19"/>
        <v>13.076923076923077</v>
      </c>
      <c r="AC54" s="1">
        <f t="shared" si="20"/>
        <v>28.333333333333332</v>
      </c>
      <c r="AD54" s="1">
        <f t="shared" si="21"/>
        <v>1020</v>
      </c>
      <c r="AE54" s="1">
        <f t="shared" si="22"/>
        <v>7.6691729323308273</v>
      </c>
      <c r="AF54" s="1">
        <f t="shared" si="23"/>
        <v>6.7105263157894735</v>
      </c>
      <c r="AG54" s="1">
        <f t="shared" si="24"/>
        <v>5.9649122807017543</v>
      </c>
      <c r="AH54" s="1">
        <f t="shared" si="25"/>
        <v>5.3684210526315788</v>
      </c>
      <c r="AI54" s="1">
        <f t="shared" si="26"/>
        <v>4.8803827751196174</v>
      </c>
      <c r="AJ54" s="1"/>
      <c r="AK54" s="1"/>
      <c r="AL54" s="1"/>
      <c r="AM54" s="1"/>
      <c r="AN54" s="1"/>
      <c r="AO54" s="1"/>
      <c r="AP54" s="1"/>
      <c r="AQ54" s="1"/>
      <c r="AR54" s="1"/>
    </row>
    <row r="55" spans="7:44" x14ac:dyDescent="0.25">
      <c r="G55">
        <v>520</v>
      </c>
      <c r="H55" s="1">
        <f t="shared" si="0"/>
        <v>1007.0531621310063</v>
      </c>
      <c r="I55" s="1">
        <f t="shared" si="5"/>
        <v>121.39406295117769</v>
      </c>
      <c r="J55" s="1">
        <f t="shared" si="1"/>
        <v>1128.4472250821839</v>
      </c>
      <c r="K55" s="1">
        <f t="shared" si="2"/>
        <v>1242.9211547268728</v>
      </c>
      <c r="L55" s="1">
        <f t="shared" si="3"/>
        <v>248.58423094537457</v>
      </c>
      <c r="M55" s="1">
        <f t="shared" si="27"/>
        <v>238.9544994220735</v>
      </c>
      <c r="N55" s="21">
        <f t="shared" si="6"/>
        <v>1040</v>
      </c>
      <c r="O55" s="1">
        <f t="shared" si="7"/>
        <v>4.7513567371881429</v>
      </c>
      <c r="P55" s="1">
        <f t="shared" si="8"/>
        <v>4.949329934570982</v>
      </c>
      <c r="Q55" s="1">
        <f t="shared" si="9"/>
        <v>2.1617762932608886</v>
      </c>
      <c r="R55" s="1">
        <f t="shared" si="10"/>
        <v>25</v>
      </c>
      <c r="S55" s="1">
        <f t="shared" si="11"/>
        <v>54.166666666666657</v>
      </c>
      <c r="T55" s="1">
        <f t="shared" si="12"/>
        <v>54.166666666666657</v>
      </c>
      <c r="U55" s="1">
        <f t="shared" si="13"/>
        <v>102.2012578616352</v>
      </c>
      <c r="V55" s="1">
        <f t="shared" si="14"/>
        <v>20</v>
      </c>
      <c r="W55" s="1">
        <f t="shared" si="15"/>
        <v>43.333333333333336</v>
      </c>
      <c r="X55" s="1">
        <f t="shared" si="15"/>
        <v>43.333333333333336</v>
      </c>
      <c r="Y55" s="1">
        <f t="shared" si="16"/>
        <v>81.76100628930817</v>
      </c>
      <c r="Z55" s="1">
        <f t="shared" si="17"/>
        <v>16</v>
      </c>
      <c r="AA55" s="1">
        <f t="shared" si="18"/>
        <v>34.666666666666664</v>
      </c>
      <c r="AB55" s="1">
        <f t="shared" si="19"/>
        <v>13.333333333333334</v>
      </c>
      <c r="AC55" s="1">
        <f t="shared" si="20"/>
        <v>28.888888888888889</v>
      </c>
      <c r="AD55" s="1">
        <f t="shared" si="21"/>
        <v>1040</v>
      </c>
      <c r="AE55" s="1">
        <f t="shared" si="22"/>
        <v>7.8195488721804507</v>
      </c>
      <c r="AF55" s="1">
        <f t="shared" si="23"/>
        <v>6.8421052631578947</v>
      </c>
      <c r="AG55" s="1">
        <f t="shared" si="24"/>
        <v>6.0818713450292394</v>
      </c>
      <c r="AH55" s="1">
        <f t="shared" si="25"/>
        <v>5.4736842105263159</v>
      </c>
      <c r="AI55" s="1">
        <f t="shared" si="26"/>
        <v>4.9760765550239237</v>
      </c>
      <c r="AJ55" s="1"/>
      <c r="AK55" s="1"/>
      <c r="AL55" s="1"/>
      <c r="AM55" s="1"/>
      <c r="AN55" s="1"/>
      <c r="AO55" s="1"/>
      <c r="AP55" s="1"/>
      <c r="AQ55" s="1"/>
      <c r="AR55" s="1"/>
    </row>
    <row r="56" spans="7:44" x14ac:dyDescent="0.25">
      <c r="G56">
        <v>530</v>
      </c>
      <c r="H56" s="1">
        <f t="shared" si="0"/>
        <v>1026.4195690950642</v>
      </c>
      <c r="I56" s="1">
        <f t="shared" si="5"/>
        <v>121.39406295117769</v>
      </c>
      <c r="J56" s="1">
        <f t="shared" si="1"/>
        <v>1147.8136320462418</v>
      </c>
      <c r="K56" s="1">
        <f t="shared" si="2"/>
        <v>1264.2937134875447</v>
      </c>
      <c r="L56" s="1">
        <f t="shared" si="3"/>
        <v>252.85874269750894</v>
      </c>
      <c r="M56" s="1">
        <f t="shared" si="27"/>
        <v>243.06342383823846</v>
      </c>
      <c r="N56" s="21">
        <f t="shared" si="6"/>
        <v>1060</v>
      </c>
      <c r="O56" s="1">
        <f t="shared" si="7"/>
        <v>4.8328995033525972</v>
      </c>
      <c r="P56" s="1">
        <f t="shared" si="8"/>
        <v>5.0342703159922886</v>
      </c>
      <c r="Q56" s="1">
        <f t="shared" si="9"/>
        <v>2.1988766897437584</v>
      </c>
      <c r="R56" s="1">
        <f t="shared" si="10"/>
        <v>25.48076923076923</v>
      </c>
      <c r="S56" s="1">
        <f t="shared" si="11"/>
        <v>55.208333333333329</v>
      </c>
      <c r="T56" s="1">
        <f t="shared" si="12"/>
        <v>55.208333333333329</v>
      </c>
      <c r="U56" s="1">
        <f t="shared" si="13"/>
        <v>104.16666666666664</v>
      </c>
      <c r="V56" s="1">
        <f t="shared" si="14"/>
        <v>20.384615384615383</v>
      </c>
      <c r="W56" s="1">
        <f t="shared" si="15"/>
        <v>44.166666666666664</v>
      </c>
      <c r="X56" s="1">
        <f t="shared" si="15"/>
        <v>44.166666666666664</v>
      </c>
      <c r="Y56" s="1">
        <f t="shared" si="16"/>
        <v>83.333333333333329</v>
      </c>
      <c r="Z56" s="1">
        <f t="shared" si="17"/>
        <v>16.307692307692307</v>
      </c>
      <c r="AA56" s="1">
        <f t="shared" si="18"/>
        <v>35.333333333333336</v>
      </c>
      <c r="AB56" s="1">
        <f t="shared" si="19"/>
        <v>13.589743589743589</v>
      </c>
      <c r="AC56" s="1">
        <f t="shared" si="20"/>
        <v>29.444444444444443</v>
      </c>
      <c r="AD56" s="1">
        <f t="shared" si="21"/>
        <v>1060</v>
      </c>
      <c r="AE56" s="1">
        <f t="shared" si="22"/>
        <v>7.969924812030075</v>
      </c>
      <c r="AF56" s="1">
        <f t="shared" si="23"/>
        <v>6.9736842105263159</v>
      </c>
      <c r="AG56" s="1">
        <f t="shared" si="24"/>
        <v>6.1988304093567255</v>
      </c>
      <c r="AH56" s="1">
        <f t="shared" si="25"/>
        <v>5.5789473684210522</v>
      </c>
      <c r="AI56" s="1">
        <f t="shared" si="26"/>
        <v>5.0717703349282299</v>
      </c>
      <c r="AJ56" s="1"/>
      <c r="AK56" s="1"/>
      <c r="AL56" s="1"/>
      <c r="AM56" s="1"/>
      <c r="AN56" s="1"/>
      <c r="AO56" s="1"/>
      <c r="AP56" s="1"/>
      <c r="AQ56" s="1"/>
      <c r="AR56" s="1"/>
    </row>
    <row r="57" spans="7:44" x14ac:dyDescent="0.25">
      <c r="G57">
        <v>540</v>
      </c>
      <c r="H57" s="1">
        <f t="shared" si="0"/>
        <v>1045.785976059122</v>
      </c>
      <c r="I57" s="1">
        <f t="shared" si="5"/>
        <v>121.39406295117769</v>
      </c>
      <c r="J57" s="1">
        <f t="shared" si="1"/>
        <v>1167.1800390102997</v>
      </c>
      <c r="K57" s="1">
        <f t="shared" si="2"/>
        <v>1285.6662722482165</v>
      </c>
      <c r="L57" s="1">
        <f t="shared" si="3"/>
        <v>257.13325444964329</v>
      </c>
      <c r="M57" s="1">
        <f t="shared" si="27"/>
        <v>247.1723482544034</v>
      </c>
      <c r="N57" s="21">
        <f t="shared" si="6"/>
        <v>1080</v>
      </c>
      <c r="O57" s="1">
        <f t="shared" si="7"/>
        <v>4.9144422695170515</v>
      </c>
      <c r="P57" s="1">
        <f t="shared" si="8"/>
        <v>5.1192106974135951</v>
      </c>
      <c r="Q57" s="1">
        <f t="shared" si="9"/>
        <v>2.2359770862266277</v>
      </c>
      <c r="R57" s="1">
        <f t="shared" si="10"/>
        <v>25.96153846153846</v>
      </c>
      <c r="S57" s="1">
        <f t="shared" si="11"/>
        <v>56.249999999999993</v>
      </c>
      <c r="T57" s="1">
        <f t="shared" si="12"/>
        <v>56.249999999999993</v>
      </c>
      <c r="U57" s="1">
        <f t="shared" si="13"/>
        <v>106.13207547169809</v>
      </c>
      <c r="V57" s="1">
        <f t="shared" si="14"/>
        <v>20.76923076923077</v>
      </c>
      <c r="W57" s="1">
        <f t="shared" si="15"/>
        <v>45</v>
      </c>
      <c r="X57" s="1">
        <f t="shared" si="15"/>
        <v>45</v>
      </c>
      <c r="Y57" s="1">
        <f t="shared" si="16"/>
        <v>84.905660377358487</v>
      </c>
      <c r="Z57" s="1">
        <f t="shared" si="17"/>
        <v>16.615384615384617</v>
      </c>
      <c r="AA57" s="1">
        <f t="shared" si="18"/>
        <v>36</v>
      </c>
      <c r="AB57" s="1">
        <f t="shared" si="19"/>
        <v>13.846153846153847</v>
      </c>
      <c r="AC57" s="1">
        <f t="shared" si="20"/>
        <v>30</v>
      </c>
      <c r="AD57" s="1">
        <f t="shared" si="21"/>
        <v>1080</v>
      </c>
      <c r="AE57" s="1">
        <f t="shared" si="22"/>
        <v>8.1203007518797001</v>
      </c>
      <c r="AF57" s="1">
        <f t="shared" si="23"/>
        <v>7.1052631578947372</v>
      </c>
      <c r="AG57" s="1">
        <f t="shared" si="24"/>
        <v>6.3157894736842106</v>
      </c>
      <c r="AH57" s="1">
        <f t="shared" si="25"/>
        <v>5.6842105263157894</v>
      </c>
      <c r="AI57" s="1">
        <f t="shared" si="26"/>
        <v>5.1674641148325362</v>
      </c>
      <c r="AJ57" s="1"/>
      <c r="AK57" s="1"/>
      <c r="AL57" s="1"/>
      <c r="AM57" s="1"/>
      <c r="AN57" s="1"/>
      <c r="AO57" s="1"/>
      <c r="AP57" s="1"/>
      <c r="AQ57" s="1"/>
      <c r="AR57" s="1"/>
    </row>
    <row r="58" spans="7:44" x14ac:dyDescent="0.25">
      <c r="G58">
        <v>550</v>
      </c>
      <c r="H58" s="1">
        <f t="shared" si="0"/>
        <v>1065.1523830231797</v>
      </c>
      <c r="I58" s="1">
        <f t="shared" si="5"/>
        <v>121.39406295117769</v>
      </c>
      <c r="J58" s="1">
        <f t="shared" si="1"/>
        <v>1186.5464459743573</v>
      </c>
      <c r="K58" s="1">
        <f t="shared" si="2"/>
        <v>1307.0388310088883</v>
      </c>
      <c r="L58" s="1">
        <f t="shared" si="3"/>
        <v>261.40776620177769</v>
      </c>
      <c r="M58" s="1">
        <f t="shared" si="27"/>
        <v>251.28127267056837</v>
      </c>
      <c r="N58" s="21">
        <f t="shared" si="6"/>
        <v>1100</v>
      </c>
      <c r="O58" s="1">
        <f t="shared" si="7"/>
        <v>4.9959850356815041</v>
      </c>
      <c r="P58" s="1">
        <f t="shared" si="8"/>
        <v>5.2041510788349008</v>
      </c>
      <c r="Q58" s="1">
        <f t="shared" si="9"/>
        <v>2.2730774827094966</v>
      </c>
      <c r="R58" s="1">
        <f t="shared" si="10"/>
        <v>26.44230769230769</v>
      </c>
      <c r="S58" s="1">
        <f t="shared" si="11"/>
        <v>57.291666666666657</v>
      </c>
      <c r="T58" s="1">
        <f t="shared" si="12"/>
        <v>57.291666666666657</v>
      </c>
      <c r="U58" s="1">
        <f t="shared" si="13"/>
        <v>108.09748427672955</v>
      </c>
      <c r="V58" s="1">
        <f t="shared" si="14"/>
        <v>21.153846153846153</v>
      </c>
      <c r="W58" s="1">
        <f t="shared" si="15"/>
        <v>45.833333333333336</v>
      </c>
      <c r="X58" s="1">
        <f t="shared" si="15"/>
        <v>45.833333333333336</v>
      </c>
      <c r="Y58" s="1">
        <f t="shared" si="16"/>
        <v>86.477987421383645</v>
      </c>
      <c r="Z58" s="1">
        <f t="shared" si="17"/>
        <v>16.923076923076923</v>
      </c>
      <c r="AA58" s="1">
        <f t="shared" si="18"/>
        <v>36.666666666666664</v>
      </c>
      <c r="AB58" s="1">
        <f t="shared" si="19"/>
        <v>14.102564102564102</v>
      </c>
      <c r="AC58" s="1">
        <f t="shared" si="20"/>
        <v>30.555555555555557</v>
      </c>
      <c r="AD58" s="1">
        <f t="shared" si="21"/>
        <v>1100</v>
      </c>
      <c r="AE58" s="1">
        <f t="shared" si="22"/>
        <v>8.2706766917293226</v>
      </c>
      <c r="AF58" s="1">
        <f t="shared" si="23"/>
        <v>7.2368421052631575</v>
      </c>
      <c r="AG58" s="1">
        <f t="shared" si="24"/>
        <v>6.4327485380116958</v>
      </c>
      <c r="AH58" s="1">
        <f t="shared" si="25"/>
        <v>5.7894736842105265</v>
      </c>
      <c r="AI58" s="1">
        <f t="shared" si="26"/>
        <v>5.2631578947368425</v>
      </c>
      <c r="AJ58" s="1"/>
      <c r="AK58" s="1"/>
      <c r="AL58" s="1"/>
      <c r="AM58" s="1"/>
      <c r="AN58" s="1"/>
      <c r="AO58" s="1"/>
      <c r="AP58" s="1"/>
      <c r="AQ58" s="1"/>
      <c r="AR58" s="1"/>
    </row>
    <row r="59" spans="7:44" x14ac:dyDescent="0.25">
      <c r="G59">
        <v>560</v>
      </c>
      <c r="H59" s="1">
        <f t="shared" si="0"/>
        <v>1084.5187899872376</v>
      </c>
      <c r="I59" s="1">
        <f t="shared" si="5"/>
        <v>121.39406295117769</v>
      </c>
      <c r="J59" s="1">
        <f t="shared" si="1"/>
        <v>1205.9128529384152</v>
      </c>
      <c r="K59" s="1">
        <f t="shared" si="2"/>
        <v>1328.4113897695602</v>
      </c>
      <c r="L59" s="1">
        <f t="shared" si="3"/>
        <v>265.68227795391203</v>
      </c>
      <c r="M59" s="1">
        <f t="shared" si="27"/>
        <v>255.39019708673331</v>
      </c>
      <c r="N59" s="21">
        <f t="shared" si="6"/>
        <v>1120</v>
      </c>
      <c r="O59" s="1">
        <f t="shared" si="7"/>
        <v>5.0775278018459584</v>
      </c>
      <c r="P59" s="1">
        <f t="shared" si="8"/>
        <v>5.2890914602562074</v>
      </c>
      <c r="Q59" s="1">
        <f t="shared" si="9"/>
        <v>2.3101778791923664</v>
      </c>
      <c r="R59" s="1">
        <f t="shared" si="10"/>
        <v>26.923076923076923</v>
      </c>
      <c r="S59" s="1">
        <f t="shared" si="11"/>
        <v>58.333333333333321</v>
      </c>
      <c r="T59" s="1">
        <f t="shared" si="12"/>
        <v>58.333333333333321</v>
      </c>
      <c r="U59" s="1">
        <f t="shared" si="13"/>
        <v>110.06289308176099</v>
      </c>
      <c r="V59" s="1">
        <f t="shared" si="14"/>
        <v>21.53846153846154</v>
      </c>
      <c r="W59" s="1">
        <f t="shared" si="15"/>
        <v>46.666666666666664</v>
      </c>
      <c r="X59" s="1">
        <f t="shared" si="15"/>
        <v>46.666666666666664</v>
      </c>
      <c r="Y59" s="1">
        <f t="shared" si="16"/>
        <v>88.050314465408803</v>
      </c>
      <c r="Z59" s="1">
        <f t="shared" si="17"/>
        <v>17.23076923076923</v>
      </c>
      <c r="AA59" s="1">
        <f t="shared" si="18"/>
        <v>37.333333333333336</v>
      </c>
      <c r="AB59" s="1">
        <f t="shared" si="19"/>
        <v>14.358974358974359</v>
      </c>
      <c r="AC59" s="1">
        <f t="shared" si="20"/>
        <v>31.111111111111111</v>
      </c>
      <c r="AD59" s="1">
        <f t="shared" si="21"/>
        <v>1120</v>
      </c>
      <c r="AE59" s="1">
        <f t="shared" si="22"/>
        <v>8.4210526315789469</v>
      </c>
      <c r="AF59" s="1">
        <f t="shared" si="23"/>
        <v>7.3684210526315788</v>
      </c>
      <c r="AG59" s="1">
        <f t="shared" si="24"/>
        <v>6.5497076023391809</v>
      </c>
      <c r="AH59" s="1">
        <f t="shared" si="25"/>
        <v>5.8947368421052628</v>
      </c>
      <c r="AI59" s="1">
        <f t="shared" si="26"/>
        <v>5.3588516746411488</v>
      </c>
      <c r="AJ59" s="1"/>
      <c r="AK59" s="1"/>
      <c r="AL59" s="1"/>
      <c r="AM59" s="1"/>
      <c r="AN59" s="1"/>
      <c r="AO59" s="1"/>
      <c r="AP59" s="1"/>
      <c r="AQ59" s="1"/>
      <c r="AR59" s="1"/>
    </row>
    <row r="60" spans="7:44" x14ac:dyDescent="0.25">
      <c r="G60">
        <v>570</v>
      </c>
      <c r="H60" s="1">
        <f t="shared" si="0"/>
        <v>1103.8851969512955</v>
      </c>
      <c r="I60" s="1">
        <f t="shared" si="5"/>
        <v>121.39406295117769</v>
      </c>
      <c r="J60" s="1">
        <f t="shared" si="1"/>
        <v>1225.2792599024731</v>
      </c>
      <c r="K60" s="1">
        <f t="shared" si="2"/>
        <v>1349.783948530232</v>
      </c>
      <c r="L60" s="1">
        <f t="shared" si="3"/>
        <v>269.95678970604644</v>
      </c>
      <c r="M60" s="1">
        <f t="shared" si="27"/>
        <v>259.49912150289833</v>
      </c>
      <c r="N60" s="21">
        <f t="shared" si="6"/>
        <v>1140</v>
      </c>
      <c r="O60" s="1">
        <f t="shared" si="7"/>
        <v>5.1590705680104127</v>
      </c>
      <c r="P60" s="1">
        <f t="shared" si="8"/>
        <v>5.3740318416775139</v>
      </c>
      <c r="Q60" s="1">
        <f t="shared" si="9"/>
        <v>2.3472782756752357</v>
      </c>
      <c r="R60" s="1">
        <f t="shared" si="10"/>
        <v>27.403846153846153</v>
      </c>
      <c r="S60" s="1">
        <f t="shared" si="11"/>
        <v>59.374999999999993</v>
      </c>
      <c r="T60" s="1">
        <f t="shared" si="12"/>
        <v>59.374999999999993</v>
      </c>
      <c r="U60" s="1">
        <f t="shared" si="13"/>
        <v>112.02830188679243</v>
      </c>
      <c r="V60" s="1">
        <f t="shared" si="14"/>
        <v>21.923076923076923</v>
      </c>
      <c r="W60" s="1">
        <f t="shared" si="15"/>
        <v>47.5</v>
      </c>
      <c r="X60" s="1">
        <f t="shared" si="15"/>
        <v>47.5</v>
      </c>
      <c r="Y60" s="1">
        <f t="shared" si="16"/>
        <v>89.622641509433961</v>
      </c>
      <c r="Z60" s="1">
        <f t="shared" si="17"/>
        <v>17.53846153846154</v>
      </c>
      <c r="AA60" s="1">
        <f t="shared" si="18"/>
        <v>38</v>
      </c>
      <c r="AB60" s="1">
        <f t="shared" si="19"/>
        <v>14.615384615384615</v>
      </c>
      <c r="AC60" s="1">
        <f t="shared" si="20"/>
        <v>31.666666666666668</v>
      </c>
      <c r="AD60" s="1">
        <f t="shared" si="21"/>
        <v>1140</v>
      </c>
      <c r="AE60" s="1">
        <f t="shared" si="22"/>
        <v>8.5714285714285712</v>
      </c>
      <c r="AF60" s="1">
        <f t="shared" si="23"/>
        <v>7.5</v>
      </c>
      <c r="AG60" s="1">
        <f t="shared" si="24"/>
        <v>6.666666666666667</v>
      </c>
      <c r="AH60" s="1">
        <f t="shared" si="25"/>
        <v>6</v>
      </c>
      <c r="AI60" s="1">
        <f t="shared" si="26"/>
        <v>5.4545454545454541</v>
      </c>
      <c r="AJ60" s="1"/>
      <c r="AK60" s="1"/>
      <c r="AL60" s="1"/>
      <c r="AM60" s="1"/>
      <c r="AN60" s="1"/>
      <c r="AO60" s="1"/>
      <c r="AP60" s="1"/>
      <c r="AQ60" s="1"/>
      <c r="AR60" s="1"/>
    </row>
    <row r="61" spans="7:44" x14ac:dyDescent="0.25">
      <c r="G61">
        <v>580</v>
      </c>
      <c r="H61" s="1">
        <f t="shared" si="0"/>
        <v>1123.2516039153531</v>
      </c>
      <c r="I61" s="1">
        <f t="shared" si="5"/>
        <v>121.39406295117769</v>
      </c>
      <c r="J61" s="1">
        <f t="shared" si="1"/>
        <v>1244.6456668665307</v>
      </c>
      <c r="K61" s="1">
        <f t="shared" si="2"/>
        <v>1371.1565072909041</v>
      </c>
      <c r="L61" s="1">
        <f t="shared" si="3"/>
        <v>274.23130145818084</v>
      </c>
      <c r="M61" s="1">
        <f t="shared" si="27"/>
        <v>263.60804591906327</v>
      </c>
      <c r="N61" s="21">
        <f t="shared" si="6"/>
        <v>1160</v>
      </c>
      <c r="O61" s="1">
        <f t="shared" si="7"/>
        <v>5.2406133341748662</v>
      </c>
      <c r="P61" s="1">
        <f t="shared" si="8"/>
        <v>5.4589722230988187</v>
      </c>
      <c r="Q61" s="1">
        <f t="shared" si="9"/>
        <v>2.3843786721581051</v>
      </c>
      <c r="R61" s="1">
        <f t="shared" si="10"/>
        <v>27.884615384615383</v>
      </c>
      <c r="S61" s="1">
        <f t="shared" si="11"/>
        <v>60.416666666666657</v>
      </c>
      <c r="T61" s="1">
        <f t="shared" si="12"/>
        <v>60.416666666666657</v>
      </c>
      <c r="U61" s="1">
        <f t="shared" si="13"/>
        <v>113.99371069182388</v>
      </c>
      <c r="V61" s="1">
        <f t="shared" si="14"/>
        <v>22.307692307692307</v>
      </c>
      <c r="W61" s="1">
        <f t="shared" si="15"/>
        <v>48.333333333333336</v>
      </c>
      <c r="X61" s="1">
        <f t="shared" si="15"/>
        <v>48.333333333333336</v>
      </c>
      <c r="Y61" s="1">
        <f t="shared" si="16"/>
        <v>91.19496855345912</v>
      </c>
      <c r="Z61" s="1">
        <f t="shared" si="17"/>
        <v>17.846153846153847</v>
      </c>
      <c r="AA61" s="1">
        <f t="shared" si="18"/>
        <v>38.666666666666664</v>
      </c>
      <c r="AB61" s="1">
        <f t="shared" si="19"/>
        <v>14.871794871794872</v>
      </c>
      <c r="AC61" s="1">
        <f t="shared" si="20"/>
        <v>32.222222222222221</v>
      </c>
      <c r="AD61" s="1">
        <f t="shared" si="21"/>
        <v>1160</v>
      </c>
      <c r="AE61" s="1">
        <f t="shared" si="22"/>
        <v>8.7218045112781954</v>
      </c>
      <c r="AF61" s="1">
        <f t="shared" si="23"/>
        <v>7.6315789473684212</v>
      </c>
      <c r="AG61" s="1">
        <f t="shared" si="24"/>
        <v>6.7836257309941521</v>
      </c>
      <c r="AH61" s="1">
        <f t="shared" si="25"/>
        <v>6.1052631578947372</v>
      </c>
      <c r="AI61" s="1">
        <f t="shared" si="26"/>
        <v>5.5502392344497604</v>
      </c>
      <c r="AJ61" s="1"/>
      <c r="AK61" s="1"/>
      <c r="AL61" s="1"/>
      <c r="AM61" s="1"/>
      <c r="AN61" s="1"/>
      <c r="AO61" s="1"/>
      <c r="AP61" s="1"/>
      <c r="AQ61" s="1"/>
      <c r="AR61" s="1"/>
    </row>
    <row r="62" spans="7:44" x14ac:dyDescent="0.25">
      <c r="G62">
        <v>590</v>
      </c>
      <c r="H62" s="1">
        <f t="shared" si="0"/>
        <v>1142.618010879411</v>
      </c>
      <c r="I62" s="1">
        <f t="shared" si="5"/>
        <v>121.39406295117769</v>
      </c>
      <c r="J62" s="1">
        <f t="shared" si="1"/>
        <v>1264.0120738305886</v>
      </c>
      <c r="K62" s="1">
        <f t="shared" si="2"/>
        <v>1392.5290660515759</v>
      </c>
      <c r="L62" s="1">
        <f t="shared" si="3"/>
        <v>278.50581321031518</v>
      </c>
      <c r="M62" s="1">
        <f t="shared" si="27"/>
        <v>267.71697033522821</v>
      </c>
      <c r="N62" s="21">
        <f t="shared" si="6"/>
        <v>1180</v>
      </c>
      <c r="O62" s="1">
        <f t="shared" si="7"/>
        <v>5.3221561003393205</v>
      </c>
      <c r="P62" s="1">
        <f t="shared" si="8"/>
        <v>5.5439126045201252</v>
      </c>
      <c r="Q62" s="1">
        <f t="shared" si="9"/>
        <v>2.4214790686409744</v>
      </c>
      <c r="R62" s="1">
        <f t="shared" si="10"/>
        <v>28.365384615384613</v>
      </c>
      <c r="S62" s="1">
        <f t="shared" si="11"/>
        <v>61.458333333333321</v>
      </c>
      <c r="T62" s="1">
        <f t="shared" si="12"/>
        <v>61.458333333333321</v>
      </c>
      <c r="U62" s="1">
        <f t="shared" si="13"/>
        <v>115.95911949685532</v>
      </c>
      <c r="V62" s="1">
        <f t="shared" si="14"/>
        <v>22.692307692307693</v>
      </c>
      <c r="W62" s="1">
        <f t="shared" si="15"/>
        <v>49.166666666666664</v>
      </c>
      <c r="X62" s="1">
        <f t="shared" si="15"/>
        <v>49.166666666666664</v>
      </c>
      <c r="Y62" s="1">
        <f t="shared" si="16"/>
        <v>92.767295597484278</v>
      </c>
      <c r="Z62" s="1">
        <f t="shared" si="17"/>
        <v>18.153846153846153</v>
      </c>
      <c r="AA62" s="1">
        <f t="shared" si="18"/>
        <v>39.333333333333336</v>
      </c>
      <c r="AB62" s="1">
        <f t="shared" si="19"/>
        <v>15.128205128205128</v>
      </c>
      <c r="AC62" s="1">
        <f t="shared" si="20"/>
        <v>32.777777777777779</v>
      </c>
      <c r="AD62" s="1">
        <f t="shared" si="21"/>
        <v>1180</v>
      </c>
      <c r="AE62" s="1">
        <f t="shared" si="22"/>
        <v>8.8721804511278197</v>
      </c>
      <c r="AF62" s="1">
        <f t="shared" si="23"/>
        <v>7.7631578947368425</v>
      </c>
      <c r="AG62" s="1">
        <f t="shared" si="24"/>
        <v>6.9005847953216373</v>
      </c>
      <c r="AH62" s="1">
        <f t="shared" si="25"/>
        <v>6.2105263157894735</v>
      </c>
      <c r="AI62" s="1">
        <f t="shared" si="26"/>
        <v>5.6459330143540667</v>
      </c>
      <c r="AJ62" s="1"/>
      <c r="AK62" s="1"/>
      <c r="AL62" s="1"/>
      <c r="AM62" s="1"/>
      <c r="AN62" s="1"/>
      <c r="AO62" s="1"/>
      <c r="AP62" s="1"/>
      <c r="AQ62" s="1"/>
      <c r="AR62" s="1"/>
    </row>
    <row r="63" spans="7:44" x14ac:dyDescent="0.25">
      <c r="G63">
        <v>600</v>
      </c>
      <c r="H63" s="1">
        <f t="shared" si="0"/>
        <v>1161.9844178434689</v>
      </c>
      <c r="I63" s="1">
        <f t="shared" si="5"/>
        <v>121.39406295117769</v>
      </c>
      <c r="J63" s="1">
        <f t="shared" si="1"/>
        <v>1283.3784807946465</v>
      </c>
      <c r="K63" s="1">
        <f t="shared" si="2"/>
        <v>1413.9016248122477</v>
      </c>
      <c r="L63" s="1">
        <f t="shared" si="3"/>
        <v>282.78032496244958</v>
      </c>
      <c r="M63" s="1">
        <f t="shared" si="27"/>
        <v>271.82589475139321</v>
      </c>
      <c r="N63" s="21">
        <f t="shared" si="6"/>
        <v>1200</v>
      </c>
      <c r="O63" s="1">
        <f t="shared" si="7"/>
        <v>5.4036988665037748</v>
      </c>
      <c r="P63" s="1">
        <f t="shared" si="8"/>
        <v>5.6288529859414318</v>
      </c>
      <c r="Q63" s="1">
        <f t="shared" si="9"/>
        <v>2.4585794651238437</v>
      </c>
      <c r="R63" s="1">
        <f t="shared" si="10"/>
        <v>28.846153846153847</v>
      </c>
      <c r="S63" s="1">
        <f t="shared" si="11"/>
        <v>62.499999999999993</v>
      </c>
      <c r="T63" s="1">
        <f t="shared" si="12"/>
        <v>62.499999999999993</v>
      </c>
      <c r="U63" s="1">
        <f t="shared" si="13"/>
        <v>117.92452830188677</v>
      </c>
      <c r="V63" s="1">
        <f t="shared" si="14"/>
        <v>23.076923076923077</v>
      </c>
      <c r="W63" s="1">
        <f t="shared" si="15"/>
        <v>50</v>
      </c>
      <c r="X63" s="1">
        <f t="shared" si="15"/>
        <v>50</v>
      </c>
      <c r="Y63" s="1">
        <f t="shared" si="16"/>
        <v>94.339622641509436</v>
      </c>
      <c r="Z63" s="1">
        <f t="shared" si="17"/>
        <v>18.46153846153846</v>
      </c>
      <c r="AA63" s="1">
        <f t="shared" si="18"/>
        <v>40</v>
      </c>
      <c r="AB63" s="1">
        <f t="shared" si="19"/>
        <v>15.384615384615385</v>
      </c>
      <c r="AC63" s="1">
        <f t="shared" si="20"/>
        <v>33.333333333333336</v>
      </c>
      <c r="AD63" s="1">
        <f t="shared" si="21"/>
        <v>1200</v>
      </c>
      <c r="AE63" s="1">
        <f t="shared" si="22"/>
        <v>9.022556390977444</v>
      </c>
      <c r="AF63" s="1">
        <f t="shared" si="23"/>
        <v>7.8947368421052628</v>
      </c>
      <c r="AG63" s="1">
        <f t="shared" si="24"/>
        <v>7.0175438596491224</v>
      </c>
      <c r="AH63" s="1">
        <f t="shared" si="25"/>
        <v>6.3157894736842106</v>
      </c>
      <c r="AI63" s="1">
        <f t="shared" si="26"/>
        <v>5.741626794258373</v>
      </c>
      <c r="AJ63" s="1"/>
      <c r="AK63" s="1"/>
      <c r="AL63" s="1"/>
      <c r="AM63" s="1"/>
      <c r="AN63" s="1"/>
      <c r="AO63" s="1"/>
      <c r="AP63" s="1"/>
      <c r="AQ63" s="1"/>
      <c r="AR63" s="1"/>
    </row>
    <row r="64" spans="7:44" x14ac:dyDescent="0.25">
      <c r="G64">
        <v>610</v>
      </c>
      <c r="H64" s="1">
        <f t="shared" si="0"/>
        <v>1181.3508248075266</v>
      </c>
      <c r="I64" s="1">
        <f t="shared" si="5"/>
        <v>121.39406295117769</v>
      </c>
      <c r="J64" s="1">
        <f t="shared" si="1"/>
        <v>1302.7448877587042</v>
      </c>
      <c r="K64" s="1">
        <f t="shared" si="2"/>
        <v>1435.2741835729196</v>
      </c>
      <c r="L64" s="1">
        <f t="shared" si="3"/>
        <v>287.05483671458393</v>
      </c>
      <c r="M64" s="1">
        <f t="shared" si="27"/>
        <v>275.93481916755815</v>
      </c>
      <c r="N64" s="21">
        <f t="shared" si="6"/>
        <v>1220</v>
      </c>
      <c r="O64" s="1">
        <f t="shared" si="7"/>
        <v>5.4852416326682283</v>
      </c>
      <c r="P64" s="1">
        <f t="shared" si="8"/>
        <v>5.7137933673627375</v>
      </c>
      <c r="Q64" s="1">
        <f t="shared" si="9"/>
        <v>2.4956798616067131</v>
      </c>
      <c r="R64" s="1">
        <f t="shared" si="10"/>
        <v>29.326923076923077</v>
      </c>
      <c r="S64" s="1">
        <f t="shared" si="11"/>
        <v>63.541666666666657</v>
      </c>
      <c r="T64" s="1">
        <f t="shared" si="12"/>
        <v>63.541666666666657</v>
      </c>
      <c r="U64" s="1">
        <f t="shared" si="13"/>
        <v>119.88993710691821</v>
      </c>
      <c r="V64" s="1">
        <f t="shared" si="14"/>
        <v>23.46153846153846</v>
      </c>
      <c r="W64" s="1">
        <f t="shared" si="15"/>
        <v>50.833333333333336</v>
      </c>
      <c r="X64" s="1">
        <f t="shared" si="15"/>
        <v>50.833333333333336</v>
      </c>
      <c r="Y64" s="1">
        <f t="shared" si="16"/>
        <v>95.91194968553458</v>
      </c>
      <c r="Z64" s="1">
        <f t="shared" si="17"/>
        <v>18.76923076923077</v>
      </c>
      <c r="AA64" s="1">
        <f t="shared" si="18"/>
        <v>40.666666666666664</v>
      </c>
      <c r="AB64" s="1">
        <f t="shared" si="19"/>
        <v>15.641025641025641</v>
      </c>
      <c r="AC64" s="1">
        <f t="shared" si="20"/>
        <v>33.888888888888886</v>
      </c>
      <c r="AD64" s="1">
        <f t="shared" si="21"/>
        <v>1220</v>
      </c>
      <c r="AE64" s="1">
        <f t="shared" si="22"/>
        <v>9.1729323308270683</v>
      </c>
      <c r="AF64" s="1">
        <f t="shared" si="23"/>
        <v>8.026315789473685</v>
      </c>
      <c r="AG64" s="1">
        <f t="shared" si="24"/>
        <v>7.1345029239766085</v>
      </c>
      <c r="AH64" s="1">
        <f t="shared" si="25"/>
        <v>6.4210526315789478</v>
      </c>
      <c r="AI64" s="1">
        <f t="shared" si="26"/>
        <v>5.8373205741626792</v>
      </c>
      <c r="AJ64" s="1"/>
      <c r="AK64" s="1"/>
      <c r="AL64" s="1"/>
      <c r="AM64" s="1"/>
      <c r="AN64" s="1"/>
      <c r="AO64" s="1"/>
      <c r="AP64" s="1"/>
      <c r="AQ64" s="1"/>
      <c r="AR64" s="1"/>
    </row>
    <row r="65" spans="7:44" x14ac:dyDescent="0.25">
      <c r="G65">
        <v>620</v>
      </c>
      <c r="H65" s="1">
        <f t="shared" si="0"/>
        <v>1200.7172317715845</v>
      </c>
      <c r="I65" s="1">
        <f t="shared" si="5"/>
        <v>121.39406295117769</v>
      </c>
      <c r="J65" s="1">
        <f t="shared" si="1"/>
        <v>1322.1112947227621</v>
      </c>
      <c r="K65" s="1">
        <f t="shared" si="2"/>
        <v>1456.6467423335914</v>
      </c>
      <c r="L65" s="1">
        <f t="shared" si="3"/>
        <v>291.32934846671827</v>
      </c>
      <c r="M65" s="1">
        <f t="shared" si="27"/>
        <v>280.04374358372309</v>
      </c>
      <c r="N65" s="21">
        <f t="shared" si="6"/>
        <v>1240</v>
      </c>
      <c r="O65" s="1">
        <f t="shared" si="7"/>
        <v>5.5667843988326826</v>
      </c>
      <c r="P65" s="1">
        <f t="shared" si="8"/>
        <v>5.798733748784044</v>
      </c>
      <c r="Q65" s="1">
        <f t="shared" si="9"/>
        <v>2.5327802580895824</v>
      </c>
      <c r="R65" s="1">
        <f t="shared" si="10"/>
        <v>29.807692307692307</v>
      </c>
      <c r="S65" s="1">
        <f t="shared" si="11"/>
        <v>64.583333333333329</v>
      </c>
      <c r="T65" s="1">
        <f t="shared" si="12"/>
        <v>64.583333333333329</v>
      </c>
      <c r="U65" s="1">
        <f t="shared" si="13"/>
        <v>121.85534591194967</v>
      </c>
      <c r="V65" s="1">
        <f t="shared" si="14"/>
        <v>23.846153846153847</v>
      </c>
      <c r="W65" s="1">
        <f t="shared" si="15"/>
        <v>51.666666666666664</v>
      </c>
      <c r="X65" s="1">
        <f t="shared" si="15"/>
        <v>51.666666666666664</v>
      </c>
      <c r="Y65" s="1">
        <f t="shared" si="16"/>
        <v>97.484276729559738</v>
      </c>
      <c r="Z65" s="1">
        <f t="shared" si="17"/>
        <v>19.076923076923077</v>
      </c>
      <c r="AA65" s="1">
        <f t="shared" si="18"/>
        <v>41.333333333333336</v>
      </c>
      <c r="AB65" s="1">
        <f t="shared" si="19"/>
        <v>15.897435897435898</v>
      </c>
      <c r="AC65" s="1">
        <f t="shared" si="20"/>
        <v>34.444444444444443</v>
      </c>
      <c r="AD65" s="1">
        <f t="shared" si="21"/>
        <v>1240</v>
      </c>
      <c r="AE65" s="1">
        <f t="shared" si="22"/>
        <v>9.3233082706766925</v>
      </c>
      <c r="AF65" s="1">
        <f t="shared" si="23"/>
        <v>8.1578947368421044</v>
      </c>
      <c r="AG65" s="1">
        <f t="shared" si="24"/>
        <v>7.2514619883040936</v>
      </c>
      <c r="AH65" s="1">
        <f t="shared" si="25"/>
        <v>6.5263157894736841</v>
      </c>
      <c r="AI65" s="1">
        <f t="shared" si="26"/>
        <v>5.9330143540669855</v>
      </c>
      <c r="AJ65" s="1"/>
      <c r="AK65" s="1"/>
      <c r="AL65" s="1"/>
      <c r="AM65" s="1"/>
      <c r="AN65" s="1"/>
      <c r="AO65" s="1"/>
      <c r="AP65" s="1"/>
      <c r="AQ65" s="1"/>
      <c r="AR65" s="1"/>
    </row>
    <row r="66" spans="7:44" x14ac:dyDescent="0.25">
      <c r="G66">
        <v>630</v>
      </c>
      <c r="H66" s="1">
        <f t="shared" si="0"/>
        <v>1220.0836387356424</v>
      </c>
      <c r="I66" s="1">
        <f t="shared" si="5"/>
        <v>121.39406295117769</v>
      </c>
      <c r="J66" s="1">
        <f t="shared" si="1"/>
        <v>1341.47770168682</v>
      </c>
      <c r="K66" s="1">
        <f t="shared" si="2"/>
        <v>1478.0193010942633</v>
      </c>
      <c r="L66" s="1">
        <f t="shared" si="3"/>
        <v>295.60386021885267</v>
      </c>
      <c r="M66" s="1">
        <f t="shared" si="27"/>
        <v>284.15266799988808</v>
      </c>
      <c r="N66" s="21">
        <f t="shared" si="6"/>
        <v>1260</v>
      </c>
      <c r="O66" s="1">
        <f t="shared" si="7"/>
        <v>5.6483271649971369</v>
      </c>
      <c r="P66" s="1">
        <f t="shared" si="8"/>
        <v>5.8836741302053506</v>
      </c>
      <c r="Q66" s="1">
        <f t="shared" si="9"/>
        <v>2.5698806545724522</v>
      </c>
      <c r="R66" s="1">
        <f t="shared" si="10"/>
        <v>30.288461538461537</v>
      </c>
      <c r="S66" s="1">
        <f t="shared" si="11"/>
        <v>65.624999999999986</v>
      </c>
      <c r="T66" s="1">
        <f t="shared" si="12"/>
        <v>65.624999999999986</v>
      </c>
      <c r="U66" s="1">
        <f t="shared" si="13"/>
        <v>123.82075471698111</v>
      </c>
      <c r="V66" s="1">
        <f t="shared" si="14"/>
        <v>24.23076923076923</v>
      </c>
      <c r="W66" s="1">
        <f t="shared" si="15"/>
        <v>52.5</v>
      </c>
      <c r="X66" s="1">
        <f t="shared" si="15"/>
        <v>52.5</v>
      </c>
      <c r="Y66" s="1">
        <f t="shared" si="16"/>
        <v>99.056603773584897</v>
      </c>
      <c r="Z66" s="1">
        <f t="shared" si="17"/>
        <v>19.384615384615383</v>
      </c>
      <c r="AA66" s="1">
        <f t="shared" si="18"/>
        <v>42</v>
      </c>
      <c r="AB66" s="1">
        <f t="shared" si="19"/>
        <v>16.153846153846153</v>
      </c>
      <c r="AC66" s="1">
        <f t="shared" si="20"/>
        <v>35</v>
      </c>
      <c r="AD66" s="1">
        <f t="shared" si="21"/>
        <v>1260</v>
      </c>
      <c r="AE66" s="1">
        <f t="shared" si="22"/>
        <v>9.473684210526315</v>
      </c>
      <c r="AF66" s="1">
        <f t="shared" si="23"/>
        <v>8.2894736842105257</v>
      </c>
      <c r="AG66" s="1">
        <f t="shared" si="24"/>
        <v>7.3684210526315788</v>
      </c>
      <c r="AH66" s="1">
        <f t="shared" si="25"/>
        <v>6.6315789473684212</v>
      </c>
      <c r="AI66" s="1">
        <f t="shared" si="26"/>
        <v>6.0287081339712918</v>
      </c>
      <c r="AJ66" s="1"/>
      <c r="AK66" s="1"/>
      <c r="AL66" s="1"/>
      <c r="AM66" s="1"/>
      <c r="AN66" s="1"/>
      <c r="AO66" s="1"/>
      <c r="AP66" s="1"/>
      <c r="AQ66" s="1"/>
      <c r="AR66" s="1"/>
    </row>
    <row r="67" spans="7:44" x14ac:dyDescent="0.25">
      <c r="G67">
        <v>640</v>
      </c>
      <c r="H67" s="1">
        <f t="shared" ref="H67:H130" si="28">(G67*(($E$3-$B$6*$E$4)/($E$4+$B$6*$E$3)))</f>
        <v>1239.4500456997</v>
      </c>
      <c r="I67" s="1">
        <f t="shared" si="5"/>
        <v>121.39406295117769</v>
      </c>
      <c r="J67" s="1">
        <f t="shared" ref="J67:J130" si="29">H67+I67</f>
        <v>1360.8441086508776</v>
      </c>
      <c r="K67" s="1">
        <f t="shared" ref="K67:K130" si="30">(G67+$B$5)/($E$4+($B$6*$E$3))</f>
        <v>1499.3918598549353</v>
      </c>
      <c r="L67" s="1">
        <f t="shared" ref="L67:L130" si="31">K67*$B$6</f>
        <v>299.87837197098708</v>
      </c>
      <c r="M67" s="1">
        <f t="shared" ref="M67" si="32">L67*$E$3</f>
        <v>288.26159241605308</v>
      </c>
      <c r="N67" s="21">
        <f t="shared" si="6"/>
        <v>1280</v>
      </c>
      <c r="O67" s="1">
        <f t="shared" si="7"/>
        <v>5.7298699311615904</v>
      </c>
      <c r="P67" s="1">
        <f t="shared" si="8"/>
        <v>5.9686145116266562</v>
      </c>
      <c r="Q67" s="1">
        <f t="shared" si="9"/>
        <v>2.6069810510553211</v>
      </c>
      <c r="R67" s="1">
        <f t="shared" si="10"/>
        <v>30.769230769230766</v>
      </c>
      <c r="S67" s="1">
        <f t="shared" si="11"/>
        <v>66.666666666666657</v>
      </c>
      <c r="T67" s="1">
        <f t="shared" si="12"/>
        <v>66.666666666666657</v>
      </c>
      <c r="U67" s="1">
        <f t="shared" si="13"/>
        <v>125.78616352201256</v>
      </c>
      <c r="V67" s="1">
        <f t="shared" si="14"/>
        <v>24.615384615384617</v>
      </c>
      <c r="W67" s="1">
        <f t="shared" si="15"/>
        <v>53.333333333333336</v>
      </c>
      <c r="X67" s="1">
        <f t="shared" si="15"/>
        <v>53.333333333333336</v>
      </c>
      <c r="Y67" s="1">
        <f t="shared" si="16"/>
        <v>100.62893081761005</v>
      </c>
      <c r="Z67" s="1">
        <f t="shared" si="17"/>
        <v>19.692307692307693</v>
      </c>
      <c r="AA67" s="1">
        <f t="shared" si="18"/>
        <v>42.666666666666664</v>
      </c>
      <c r="AB67" s="1">
        <f t="shared" si="19"/>
        <v>16.410256410256409</v>
      </c>
      <c r="AC67" s="1">
        <f t="shared" si="20"/>
        <v>35.555555555555557</v>
      </c>
      <c r="AD67" s="1">
        <f t="shared" si="21"/>
        <v>1280</v>
      </c>
      <c r="AE67" s="1">
        <f t="shared" si="22"/>
        <v>9.6240601503759393</v>
      </c>
      <c r="AF67" s="1">
        <f t="shared" si="23"/>
        <v>8.4210526315789469</v>
      </c>
      <c r="AG67" s="1">
        <f t="shared" si="24"/>
        <v>7.4853801169590639</v>
      </c>
      <c r="AH67" s="1">
        <f t="shared" si="25"/>
        <v>6.7368421052631575</v>
      </c>
      <c r="AI67" s="1">
        <f t="shared" si="26"/>
        <v>6.1244019138755981</v>
      </c>
      <c r="AJ67" s="1"/>
      <c r="AK67" s="1"/>
      <c r="AL67" s="1"/>
      <c r="AM67" s="1"/>
      <c r="AN67" s="1"/>
      <c r="AO67" s="1"/>
      <c r="AP67" s="1"/>
      <c r="AQ67" s="1"/>
      <c r="AR67" s="1"/>
    </row>
    <row r="68" spans="7:44" x14ac:dyDescent="0.25">
      <c r="G68">
        <v>650</v>
      </c>
      <c r="H68" s="1">
        <f t="shared" si="28"/>
        <v>1258.8164526637579</v>
      </c>
      <c r="I68" s="1">
        <f t="shared" ref="I68:I131" si="33">$B$11</f>
        <v>121.39406295117769</v>
      </c>
      <c r="J68" s="1">
        <f t="shared" si="29"/>
        <v>1380.2105156149355</v>
      </c>
      <c r="K68" s="1">
        <f t="shared" si="30"/>
        <v>1520.7644186156072</v>
      </c>
      <c r="L68" s="1">
        <f t="shared" si="31"/>
        <v>304.15288372312142</v>
      </c>
      <c r="M68" s="1">
        <f t="shared" ref="M68:M131" si="34">L68*$E$3</f>
        <v>292.37051683221802</v>
      </c>
      <c r="N68" s="21">
        <f t="shared" ref="N68:N131" si="35">G68*2</f>
        <v>1300</v>
      </c>
      <c r="O68" s="1">
        <f t="shared" ref="O68:O131" si="36">J68*2/$B$17</f>
        <v>5.8114126973260438</v>
      </c>
      <c r="P68" s="1">
        <f t="shared" ref="P68:P131" si="37">J68*2/$B$18</f>
        <v>6.0535548930479628</v>
      </c>
      <c r="Q68" s="1">
        <f t="shared" ref="Q68:Q131" si="38">J68*2/$B$20</f>
        <v>2.6440814475381904</v>
      </c>
      <c r="R68" s="1">
        <f t="shared" ref="R68:R131" si="39">N68/($B$21*13)</f>
        <v>31.25</v>
      </c>
      <c r="S68" s="1">
        <f t="shared" ref="S68:S131" si="40">N68/($B$21*6)</f>
        <v>67.708333333333329</v>
      </c>
      <c r="T68" s="1">
        <f t="shared" ref="T68:T131" si="41">$N68/($B$21*6)</f>
        <v>67.708333333333329</v>
      </c>
      <c r="U68" s="1">
        <f t="shared" ref="U68:U131" si="42">$N68/($B$21*3.18)</f>
        <v>127.751572327044</v>
      </c>
      <c r="V68" s="1">
        <f t="shared" ref="V68:V131" si="43">$N68/($C$21*13)</f>
        <v>25</v>
      </c>
      <c r="W68" s="1">
        <f t="shared" ref="W68:X131" si="44">$N68/($C$21*6)</f>
        <v>54.166666666666664</v>
      </c>
      <c r="X68" s="1">
        <f t="shared" si="44"/>
        <v>54.166666666666664</v>
      </c>
      <c r="Y68" s="1">
        <f t="shared" ref="Y68:Y131" si="45">$N68/($C$21*3.18)</f>
        <v>102.20125786163521</v>
      </c>
      <c r="Z68" s="1">
        <f t="shared" ref="Z68:Z131" si="46">$N68/($D$21*13)</f>
        <v>20</v>
      </c>
      <c r="AA68" s="1">
        <f t="shared" ref="AA68:AA131" si="47">$N68/($D$21*6)</f>
        <v>43.333333333333336</v>
      </c>
      <c r="AB68" s="1">
        <f t="shared" ref="AB68:AB131" si="48">$N68/($E$21*13)</f>
        <v>16.666666666666668</v>
      </c>
      <c r="AC68" s="1">
        <f t="shared" ref="AC68:AC131" si="49">$N68/($E$21*6)</f>
        <v>36.111111111111114</v>
      </c>
      <c r="AD68" s="1">
        <f t="shared" ref="AD68:AD131" si="50">N68</f>
        <v>1300</v>
      </c>
      <c r="AE68" s="1">
        <f t="shared" ref="AE68:AE131" si="51">$N68/($B$22*19)</f>
        <v>9.7744360902255636</v>
      </c>
      <c r="AF68" s="1">
        <f t="shared" ref="AF68:AF131" si="52">$N68/($C$22*19)</f>
        <v>8.5526315789473681</v>
      </c>
      <c r="AG68" s="1">
        <f t="shared" ref="AG68:AG131" si="53">$N68/($D$22*19)</f>
        <v>7.60233918128655</v>
      </c>
      <c r="AH68" s="1">
        <f t="shared" ref="AH68:AH131" si="54">$N68/($E$22*19)</f>
        <v>6.8421052631578947</v>
      </c>
      <c r="AI68" s="1">
        <f t="shared" ref="AI68:AI131" si="55">$N68/($F$22*19)</f>
        <v>6.2200956937799043</v>
      </c>
      <c r="AJ68" s="1"/>
      <c r="AK68" s="1"/>
      <c r="AL68" s="1"/>
      <c r="AM68" s="1"/>
      <c r="AN68" s="1"/>
      <c r="AO68" s="1"/>
      <c r="AP68" s="1"/>
      <c r="AQ68" s="1"/>
      <c r="AR68" s="1"/>
    </row>
    <row r="69" spans="7:44" x14ac:dyDescent="0.25">
      <c r="G69">
        <v>660</v>
      </c>
      <c r="H69" s="1">
        <f t="shared" si="28"/>
        <v>1278.1828596278158</v>
      </c>
      <c r="I69" s="1">
        <f t="shared" si="33"/>
        <v>121.39406295117769</v>
      </c>
      <c r="J69" s="1">
        <f t="shared" si="29"/>
        <v>1399.5769225789934</v>
      </c>
      <c r="K69" s="1">
        <f t="shared" si="30"/>
        <v>1542.136977376279</v>
      </c>
      <c r="L69" s="1">
        <f t="shared" si="31"/>
        <v>308.42739547525582</v>
      </c>
      <c r="M69" s="1">
        <f t="shared" si="34"/>
        <v>296.47944124838301</v>
      </c>
      <c r="N69" s="21">
        <f t="shared" si="35"/>
        <v>1320</v>
      </c>
      <c r="O69" s="1">
        <f t="shared" si="36"/>
        <v>5.8929554634904981</v>
      </c>
      <c r="P69" s="1">
        <f t="shared" si="37"/>
        <v>6.1384952744692693</v>
      </c>
      <c r="Q69" s="1">
        <f t="shared" si="38"/>
        <v>2.6811818440210602</v>
      </c>
      <c r="R69" s="1">
        <f t="shared" si="39"/>
        <v>31.73076923076923</v>
      </c>
      <c r="S69" s="1">
        <f t="shared" si="40"/>
        <v>68.749999999999986</v>
      </c>
      <c r="T69" s="1">
        <f t="shared" si="41"/>
        <v>68.749999999999986</v>
      </c>
      <c r="U69" s="1">
        <f t="shared" si="42"/>
        <v>129.71698113207546</v>
      </c>
      <c r="V69" s="1">
        <f t="shared" si="43"/>
        <v>25.384615384615383</v>
      </c>
      <c r="W69" s="1">
        <f t="shared" si="44"/>
        <v>55</v>
      </c>
      <c r="X69" s="1">
        <f t="shared" si="44"/>
        <v>55</v>
      </c>
      <c r="Y69" s="1">
        <f t="shared" si="45"/>
        <v>103.77358490566037</v>
      </c>
      <c r="Z69" s="1">
        <f t="shared" si="46"/>
        <v>20.307692307692307</v>
      </c>
      <c r="AA69" s="1">
        <f t="shared" si="47"/>
        <v>44</v>
      </c>
      <c r="AB69" s="1">
        <f t="shared" si="48"/>
        <v>16.923076923076923</v>
      </c>
      <c r="AC69" s="1">
        <f t="shared" si="49"/>
        <v>36.666666666666664</v>
      </c>
      <c r="AD69" s="1">
        <f t="shared" si="50"/>
        <v>1320</v>
      </c>
      <c r="AE69" s="1">
        <f t="shared" si="51"/>
        <v>9.9248120300751879</v>
      </c>
      <c r="AF69" s="1">
        <f t="shared" si="52"/>
        <v>8.6842105263157894</v>
      </c>
      <c r="AG69" s="1">
        <f t="shared" si="53"/>
        <v>7.7192982456140351</v>
      </c>
      <c r="AH69" s="1">
        <f t="shared" si="54"/>
        <v>6.9473684210526319</v>
      </c>
      <c r="AI69" s="1">
        <f t="shared" si="55"/>
        <v>6.3157894736842106</v>
      </c>
      <c r="AJ69" s="1"/>
      <c r="AK69" s="1"/>
      <c r="AL69" s="1"/>
      <c r="AM69" s="1"/>
      <c r="AN69" s="1"/>
      <c r="AO69" s="1"/>
      <c r="AP69" s="1"/>
      <c r="AQ69" s="1"/>
      <c r="AR69" s="1"/>
    </row>
    <row r="70" spans="7:44" x14ac:dyDescent="0.25">
      <c r="G70">
        <v>670</v>
      </c>
      <c r="H70" s="1">
        <f t="shared" si="28"/>
        <v>1297.5492665918734</v>
      </c>
      <c r="I70" s="1">
        <f t="shared" si="33"/>
        <v>121.39406295117769</v>
      </c>
      <c r="J70" s="1">
        <f t="shared" si="29"/>
        <v>1418.943329543051</v>
      </c>
      <c r="K70" s="1">
        <f t="shared" si="30"/>
        <v>1563.5095361369508</v>
      </c>
      <c r="L70" s="1">
        <f t="shared" si="31"/>
        <v>312.70190722739017</v>
      </c>
      <c r="M70" s="1">
        <f t="shared" si="34"/>
        <v>300.58836566454795</v>
      </c>
      <c r="N70" s="21">
        <f t="shared" si="35"/>
        <v>1340</v>
      </c>
      <c r="O70" s="1">
        <f t="shared" si="36"/>
        <v>5.9744982296549516</v>
      </c>
      <c r="P70" s="1">
        <f t="shared" si="37"/>
        <v>6.223435655890575</v>
      </c>
      <c r="Q70" s="1">
        <f t="shared" si="38"/>
        <v>2.7182822405039291</v>
      </c>
      <c r="R70" s="1">
        <f t="shared" si="39"/>
        <v>32.21153846153846</v>
      </c>
      <c r="S70" s="1">
        <f t="shared" si="40"/>
        <v>69.791666666666657</v>
      </c>
      <c r="T70" s="1">
        <f t="shared" si="41"/>
        <v>69.791666666666657</v>
      </c>
      <c r="U70" s="1">
        <f t="shared" si="42"/>
        <v>131.6823899371069</v>
      </c>
      <c r="V70" s="1">
        <f t="shared" si="43"/>
        <v>25.76923076923077</v>
      </c>
      <c r="W70" s="1">
        <f t="shared" si="44"/>
        <v>55.833333333333336</v>
      </c>
      <c r="X70" s="1">
        <f t="shared" si="44"/>
        <v>55.833333333333336</v>
      </c>
      <c r="Y70" s="1">
        <f t="shared" si="45"/>
        <v>105.34591194968553</v>
      </c>
      <c r="Z70" s="1">
        <f t="shared" si="46"/>
        <v>20.615384615384617</v>
      </c>
      <c r="AA70" s="1">
        <f t="shared" si="47"/>
        <v>44.666666666666664</v>
      </c>
      <c r="AB70" s="1">
        <f t="shared" si="48"/>
        <v>17.179487179487179</v>
      </c>
      <c r="AC70" s="1">
        <f t="shared" si="49"/>
        <v>37.222222222222221</v>
      </c>
      <c r="AD70" s="1">
        <f t="shared" si="50"/>
        <v>1340</v>
      </c>
      <c r="AE70" s="1">
        <f t="shared" si="51"/>
        <v>10.075187969924812</v>
      </c>
      <c r="AF70" s="1">
        <f t="shared" si="52"/>
        <v>8.8157894736842106</v>
      </c>
      <c r="AG70" s="1">
        <f t="shared" si="53"/>
        <v>7.8362573099415203</v>
      </c>
      <c r="AH70" s="1">
        <f t="shared" si="54"/>
        <v>7.0526315789473681</v>
      </c>
      <c r="AI70" s="1">
        <f t="shared" si="55"/>
        <v>6.4114832535885169</v>
      </c>
      <c r="AJ70" s="1"/>
      <c r="AK70" s="1"/>
      <c r="AL70" s="1"/>
      <c r="AM70" s="1"/>
      <c r="AN70" s="1"/>
      <c r="AO70" s="1"/>
      <c r="AP70" s="1"/>
      <c r="AQ70" s="1"/>
      <c r="AR70" s="1"/>
    </row>
    <row r="71" spans="7:44" x14ac:dyDescent="0.25">
      <c r="G71">
        <v>680</v>
      </c>
      <c r="H71" s="1">
        <f t="shared" si="28"/>
        <v>1316.9156735559313</v>
      </c>
      <c r="I71" s="1">
        <f t="shared" si="33"/>
        <v>121.39406295117769</v>
      </c>
      <c r="J71" s="1">
        <f t="shared" si="29"/>
        <v>1438.3097365071089</v>
      </c>
      <c r="K71" s="1">
        <f t="shared" si="30"/>
        <v>1584.8820948976227</v>
      </c>
      <c r="L71" s="1">
        <f t="shared" si="31"/>
        <v>316.97641897952457</v>
      </c>
      <c r="M71" s="1">
        <f t="shared" si="34"/>
        <v>304.69729008071295</v>
      </c>
      <c r="N71" s="21">
        <f t="shared" si="35"/>
        <v>1360</v>
      </c>
      <c r="O71" s="1">
        <f t="shared" si="36"/>
        <v>6.0560409958194059</v>
      </c>
      <c r="P71" s="1">
        <f t="shared" si="37"/>
        <v>6.3083760373118816</v>
      </c>
      <c r="Q71" s="1">
        <f t="shared" si="38"/>
        <v>2.7553826369867989</v>
      </c>
      <c r="R71" s="1">
        <f t="shared" si="39"/>
        <v>32.692307692307693</v>
      </c>
      <c r="S71" s="1">
        <f t="shared" si="40"/>
        <v>70.833333333333329</v>
      </c>
      <c r="T71" s="1">
        <f t="shared" si="41"/>
        <v>70.833333333333329</v>
      </c>
      <c r="U71" s="1">
        <f t="shared" si="42"/>
        <v>133.64779874213835</v>
      </c>
      <c r="V71" s="1">
        <f t="shared" si="43"/>
        <v>26.153846153846153</v>
      </c>
      <c r="W71" s="1">
        <f t="shared" si="44"/>
        <v>56.666666666666664</v>
      </c>
      <c r="X71" s="1">
        <f t="shared" si="44"/>
        <v>56.666666666666664</v>
      </c>
      <c r="Y71" s="1">
        <f t="shared" si="45"/>
        <v>106.91823899371069</v>
      </c>
      <c r="Z71" s="1">
        <f t="shared" si="46"/>
        <v>20.923076923076923</v>
      </c>
      <c r="AA71" s="1">
        <f t="shared" si="47"/>
        <v>45.333333333333336</v>
      </c>
      <c r="AB71" s="1">
        <f t="shared" si="48"/>
        <v>17.435897435897434</v>
      </c>
      <c r="AC71" s="1">
        <f t="shared" si="49"/>
        <v>37.777777777777779</v>
      </c>
      <c r="AD71" s="1">
        <f t="shared" si="50"/>
        <v>1360</v>
      </c>
      <c r="AE71" s="1">
        <f t="shared" si="51"/>
        <v>10.225563909774436</v>
      </c>
      <c r="AF71" s="1">
        <f t="shared" si="52"/>
        <v>8.9473684210526319</v>
      </c>
      <c r="AG71" s="1">
        <f t="shared" si="53"/>
        <v>7.9532163742690054</v>
      </c>
      <c r="AH71" s="1">
        <f t="shared" si="54"/>
        <v>7.1578947368421053</v>
      </c>
      <c r="AI71" s="1">
        <f t="shared" si="55"/>
        <v>6.5071770334928232</v>
      </c>
      <c r="AJ71" s="1"/>
      <c r="AK71" s="1"/>
      <c r="AL71" s="1"/>
      <c r="AM71" s="1"/>
      <c r="AN71" s="1"/>
      <c r="AO71" s="1"/>
      <c r="AP71" s="1"/>
      <c r="AQ71" s="1"/>
      <c r="AR71" s="1"/>
    </row>
    <row r="72" spans="7:44" x14ac:dyDescent="0.25">
      <c r="G72">
        <v>690</v>
      </c>
      <c r="H72" s="1">
        <f t="shared" si="28"/>
        <v>1336.2820805199892</v>
      </c>
      <c r="I72" s="1">
        <f t="shared" si="33"/>
        <v>121.39406295117769</v>
      </c>
      <c r="J72" s="1">
        <f t="shared" si="29"/>
        <v>1457.6761434711668</v>
      </c>
      <c r="K72" s="1">
        <f t="shared" si="30"/>
        <v>1606.2546536582945</v>
      </c>
      <c r="L72" s="1">
        <f t="shared" si="31"/>
        <v>321.25093073165891</v>
      </c>
      <c r="M72" s="1">
        <f t="shared" si="34"/>
        <v>308.80621449687783</v>
      </c>
      <c r="N72" s="21">
        <f t="shared" si="35"/>
        <v>1380</v>
      </c>
      <c r="O72" s="1">
        <f t="shared" si="36"/>
        <v>6.1375837619838602</v>
      </c>
      <c r="P72" s="1">
        <f t="shared" si="37"/>
        <v>6.3933164187331881</v>
      </c>
      <c r="Q72" s="1">
        <f t="shared" si="38"/>
        <v>2.7924830334696682</v>
      </c>
      <c r="R72" s="1">
        <f t="shared" si="39"/>
        <v>33.17307692307692</v>
      </c>
      <c r="S72" s="1">
        <f t="shared" si="40"/>
        <v>71.874999999999986</v>
      </c>
      <c r="T72" s="1">
        <f t="shared" si="41"/>
        <v>71.874999999999986</v>
      </c>
      <c r="U72" s="1">
        <f t="shared" si="42"/>
        <v>135.61320754716979</v>
      </c>
      <c r="V72" s="1">
        <f t="shared" si="43"/>
        <v>26.53846153846154</v>
      </c>
      <c r="W72" s="1">
        <f t="shared" si="44"/>
        <v>57.5</v>
      </c>
      <c r="X72" s="1">
        <f t="shared" si="44"/>
        <v>57.5</v>
      </c>
      <c r="Y72" s="1">
        <f t="shared" si="45"/>
        <v>108.49056603773585</v>
      </c>
      <c r="Z72" s="1">
        <f t="shared" si="46"/>
        <v>21.23076923076923</v>
      </c>
      <c r="AA72" s="1">
        <f t="shared" si="47"/>
        <v>46</v>
      </c>
      <c r="AB72" s="1">
        <f t="shared" si="48"/>
        <v>17.692307692307693</v>
      </c>
      <c r="AC72" s="1">
        <f t="shared" si="49"/>
        <v>38.333333333333336</v>
      </c>
      <c r="AD72" s="1">
        <f t="shared" si="50"/>
        <v>1380</v>
      </c>
      <c r="AE72" s="1">
        <f t="shared" si="51"/>
        <v>10.375939849624061</v>
      </c>
      <c r="AF72" s="1">
        <f t="shared" si="52"/>
        <v>9.0789473684210531</v>
      </c>
      <c r="AG72" s="1">
        <f t="shared" si="53"/>
        <v>8.0701754385964914</v>
      </c>
      <c r="AH72" s="1">
        <f t="shared" si="54"/>
        <v>7.2631578947368425</v>
      </c>
      <c r="AI72" s="1">
        <f t="shared" si="55"/>
        <v>6.6028708133971294</v>
      </c>
      <c r="AJ72" s="1"/>
      <c r="AK72" s="1"/>
      <c r="AL72" s="1"/>
      <c r="AM72" s="1"/>
      <c r="AN72" s="1"/>
      <c r="AO72" s="1"/>
      <c r="AP72" s="1"/>
      <c r="AQ72" s="1"/>
      <c r="AR72" s="1"/>
    </row>
    <row r="73" spans="7:44" x14ac:dyDescent="0.25">
      <c r="G73">
        <v>700</v>
      </c>
      <c r="H73" s="1">
        <f t="shared" si="28"/>
        <v>1355.6484874840469</v>
      </c>
      <c r="I73" s="1">
        <f t="shared" si="33"/>
        <v>121.39406295117769</v>
      </c>
      <c r="J73" s="1">
        <f t="shared" si="29"/>
        <v>1477.0425504352245</v>
      </c>
      <c r="K73" s="1">
        <f t="shared" si="30"/>
        <v>1627.6272124189666</v>
      </c>
      <c r="L73" s="1">
        <f t="shared" si="31"/>
        <v>325.52544248379331</v>
      </c>
      <c r="M73" s="1">
        <f t="shared" si="34"/>
        <v>312.91513891304282</v>
      </c>
      <c r="N73" s="21">
        <f t="shared" si="35"/>
        <v>1400</v>
      </c>
      <c r="O73" s="1">
        <f t="shared" si="36"/>
        <v>6.2191265281483137</v>
      </c>
      <c r="P73" s="1">
        <f t="shared" si="37"/>
        <v>6.4782568001544938</v>
      </c>
      <c r="Q73" s="1">
        <f t="shared" si="38"/>
        <v>2.8295834299525375</v>
      </c>
      <c r="R73" s="1">
        <f t="shared" si="39"/>
        <v>33.653846153846153</v>
      </c>
      <c r="S73" s="1">
        <f t="shared" si="40"/>
        <v>72.916666666666657</v>
      </c>
      <c r="T73" s="1">
        <f t="shared" si="41"/>
        <v>72.916666666666657</v>
      </c>
      <c r="U73" s="1">
        <f t="shared" si="42"/>
        <v>137.57861635220124</v>
      </c>
      <c r="V73" s="1">
        <f t="shared" si="43"/>
        <v>26.923076923076923</v>
      </c>
      <c r="W73" s="1">
        <f t="shared" si="44"/>
        <v>58.333333333333336</v>
      </c>
      <c r="X73" s="1">
        <f t="shared" si="44"/>
        <v>58.333333333333336</v>
      </c>
      <c r="Y73" s="1">
        <f t="shared" si="45"/>
        <v>110.062893081761</v>
      </c>
      <c r="Z73" s="1">
        <f t="shared" si="46"/>
        <v>21.53846153846154</v>
      </c>
      <c r="AA73" s="1">
        <f t="shared" si="47"/>
        <v>46.666666666666664</v>
      </c>
      <c r="AB73" s="1">
        <f t="shared" si="48"/>
        <v>17.948717948717949</v>
      </c>
      <c r="AC73" s="1">
        <f t="shared" si="49"/>
        <v>38.888888888888886</v>
      </c>
      <c r="AD73" s="1">
        <f t="shared" si="50"/>
        <v>1400</v>
      </c>
      <c r="AE73" s="1">
        <f t="shared" si="51"/>
        <v>10.526315789473685</v>
      </c>
      <c r="AF73" s="1">
        <f t="shared" si="52"/>
        <v>9.2105263157894743</v>
      </c>
      <c r="AG73" s="1">
        <f t="shared" si="53"/>
        <v>8.1871345029239766</v>
      </c>
      <c r="AH73" s="1">
        <f t="shared" si="54"/>
        <v>7.3684210526315788</v>
      </c>
      <c r="AI73" s="1">
        <f t="shared" si="55"/>
        <v>6.6985645933014357</v>
      </c>
      <c r="AJ73" s="1"/>
      <c r="AK73" s="1"/>
      <c r="AL73" s="1"/>
      <c r="AM73" s="1"/>
      <c r="AN73" s="1"/>
      <c r="AO73" s="1"/>
      <c r="AP73" s="1"/>
      <c r="AQ73" s="1"/>
      <c r="AR73" s="1"/>
    </row>
    <row r="74" spans="7:44" x14ac:dyDescent="0.25">
      <c r="G74">
        <v>710</v>
      </c>
      <c r="H74" s="1">
        <f t="shared" si="28"/>
        <v>1375.0148944481048</v>
      </c>
      <c r="I74" s="1">
        <f t="shared" si="33"/>
        <v>121.39406295117769</v>
      </c>
      <c r="J74" s="1">
        <f t="shared" si="29"/>
        <v>1496.4089573992824</v>
      </c>
      <c r="K74" s="1">
        <f t="shared" si="30"/>
        <v>1648.9997711796384</v>
      </c>
      <c r="L74" s="1">
        <f t="shared" si="31"/>
        <v>329.79995423592771</v>
      </c>
      <c r="M74" s="1">
        <f t="shared" si="34"/>
        <v>317.02406332920782</v>
      </c>
      <c r="N74" s="21">
        <f t="shared" si="35"/>
        <v>1420</v>
      </c>
      <c r="O74" s="1">
        <f t="shared" si="36"/>
        <v>6.300669294312768</v>
      </c>
      <c r="P74" s="1">
        <f t="shared" si="37"/>
        <v>6.5631971815757995</v>
      </c>
      <c r="Q74" s="1">
        <f t="shared" si="38"/>
        <v>2.8666838264354069</v>
      </c>
      <c r="R74" s="1">
        <f t="shared" si="39"/>
        <v>34.134615384615387</v>
      </c>
      <c r="S74" s="1">
        <f t="shared" si="40"/>
        <v>73.958333333333329</v>
      </c>
      <c r="T74" s="1">
        <f t="shared" si="41"/>
        <v>73.958333333333329</v>
      </c>
      <c r="U74" s="1">
        <f t="shared" si="42"/>
        <v>139.54402515723268</v>
      </c>
      <c r="V74" s="1">
        <f t="shared" si="43"/>
        <v>27.307692307692307</v>
      </c>
      <c r="W74" s="1">
        <f t="shared" si="44"/>
        <v>59.166666666666664</v>
      </c>
      <c r="X74" s="1">
        <f t="shared" si="44"/>
        <v>59.166666666666664</v>
      </c>
      <c r="Y74" s="1">
        <f t="shared" si="45"/>
        <v>111.63522012578616</v>
      </c>
      <c r="Z74" s="1">
        <f t="shared" si="46"/>
        <v>21.846153846153847</v>
      </c>
      <c r="AA74" s="1">
        <f t="shared" si="47"/>
        <v>47.333333333333336</v>
      </c>
      <c r="AB74" s="1">
        <f t="shared" si="48"/>
        <v>18.205128205128204</v>
      </c>
      <c r="AC74" s="1">
        <f t="shared" si="49"/>
        <v>39.444444444444443</v>
      </c>
      <c r="AD74" s="1">
        <f t="shared" si="50"/>
        <v>1420</v>
      </c>
      <c r="AE74" s="1">
        <f t="shared" si="51"/>
        <v>10.676691729323307</v>
      </c>
      <c r="AF74" s="1">
        <f t="shared" si="52"/>
        <v>9.3421052631578956</v>
      </c>
      <c r="AG74" s="1">
        <f t="shared" si="53"/>
        <v>8.3040935672514617</v>
      </c>
      <c r="AH74" s="1">
        <f t="shared" si="54"/>
        <v>7.4736842105263159</v>
      </c>
      <c r="AI74" s="1">
        <f t="shared" si="55"/>
        <v>6.794258373205742</v>
      </c>
      <c r="AJ74" s="1"/>
      <c r="AK74" s="1"/>
      <c r="AL74" s="1"/>
      <c r="AM74" s="1"/>
      <c r="AN74" s="1"/>
      <c r="AO74" s="1"/>
      <c r="AP74" s="1"/>
      <c r="AQ74" s="1"/>
      <c r="AR74" s="1"/>
    </row>
    <row r="75" spans="7:44" x14ac:dyDescent="0.25">
      <c r="G75">
        <v>720</v>
      </c>
      <c r="H75" s="1">
        <f t="shared" si="28"/>
        <v>1394.3813014121627</v>
      </c>
      <c r="I75" s="1">
        <f t="shared" si="33"/>
        <v>121.39406295117769</v>
      </c>
      <c r="J75" s="1">
        <f t="shared" si="29"/>
        <v>1515.7753643633403</v>
      </c>
      <c r="K75" s="1">
        <f t="shared" si="30"/>
        <v>1670.3723299403102</v>
      </c>
      <c r="L75" s="1">
        <f t="shared" si="31"/>
        <v>334.07446598806206</v>
      </c>
      <c r="M75" s="1">
        <f t="shared" si="34"/>
        <v>321.13298774537276</v>
      </c>
      <c r="N75" s="21">
        <f t="shared" si="35"/>
        <v>1440</v>
      </c>
      <c r="O75" s="1">
        <f t="shared" si="36"/>
        <v>6.3822120604772223</v>
      </c>
      <c r="P75" s="1">
        <f t="shared" si="37"/>
        <v>6.648137562997106</v>
      </c>
      <c r="Q75" s="1">
        <f t="shared" si="38"/>
        <v>2.9037842229182762</v>
      </c>
      <c r="R75" s="1">
        <f t="shared" si="39"/>
        <v>34.615384615384613</v>
      </c>
      <c r="S75" s="1">
        <f t="shared" si="40"/>
        <v>74.999999999999986</v>
      </c>
      <c r="T75" s="1">
        <f t="shared" si="41"/>
        <v>74.999999999999986</v>
      </c>
      <c r="U75" s="1">
        <f t="shared" si="42"/>
        <v>141.50943396226413</v>
      </c>
      <c r="V75" s="1">
        <f t="shared" si="43"/>
        <v>27.692307692307693</v>
      </c>
      <c r="W75" s="1">
        <f t="shared" si="44"/>
        <v>60</v>
      </c>
      <c r="X75" s="1">
        <f t="shared" si="44"/>
        <v>60</v>
      </c>
      <c r="Y75" s="1">
        <f t="shared" si="45"/>
        <v>113.20754716981132</v>
      </c>
      <c r="Z75" s="1">
        <f t="shared" si="46"/>
        <v>22.153846153846153</v>
      </c>
      <c r="AA75" s="1">
        <f t="shared" si="47"/>
        <v>48</v>
      </c>
      <c r="AB75" s="1">
        <f t="shared" si="48"/>
        <v>18.46153846153846</v>
      </c>
      <c r="AC75" s="1">
        <f t="shared" si="49"/>
        <v>40</v>
      </c>
      <c r="AD75" s="1">
        <f t="shared" si="50"/>
        <v>1440</v>
      </c>
      <c r="AE75" s="1">
        <f t="shared" si="51"/>
        <v>10.827067669172932</v>
      </c>
      <c r="AF75" s="1">
        <f t="shared" si="52"/>
        <v>9.473684210526315</v>
      </c>
      <c r="AG75" s="1">
        <f t="shared" si="53"/>
        <v>8.4210526315789469</v>
      </c>
      <c r="AH75" s="1">
        <f t="shared" si="54"/>
        <v>7.5789473684210522</v>
      </c>
      <c r="AI75" s="1">
        <f t="shared" si="55"/>
        <v>6.8899521531100483</v>
      </c>
      <c r="AJ75" s="1"/>
      <c r="AK75" s="1"/>
      <c r="AL75" s="1"/>
      <c r="AM75" s="1"/>
      <c r="AN75" s="1"/>
      <c r="AO75" s="1"/>
      <c r="AP75" s="1"/>
      <c r="AQ75" s="1"/>
      <c r="AR75" s="1"/>
    </row>
    <row r="76" spans="7:44" x14ac:dyDescent="0.25">
      <c r="G76">
        <v>730</v>
      </c>
      <c r="H76" s="1">
        <f t="shared" si="28"/>
        <v>1413.7477083762203</v>
      </c>
      <c r="I76" s="1">
        <f t="shared" si="33"/>
        <v>121.39406295117769</v>
      </c>
      <c r="J76" s="1">
        <f t="shared" si="29"/>
        <v>1535.1417713273979</v>
      </c>
      <c r="K76" s="1">
        <f t="shared" si="30"/>
        <v>1691.7448887009821</v>
      </c>
      <c r="L76" s="1">
        <f t="shared" si="31"/>
        <v>338.34897774019646</v>
      </c>
      <c r="M76" s="1">
        <f t="shared" si="34"/>
        <v>325.24191216153775</v>
      </c>
      <c r="N76" s="21">
        <f t="shared" si="35"/>
        <v>1460</v>
      </c>
      <c r="O76" s="1">
        <f t="shared" si="36"/>
        <v>6.4637548266416758</v>
      </c>
      <c r="P76" s="1">
        <f t="shared" si="37"/>
        <v>6.7330779444184117</v>
      </c>
      <c r="Q76" s="1">
        <f t="shared" si="38"/>
        <v>2.9408846194011455</v>
      </c>
      <c r="R76" s="1">
        <f t="shared" si="39"/>
        <v>35.096153846153847</v>
      </c>
      <c r="S76" s="1">
        <f t="shared" si="40"/>
        <v>76.041666666666657</v>
      </c>
      <c r="T76" s="1">
        <f t="shared" si="41"/>
        <v>76.041666666666657</v>
      </c>
      <c r="U76" s="1">
        <f t="shared" si="42"/>
        <v>143.47484276729557</v>
      </c>
      <c r="V76" s="1">
        <f t="shared" si="43"/>
        <v>28.076923076923077</v>
      </c>
      <c r="W76" s="1">
        <f t="shared" si="44"/>
        <v>60.833333333333336</v>
      </c>
      <c r="X76" s="1">
        <f t="shared" si="44"/>
        <v>60.833333333333336</v>
      </c>
      <c r="Y76" s="1">
        <f t="shared" si="45"/>
        <v>114.77987421383648</v>
      </c>
      <c r="Z76" s="1">
        <f t="shared" si="46"/>
        <v>22.46153846153846</v>
      </c>
      <c r="AA76" s="1">
        <f t="shared" si="47"/>
        <v>48.666666666666664</v>
      </c>
      <c r="AB76" s="1">
        <f t="shared" si="48"/>
        <v>18.717948717948719</v>
      </c>
      <c r="AC76" s="1">
        <f t="shared" si="49"/>
        <v>40.555555555555557</v>
      </c>
      <c r="AD76" s="1">
        <f t="shared" si="50"/>
        <v>1460</v>
      </c>
      <c r="AE76" s="1">
        <f t="shared" si="51"/>
        <v>10.977443609022556</v>
      </c>
      <c r="AF76" s="1">
        <f t="shared" si="52"/>
        <v>9.6052631578947363</v>
      </c>
      <c r="AG76" s="1">
        <f t="shared" si="53"/>
        <v>8.5380116959064321</v>
      </c>
      <c r="AH76" s="1">
        <f t="shared" si="54"/>
        <v>7.6842105263157894</v>
      </c>
      <c r="AI76" s="1">
        <f t="shared" si="55"/>
        <v>6.9856459330143537</v>
      </c>
      <c r="AJ76" s="1"/>
      <c r="AK76" s="1"/>
      <c r="AL76" s="1"/>
      <c r="AM76" s="1"/>
      <c r="AN76" s="1"/>
      <c r="AO76" s="1"/>
      <c r="AP76" s="1"/>
      <c r="AQ76" s="1"/>
      <c r="AR76" s="1"/>
    </row>
    <row r="77" spans="7:44" x14ac:dyDescent="0.25">
      <c r="G77">
        <v>740</v>
      </c>
      <c r="H77" s="1">
        <f t="shared" si="28"/>
        <v>1433.1141153402782</v>
      </c>
      <c r="I77" s="1">
        <f t="shared" si="33"/>
        <v>121.39406295117769</v>
      </c>
      <c r="J77" s="1">
        <f t="shared" si="29"/>
        <v>1554.5081782914558</v>
      </c>
      <c r="K77" s="1">
        <f t="shared" si="30"/>
        <v>1713.1174474616539</v>
      </c>
      <c r="L77" s="1">
        <f t="shared" si="31"/>
        <v>342.6234894923308</v>
      </c>
      <c r="M77" s="1">
        <f t="shared" si="34"/>
        <v>329.35083657770269</v>
      </c>
      <c r="N77" s="21">
        <f t="shared" si="35"/>
        <v>1480</v>
      </c>
      <c r="O77" s="1">
        <f t="shared" si="36"/>
        <v>6.5452975928061301</v>
      </c>
      <c r="P77" s="1">
        <f t="shared" si="37"/>
        <v>6.8180183258397182</v>
      </c>
      <c r="Q77" s="1">
        <f t="shared" si="38"/>
        <v>2.9779850158840149</v>
      </c>
      <c r="R77" s="1">
        <f t="shared" si="39"/>
        <v>35.576923076923073</v>
      </c>
      <c r="S77" s="1">
        <f t="shared" si="40"/>
        <v>77.083333333333329</v>
      </c>
      <c r="T77" s="1">
        <f t="shared" si="41"/>
        <v>77.083333333333329</v>
      </c>
      <c r="U77" s="1">
        <f t="shared" si="42"/>
        <v>145.44025157232701</v>
      </c>
      <c r="V77" s="1">
        <f t="shared" si="43"/>
        <v>28.46153846153846</v>
      </c>
      <c r="W77" s="1">
        <f t="shared" si="44"/>
        <v>61.666666666666664</v>
      </c>
      <c r="X77" s="1">
        <f t="shared" si="44"/>
        <v>61.666666666666664</v>
      </c>
      <c r="Y77" s="1">
        <f t="shared" si="45"/>
        <v>116.35220125786162</v>
      </c>
      <c r="Z77" s="1">
        <f t="shared" si="46"/>
        <v>22.76923076923077</v>
      </c>
      <c r="AA77" s="1">
        <f t="shared" si="47"/>
        <v>49.333333333333336</v>
      </c>
      <c r="AB77" s="1">
        <f t="shared" si="48"/>
        <v>18.974358974358974</v>
      </c>
      <c r="AC77" s="1">
        <f t="shared" si="49"/>
        <v>41.111111111111114</v>
      </c>
      <c r="AD77" s="1">
        <f t="shared" si="50"/>
        <v>1480</v>
      </c>
      <c r="AE77" s="1">
        <f t="shared" si="51"/>
        <v>11.12781954887218</v>
      </c>
      <c r="AF77" s="1">
        <f t="shared" si="52"/>
        <v>9.7368421052631575</v>
      </c>
      <c r="AG77" s="1">
        <f t="shared" si="53"/>
        <v>8.654970760233919</v>
      </c>
      <c r="AH77" s="1">
        <f t="shared" si="54"/>
        <v>7.7894736842105265</v>
      </c>
      <c r="AI77" s="1">
        <f t="shared" si="55"/>
        <v>7.0813397129186599</v>
      </c>
      <c r="AJ77" s="1"/>
      <c r="AK77" s="1"/>
      <c r="AL77" s="1"/>
      <c r="AM77" s="1"/>
      <c r="AN77" s="1"/>
      <c r="AO77" s="1"/>
      <c r="AP77" s="1"/>
      <c r="AQ77" s="1"/>
      <c r="AR77" s="1"/>
    </row>
    <row r="78" spans="7:44" x14ac:dyDescent="0.25">
      <c r="G78">
        <v>750</v>
      </c>
      <c r="H78" s="1">
        <f t="shared" si="28"/>
        <v>1452.4805223043361</v>
      </c>
      <c r="I78" s="1">
        <f t="shared" si="33"/>
        <v>121.39406295117769</v>
      </c>
      <c r="J78" s="1">
        <f t="shared" si="29"/>
        <v>1573.8745852555137</v>
      </c>
      <c r="K78" s="1">
        <f t="shared" si="30"/>
        <v>1734.4900062223257</v>
      </c>
      <c r="L78" s="1">
        <f t="shared" si="31"/>
        <v>346.89800124446515</v>
      </c>
      <c r="M78" s="1">
        <f t="shared" si="34"/>
        <v>333.45976099386763</v>
      </c>
      <c r="N78" s="21">
        <f t="shared" si="35"/>
        <v>1500</v>
      </c>
      <c r="O78" s="1">
        <f t="shared" si="36"/>
        <v>6.6268403589705835</v>
      </c>
      <c r="P78" s="1">
        <f t="shared" si="37"/>
        <v>6.9029587072610248</v>
      </c>
      <c r="Q78" s="1">
        <f t="shared" si="38"/>
        <v>3.0150854123668847</v>
      </c>
      <c r="R78" s="1">
        <f t="shared" si="39"/>
        <v>36.057692307692307</v>
      </c>
      <c r="S78" s="1">
        <f t="shared" si="40"/>
        <v>78.124999999999986</v>
      </c>
      <c r="T78" s="1">
        <f t="shared" si="41"/>
        <v>78.124999999999986</v>
      </c>
      <c r="U78" s="1">
        <f t="shared" si="42"/>
        <v>147.40566037735846</v>
      </c>
      <c r="V78" s="1">
        <f t="shared" si="43"/>
        <v>28.846153846153847</v>
      </c>
      <c r="W78" s="1">
        <f t="shared" si="44"/>
        <v>62.5</v>
      </c>
      <c r="X78" s="1">
        <f t="shared" si="44"/>
        <v>62.5</v>
      </c>
      <c r="Y78" s="1">
        <f t="shared" si="45"/>
        <v>117.92452830188678</v>
      </c>
      <c r="Z78" s="1">
        <f t="shared" si="46"/>
        <v>23.076923076923077</v>
      </c>
      <c r="AA78" s="1">
        <f t="shared" si="47"/>
        <v>50</v>
      </c>
      <c r="AB78" s="1">
        <f t="shared" si="48"/>
        <v>19.23076923076923</v>
      </c>
      <c r="AC78" s="1">
        <f t="shared" si="49"/>
        <v>41.666666666666664</v>
      </c>
      <c r="AD78" s="1">
        <f t="shared" si="50"/>
        <v>1500</v>
      </c>
      <c r="AE78" s="1">
        <f t="shared" si="51"/>
        <v>11.278195488721805</v>
      </c>
      <c r="AF78" s="1">
        <f t="shared" si="52"/>
        <v>9.8684210526315788</v>
      </c>
      <c r="AG78" s="1">
        <f t="shared" si="53"/>
        <v>8.7719298245614041</v>
      </c>
      <c r="AH78" s="1">
        <f t="shared" si="54"/>
        <v>7.8947368421052628</v>
      </c>
      <c r="AI78" s="1">
        <f t="shared" si="55"/>
        <v>7.1770334928229662</v>
      </c>
      <c r="AJ78" s="1"/>
      <c r="AK78" s="1"/>
      <c r="AL78" s="1"/>
      <c r="AM78" s="1"/>
      <c r="AN78" s="1"/>
      <c r="AO78" s="1"/>
      <c r="AP78" s="1"/>
      <c r="AQ78" s="1"/>
      <c r="AR78" s="1"/>
    </row>
    <row r="79" spans="7:44" x14ac:dyDescent="0.25">
      <c r="G79">
        <v>760</v>
      </c>
      <c r="H79" s="1">
        <f t="shared" si="28"/>
        <v>1471.846929268394</v>
      </c>
      <c r="I79" s="1">
        <f t="shared" si="33"/>
        <v>121.39406295117769</v>
      </c>
      <c r="J79" s="1">
        <f t="shared" si="29"/>
        <v>1593.2409922195716</v>
      </c>
      <c r="K79" s="1">
        <f t="shared" si="30"/>
        <v>1755.8625649829978</v>
      </c>
      <c r="L79" s="1">
        <f t="shared" si="31"/>
        <v>351.17251299659961</v>
      </c>
      <c r="M79" s="1">
        <f t="shared" si="34"/>
        <v>337.56868541003269</v>
      </c>
      <c r="N79" s="21">
        <f t="shared" si="35"/>
        <v>1520</v>
      </c>
      <c r="O79" s="1">
        <f t="shared" si="36"/>
        <v>6.7083831251350379</v>
      </c>
      <c r="P79" s="1">
        <f t="shared" si="37"/>
        <v>6.9878990886823313</v>
      </c>
      <c r="Q79" s="1">
        <f t="shared" si="38"/>
        <v>3.052185808849754</v>
      </c>
      <c r="R79" s="1">
        <f t="shared" si="39"/>
        <v>36.53846153846154</v>
      </c>
      <c r="S79" s="1">
        <f t="shared" si="40"/>
        <v>79.166666666666657</v>
      </c>
      <c r="T79" s="1">
        <f t="shared" si="41"/>
        <v>79.166666666666657</v>
      </c>
      <c r="U79" s="1">
        <f t="shared" si="42"/>
        <v>149.3710691823899</v>
      </c>
      <c r="V79" s="1">
        <f t="shared" si="43"/>
        <v>29.23076923076923</v>
      </c>
      <c r="W79" s="1">
        <f t="shared" si="44"/>
        <v>63.333333333333336</v>
      </c>
      <c r="X79" s="1">
        <f t="shared" si="44"/>
        <v>63.333333333333336</v>
      </c>
      <c r="Y79" s="1">
        <f t="shared" si="45"/>
        <v>119.49685534591194</v>
      </c>
      <c r="Z79" s="1">
        <f t="shared" si="46"/>
        <v>23.384615384615383</v>
      </c>
      <c r="AA79" s="1">
        <f t="shared" si="47"/>
        <v>50.666666666666664</v>
      </c>
      <c r="AB79" s="1">
        <f t="shared" si="48"/>
        <v>19.487179487179485</v>
      </c>
      <c r="AC79" s="1">
        <f t="shared" si="49"/>
        <v>42.222222222222221</v>
      </c>
      <c r="AD79" s="1">
        <f t="shared" si="50"/>
        <v>1520</v>
      </c>
      <c r="AE79" s="1">
        <f t="shared" si="51"/>
        <v>11.428571428571429</v>
      </c>
      <c r="AF79" s="1">
        <f t="shared" si="52"/>
        <v>10</v>
      </c>
      <c r="AG79" s="1">
        <f t="shared" si="53"/>
        <v>8.8888888888888893</v>
      </c>
      <c r="AH79" s="1">
        <f t="shared" si="54"/>
        <v>8</v>
      </c>
      <c r="AI79" s="1">
        <f t="shared" si="55"/>
        <v>7.2727272727272725</v>
      </c>
      <c r="AJ79" s="1"/>
      <c r="AK79" s="1"/>
      <c r="AL79" s="1"/>
      <c r="AM79" s="1"/>
      <c r="AN79" s="1"/>
      <c r="AO79" s="1"/>
      <c r="AP79" s="1"/>
      <c r="AQ79" s="1"/>
      <c r="AR79" s="1"/>
    </row>
    <row r="80" spans="7:44" x14ac:dyDescent="0.25">
      <c r="G80">
        <v>770</v>
      </c>
      <c r="H80" s="1">
        <f t="shared" si="28"/>
        <v>1491.2133362324516</v>
      </c>
      <c r="I80" s="1">
        <f t="shared" si="33"/>
        <v>121.39406295117769</v>
      </c>
      <c r="J80" s="1">
        <f t="shared" si="29"/>
        <v>1612.6073991836292</v>
      </c>
      <c r="K80" s="1">
        <f t="shared" si="30"/>
        <v>1777.2351237436696</v>
      </c>
      <c r="L80" s="1">
        <f t="shared" si="31"/>
        <v>355.44702474873395</v>
      </c>
      <c r="M80" s="1">
        <f t="shared" si="34"/>
        <v>341.67760982619762</v>
      </c>
      <c r="N80" s="21">
        <f t="shared" si="35"/>
        <v>1540</v>
      </c>
      <c r="O80" s="1">
        <f t="shared" si="36"/>
        <v>6.7899258912994913</v>
      </c>
      <c r="P80" s="1">
        <f t="shared" si="37"/>
        <v>7.072839470103637</v>
      </c>
      <c r="Q80" s="1">
        <f t="shared" si="38"/>
        <v>3.0892862053326229</v>
      </c>
      <c r="R80" s="1">
        <f t="shared" si="39"/>
        <v>37.019230769230766</v>
      </c>
      <c r="S80" s="1">
        <f t="shared" si="40"/>
        <v>80.208333333333314</v>
      </c>
      <c r="T80" s="1">
        <f t="shared" si="41"/>
        <v>80.208333333333314</v>
      </c>
      <c r="U80" s="1">
        <f t="shared" si="42"/>
        <v>151.33647798742135</v>
      </c>
      <c r="V80" s="1">
        <f t="shared" si="43"/>
        <v>29.615384615384617</v>
      </c>
      <c r="W80" s="1">
        <f t="shared" si="44"/>
        <v>64.166666666666671</v>
      </c>
      <c r="X80" s="1">
        <f t="shared" si="44"/>
        <v>64.166666666666671</v>
      </c>
      <c r="Y80" s="1">
        <f t="shared" si="45"/>
        <v>121.0691823899371</v>
      </c>
      <c r="Z80" s="1">
        <f t="shared" si="46"/>
        <v>23.692307692307693</v>
      </c>
      <c r="AA80" s="1">
        <f t="shared" si="47"/>
        <v>51.333333333333336</v>
      </c>
      <c r="AB80" s="1">
        <f t="shared" si="48"/>
        <v>19.743589743589745</v>
      </c>
      <c r="AC80" s="1">
        <f t="shared" si="49"/>
        <v>42.777777777777779</v>
      </c>
      <c r="AD80" s="1">
        <f t="shared" si="50"/>
        <v>1540</v>
      </c>
      <c r="AE80" s="1">
        <f t="shared" si="51"/>
        <v>11.578947368421053</v>
      </c>
      <c r="AF80" s="1">
        <f t="shared" si="52"/>
        <v>10.131578947368421</v>
      </c>
      <c r="AG80" s="1">
        <f t="shared" si="53"/>
        <v>9.0058479532163744</v>
      </c>
      <c r="AH80" s="1">
        <f t="shared" si="54"/>
        <v>8.1052631578947363</v>
      </c>
      <c r="AI80" s="1">
        <f t="shared" si="55"/>
        <v>7.3684210526315788</v>
      </c>
      <c r="AJ80" s="1"/>
      <c r="AK80" s="1"/>
      <c r="AL80" s="1"/>
      <c r="AM80" s="1"/>
      <c r="AN80" s="1"/>
      <c r="AO80" s="1"/>
      <c r="AP80" s="1"/>
      <c r="AQ80" s="1"/>
      <c r="AR80" s="1"/>
    </row>
    <row r="81" spans="7:44" x14ac:dyDescent="0.25">
      <c r="G81">
        <v>780</v>
      </c>
      <c r="H81" s="1">
        <f t="shared" si="28"/>
        <v>1510.5797431965095</v>
      </c>
      <c r="I81" s="1">
        <f t="shared" si="33"/>
        <v>121.39406295117769</v>
      </c>
      <c r="J81" s="1">
        <f t="shared" si="29"/>
        <v>1631.9738061476871</v>
      </c>
      <c r="K81" s="1">
        <f t="shared" si="30"/>
        <v>1798.6076825043415</v>
      </c>
      <c r="L81" s="1">
        <f t="shared" si="31"/>
        <v>359.7215365008683</v>
      </c>
      <c r="M81" s="1">
        <f t="shared" si="34"/>
        <v>345.78653424236256</v>
      </c>
      <c r="N81" s="21">
        <f t="shared" si="35"/>
        <v>1560</v>
      </c>
      <c r="O81" s="1">
        <f t="shared" si="36"/>
        <v>6.8714686574639456</v>
      </c>
      <c r="P81" s="1">
        <f t="shared" si="37"/>
        <v>7.1577798515249436</v>
      </c>
      <c r="Q81" s="1">
        <f t="shared" si="38"/>
        <v>3.1263866018154927</v>
      </c>
      <c r="R81" s="1">
        <f t="shared" si="39"/>
        <v>37.5</v>
      </c>
      <c r="S81" s="1">
        <f t="shared" si="40"/>
        <v>81.249999999999986</v>
      </c>
      <c r="T81" s="1">
        <f t="shared" si="41"/>
        <v>81.249999999999986</v>
      </c>
      <c r="U81" s="1">
        <f t="shared" si="42"/>
        <v>153.30188679245279</v>
      </c>
      <c r="V81" s="1">
        <f t="shared" si="43"/>
        <v>30</v>
      </c>
      <c r="W81" s="1">
        <f t="shared" si="44"/>
        <v>65</v>
      </c>
      <c r="X81" s="1">
        <f t="shared" si="44"/>
        <v>65</v>
      </c>
      <c r="Y81" s="1">
        <f t="shared" si="45"/>
        <v>122.64150943396226</v>
      </c>
      <c r="Z81" s="1">
        <f t="shared" si="46"/>
        <v>24</v>
      </c>
      <c r="AA81" s="1">
        <f t="shared" si="47"/>
        <v>52</v>
      </c>
      <c r="AB81" s="1">
        <f t="shared" si="48"/>
        <v>20</v>
      </c>
      <c r="AC81" s="1">
        <f t="shared" si="49"/>
        <v>43.333333333333336</v>
      </c>
      <c r="AD81" s="1">
        <f t="shared" si="50"/>
        <v>1560</v>
      </c>
      <c r="AE81" s="1">
        <f t="shared" si="51"/>
        <v>11.729323308270677</v>
      </c>
      <c r="AF81" s="1">
        <f t="shared" si="52"/>
        <v>10.263157894736842</v>
      </c>
      <c r="AG81" s="1">
        <f t="shared" si="53"/>
        <v>9.1228070175438596</v>
      </c>
      <c r="AH81" s="1">
        <f t="shared" si="54"/>
        <v>8.2105263157894743</v>
      </c>
      <c r="AI81" s="1">
        <f t="shared" si="55"/>
        <v>7.464114832535885</v>
      </c>
      <c r="AJ81" s="1"/>
      <c r="AK81" s="1"/>
      <c r="AL81" s="1"/>
      <c r="AM81" s="1"/>
      <c r="AN81" s="1"/>
      <c r="AO81" s="1"/>
      <c r="AP81" s="1"/>
      <c r="AQ81" s="1"/>
      <c r="AR81" s="1"/>
    </row>
    <row r="82" spans="7:44" x14ac:dyDescent="0.25">
      <c r="G82">
        <v>790</v>
      </c>
      <c r="H82" s="1">
        <f t="shared" si="28"/>
        <v>1529.9461501605674</v>
      </c>
      <c r="I82" s="1">
        <f t="shared" si="33"/>
        <v>121.39406295117769</v>
      </c>
      <c r="J82" s="1">
        <f t="shared" si="29"/>
        <v>1651.340213111745</v>
      </c>
      <c r="K82" s="1">
        <f t="shared" si="30"/>
        <v>1819.9802412650133</v>
      </c>
      <c r="L82" s="1">
        <f t="shared" si="31"/>
        <v>363.9960482530027</v>
      </c>
      <c r="M82" s="1">
        <f t="shared" si="34"/>
        <v>349.89545865852756</v>
      </c>
      <c r="N82" s="21">
        <f t="shared" si="35"/>
        <v>1580</v>
      </c>
      <c r="O82" s="1">
        <f t="shared" si="36"/>
        <v>6.9530114236284</v>
      </c>
      <c r="P82" s="1">
        <f t="shared" si="37"/>
        <v>7.2427202329462501</v>
      </c>
      <c r="Q82" s="1">
        <f t="shared" si="38"/>
        <v>3.163486998298362</v>
      </c>
      <c r="R82" s="1">
        <f t="shared" si="39"/>
        <v>37.980769230769226</v>
      </c>
      <c r="S82" s="1">
        <f t="shared" si="40"/>
        <v>82.291666666666657</v>
      </c>
      <c r="T82" s="1">
        <f t="shared" si="41"/>
        <v>82.291666666666657</v>
      </c>
      <c r="U82" s="1">
        <f t="shared" si="42"/>
        <v>155.26729559748424</v>
      </c>
      <c r="V82" s="1">
        <f t="shared" si="43"/>
        <v>30.384615384615383</v>
      </c>
      <c r="W82" s="1">
        <f t="shared" si="44"/>
        <v>65.833333333333329</v>
      </c>
      <c r="X82" s="1">
        <f t="shared" si="44"/>
        <v>65.833333333333329</v>
      </c>
      <c r="Y82" s="1">
        <f t="shared" si="45"/>
        <v>124.21383647798741</v>
      </c>
      <c r="Z82" s="1">
        <f t="shared" si="46"/>
        <v>24.307692307692307</v>
      </c>
      <c r="AA82" s="1">
        <f t="shared" si="47"/>
        <v>52.666666666666664</v>
      </c>
      <c r="AB82" s="1">
        <f t="shared" si="48"/>
        <v>20.256410256410255</v>
      </c>
      <c r="AC82" s="1">
        <f t="shared" si="49"/>
        <v>43.888888888888886</v>
      </c>
      <c r="AD82" s="1">
        <f t="shared" si="50"/>
        <v>1580</v>
      </c>
      <c r="AE82" s="1">
        <f t="shared" si="51"/>
        <v>11.8796992481203</v>
      </c>
      <c r="AF82" s="1">
        <f t="shared" si="52"/>
        <v>10.394736842105264</v>
      </c>
      <c r="AG82" s="1">
        <f t="shared" si="53"/>
        <v>9.2397660818713447</v>
      </c>
      <c r="AH82" s="1">
        <f t="shared" si="54"/>
        <v>8.3157894736842106</v>
      </c>
      <c r="AI82" s="1">
        <f t="shared" si="55"/>
        <v>7.5598086124401913</v>
      </c>
      <c r="AJ82" s="1"/>
      <c r="AK82" s="1"/>
      <c r="AL82" s="1"/>
      <c r="AM82" s="1"/>
      <c r="AN82" s="1"/>
      <c r="AO82" s="1"/>
      <c r="AP82" s="1"/>
      <c r="AQ82" s="1"/>
      <c r="AR82" s="1"/>
    </row>
    <row r="83" spans="7:44" x14ac:dyDescent="0.25">
      <c r="G83">
        <v>800</v>
      </c>
      <c r="H83" s="1">
        <f t="shared" si="28"/>
        <v>1549.3125571246251</v>
      </c>
      <c r="I83" s="1">
        <f t="shared" si="33"/>
        <v>121.39406295117769</v>
      </c>
      <c r="J83" s="1">
        <f t="shared" si="29"/>
        <v>1670.7066200758027</v>
      </c>
      <c r="K83" s="1">
        <f t="shared" si="30"/>
        <v>1841.3528000256852</v>
      </c>
      <c r="L83" s="1">
        <f t="shared" si="31"/>
        <v>368.27056000513704</v>
      </c>
      <c r="M83" s="1">
        <f t="shared" si="34"/>
        <v>354.00438307469244</v>
      </c>
      <c r="N83" s="21">
        <f t="shared" si="35"/>
        <v>1600</v>
      </c>
      <c r="O83" s="1">
        <f t="shared" si="36"/>
        <v>7.0345541897928534</v>
      </c>
      <c r="P83" s="1">
        <f t="shared" si="37"/>
        <v>7.3276606143675558</v>
      </c>
      <c r="Q83" s="1">
        <f t="shared" si="38"/>
        <v>3.2005873947812313</v>
      </c>
      <c r="R83" s="1">
        <f t="shared" si="39"/>
        <v>38.46153846153846</v>
      </c>
      <c r="S83" s="1">
        <f t="shared" si="40"/>
        <v>83.333333333333314</v>
      </c>
      <c r="T83" s="1">
        <f t="shared" si="41"/>
        <v>83.333333333333314</v>
      </c>
      <c r="U83" s="1">
        <f t="shared" si="42"/>
        <v>157.23270440251568</v>
      </c>
      <c r="V83" s="1">
        <f t="shared" si="43"/>
        <v>30.76923076923077</v>
      </c>
      <c r="W83" s="1">
        <f t="shared" si="44"/>
        <v>66.666666666666671</v>
      </c>
      <c r="X83" s="1">
        <f t="shared" si="44"/>
        <v>66.666666666666671</v>
      </c>
      <c r="Y83" s="1">
        <f t="shared" si="45"/>
        <v>125.78616352201257</v>
      </c>
      <c r="Z83" s="1">
        <f t="shared" si="46"/>
        <v>24.615384615384617</v>
      </c>
      <c r="AA83" s="1">
        <f t="shared" si="47"/>
        <v>53.333333333333336</v>
      </c>
      <c r="AB83" s="1">
        <f t="shared" si="48"/>
        <v>20.512820512820515</v>
      </c>
      <c r="AC83" s="1">
        <f t="shared" si="49"/>
        <v>44.444444444444443</v>
      </c>
      <c r="AD83" s="1">
        <f t="shared" si="50"/>
        <v>1600</v>
      </c>
      <c r="AE83" s="1">
        <f t="shared" si="51"/>
        <v>12.030075187969924</v>
      </c>
      <c r="AF83" s="1">
        <f t="shared" si="52"/>
        <v>10.526315789473685</v>
      </c>
      <c r="AG83" s="1">
        <f t="shared" si="53"/>
        <v>9.3567251461988299</v>
      </c>
      <c r="AH83" s="1">
        <f t="shared" si="54"/>
        <v>8.4210526315789469</v>
      </c>
      <c r="AI83" s="1">
        <f t="shared" si="55"/>
        <v>7.6555023923444976</v>
      </c>
      <c r="AJ83" s="1"/>
      <c r="AK83" s="1"/>
      <c r="AL83" s="1"/>
      <c r="AM83" s="1"/>
      <c r="AN83" s="1"/>
      <c r="AO83" s="1"/>
      <c r="AP83" s="1"/>
      <c r="AQ83" s="1"/>
      <c r="AR83" s="1"/>
    </row>
    <row r="84" spans="7:44" x14ac:dyDescent="0.25">
      <c r="G84">
        <v>810</v>
      </c>
      <c r="H84" s="1">
        <f t="shared" si="28"/>
        <v>1568.678964088683</v>
      </c>
      <c r="I84" s="1">
        <f t="shared" si="33"/>
        <v>121.39406295117769</v>
      </c>
      <c r="J84" s="1">
        <f t="shared" si="29"/>
        <v>1690.0730270398606</v>
      </c>
      <c r="K84" s="1">
        <f t="shared" si="30"/>
        <v>1862.725358786357</v>
      </c>
      <c r="L84" s="1">
        <f t="shared" si="31"/>
        <v>372.54507175727144</v>
      </c>
      <c r="M84" s="1">
        <f t="shared" si="34"/>
        <v>358.11330749085744</v>
      </c>
      <c r="N84" s="21">
        <f t="shared" si="35"/>
        <v>1620</v>
      </c>
      <c r="O84" s="1">
        <f t="shared" si="36"/>
        <v>7.1160969559573077</v>
      </c>
      <c r="P84" s="1">
        <f t="shared" si="37"/>
        <v>7.4126009957888623</v>
      </c>
      <c r="Q84" s="1">
        <f t="shared" si="38"/>
        <v>3.2376877912641007</v>
      </c>
      <c r="R84" s="1">
        <f t="shared" si="39"/>
        <v>38.942307692307693</v>
      </c>
      <c r="S84" s="1">
        <f t="shared" si="40"/>
        <v>84.374999999999986</v>
      </c>
      <c r="T84" s="1">
        <f t="shared" si="41"/>
        <v>84.374999999999986</v>
      </c>
      <c r="U84" s="1">
        <f t="shared" si="42"/>
        <v>159.19811320754715</v>
      </c>
      <c r="V84" s="1">
        <f t="shared" si="43"/>
        <v>31.153846153846153</v>
      </c>
      <c r="W84" s="1">
        <f t="shared" si="44"/>
        <v>67.5</v>
      </c>
      <c r="X84" s="1">
        <f t="shared" si="44"/>
        <v>67.5</v>
      </c>
      <c r="Y84" s="1">
        <f t="shared" si="45"/>
        <v>127.35849056603773</v>
      </c>
      <c r="Z84" s="1">
        <f t="shared" si="46"/>
        <v>24.923076923076923</v>
      </c>
      <c r="AA84" s="1">
        <f t="shared" si="47"/>
        <v>54</v>
      </c>
      <c r="AB84" s="1">
        <f t="shared" si="48"/>
        <v>20.76923076923077</v>
      </c>
      <c r="AC84" s="1">
        <f t="shared" si="49"/>
        <v>45</v>
      </c>
      <c r="AD84" s="1">
        <f t="shared" si="50"/>
        <v>1620</v>
      </c>
      <c r="AE84" s="1">
        <f t="shared" si="51"/>
        <v>12.180451127819548</v>
      </c>
      <c r="AF84" s="1">
        <f t="shared" si="52"/>
        <v>10.657894736842104</v>
      </c>
      <c r="AG84" s="1">
        <f t="shared" si="53"/>
        <v>9.473684210526315</v>
      </c>
      <c r="AH84" s="1">
        <f t="shared" si="54"/>
        <v>8.526315789473685</v>
      </c>
      <c r="AI84" s="1">
        <f t="shared" si="55"/>
        <v>7.7511961722488039</v>
      </c>
      <c r="AJ84" s="1"/>
      <c r="AK84" s="1"/>
      <c r="AL84" s="1"/>
      <c r="AM84" s="1"/>
      <c r="AN84" s="1"/>
      <c r="AO84" s="1"/>
      <c r="AP84" s="1"/>
      <c r="AQ84" s="1"/>
      <c r="AR84" s="1"/>
    </row>
    <row r="85" spans="7:44" x14ac:dyDescent="0.25">
      <c r="G85">
        <v>820</v>
      </c>
      <c r="H85" s="1">
        <f t="shared" si="28"/>
        <v>1588.0453710527408</v>
      </c>
      <c r="I85" s="1">
        <f t="shared" si="33"/>
        <v>121.39406295117769</v>
      </c>
      <c r="J85" s="1">
        <f t="shared" si="29"/>
        <v>1709.4394340039184</v>
      </c>
      <c r="K85" s="1">
        <f t="shared" si="30"/>
        <v>1884.0979175470291</v>
      </c>
      <c r="L85" s="1">
        <f t="shared" si="31"/>
        <v>376.81958350940585</v>
      </c>
      <c r="M85" s="1">
        <f t="shared" si="34"/>
        <v>362.22223190702243</v>
      </c>
      <c r="N85" s="21">
        <f t="shared" si="35"/>
        <v>1640</v>
      </c>
      <c r="O85" s="1">
        <f t="shared" si="36"/>
        <v>7.1976397221217621</v>
      </c>
      <c r="P85" s="1">
        <f t="shared" si="37"/>
        <v>7.4975413772101689</v>
      </c>
      <c r="Q85" s="1">
        <f t="shared" si="38"/>
        <v>3.27478818774697</v>
      </c>
      <c r="R85" s="1">
        <f t="shared" si="39"/>
        <v>39.42307692307692</v>
      </c>
      <c r="S85" s="1">
        <f t="shared" si="40"/>
        <v>85.416666666666657</v>
      </c>
      <c r="T85" s="1">
        <f t="shared" si="41"/>
        <v>85.416666666666657</v>
      </c>
      <c r="U85" s="1">
        <f t="shared" si="42"/>
        <v>161.1635220125786</v>
      </c>
      <c r="V85" s="1">
        <f t="shared" si="43"/>
        <v>31.53846153846154</v>
      </c>
      <c r="W85" s="1">
        <f t="shared" si="44"/>
        <v>68.333333333333329</v>
      </c>
      <c r="X85" s="1">
        <f t="shared" si="44"/>
        <v>68.333333333333329</v>
      </c>
      <c r="Y85" s="1">
        <f t="shared" si="45"/>
        <v>128.93081761006289</v>
      </c>
      <c r="Z85" s="1">
        <f t="shared" si="46"/>
        <v>25.23076923076923</v>
      </c>
      <c r="AA85" s="1">
        <f t="shared" si="47"/>
        <v>54.666666666666664</v>
      </c>
      <c r="AB85" s="1">
        <f t="shared" si="48"/>
        <v>21.025641025641026</v>
      </c>
      <c r="AC85" s="1">
        <f t="shared" si="49"/>
        <v>45.555555555555557</v>
      </c>
      <c r="AD85" s="1">
        <f t="shared" si="50"/>
        <v>1640</v>
      </c>
      <c r="AE85" s="1">
        <f t="shared" si="51"/>
        <v>12.330827067669173</v>
      </c>
      <c r="AF85" s="1">
        <f t="shared" si="52"/>
        <v>10.789473684210526</v>
      </c>
      <c r="AG85" s="1">
        <f t="shared" si="53"/>
        <v>9.590643274853802</v>
      </c>
      <c r="AH85" s="1">
        <f t="shared" si="54"/>
        <v>8.6315789473684212</v>
      </c>
      <c r="AI85" s="1">
        <f t="shared" si="55"/>
        <v>7.8468899521531101</v>
      </c>
      <c r="AJ85" s="1"/>
      <c r="AK85" s="1"/>
      <c r="AL85" s="1"/>
      <c r="AM85" s="1"/>
      <c r="AN85" s="1"/>
      <c r="AO85" s="1"/>
      <c r="AP85" s="1"/>
      <c r="AQ85" s="1"/>
      <c r="AR85" s="1"/>
    </row>
    <row r="86" spans="7:44" x14ac:dyDescent="0.25">
      <c r="G86">
        <v>830</v>
      </c>
      <c r="H86" s="1">
        <f t="shared" si="28"/>
        <v>1607.4117780167985</v>
      </c>
      <c r="I86" s="1">
        <f t="shared" si="33"/>
        <v>121.39406295117769</v>
      </c>
      <c r="J86" s="1">
        <f t="shared" si="29"/>
        <v>1728.8058409679761</v>
      </c>
      <c r="K86" s="1">
        <f t="shared" si="30"/>
        <v>1905.4704763077009</v>
      </c>
      <c r="L86" s="1">
        <f t="shared" si="31"/>
        <v>381.09409526154019</v>
      </c>
      <c r="M86" s="1">
        <f t="shared" si="34"/>
        <v>366.33115632318737</v>
      </c>
      <c r="N86" s="21">
        <f t="shared" si="35"/>
        <v>1660</v>
      </c>
      <c r="O86" s="1">
        <f t="shared" si="36"/>
        <v>7.2791824882862155</v>
      </c>
      <c r="P86" s="1">
        <f t="shared" si="37"/>
        <v>7.5824817586314746</v>
      </c>
      <c r="Q86" s="1">
        <f t="shared" si="38"/>
        <v>3.3118885842298393</v>
      </c>
      <c r="R86" s="1">
        <f t="shared" si="39"/>
        <v>39.903846153846153</v>
      </c>
      <c r="S86" s="1">
        <f t="shared" si="40"/>
        <v>86.458333333333314</v>
      </c>
      <c r="T86" s="1">
        <f t="shared" si="41"/>
        <v>86.458333333333314</v>
      </c>
      <c r="U86" s="1">
        <f t="shared" si="42"/>
        <v>163.12893081761004</v>
      </c>
      <c r="V86" s="1">
        <f t="shared" si="43"/>
        <v>31.923076923076923</v>
      </c>
      <c r="W86" s="1">
        <f t="shared" si="44"/>
        <v>69.166666666666671</v>
      </c>
      <c r="X86" s="1">
        <f t="shared" si="44"/>
        <v>69.166666666666671</v>
      </c>
      <c r="Y86" s="1">
        <f t="shared" si="45"/>
        <v>130.50314465408803</v>
      </c>
      <c r="Z86" s="1">
        <f t="shared" si="46"/>
        <v>25.53846153846154</v>
      </c>
      <c r="AA86" s="1">
        <f t="shared" si="47"/>
        <v>55.333333333333336</v>
      </c>
      <c r="AB86" s="1">
        <f t="shared" si="48"/>
        <v>21.282051282051281</v>
      </c>
      <c r="AC86" s="1">
        <f t="shared" si="49"/>
        <v>46.111111111111114</v>
      </c>
      <c r="AD86" s="1">
        <f t="shared" si="50"/>
        <v>1660</v>
      </c>
      <c r="AE86" s="1">
        <f t="shared" si="51"/>
        <v>12.481203007518797</v>
      </c>
      <c r="AF86" s="1">
        <f t="shared" si="52"/>
        <v>10.921052631578947</v>
      </c>
      <c r="AG86" s="1">
        <f t="shared" si="53"/>
        <v>9.7076023391812871</v>
      </c>
      <c r="AH86" s="1">
        <f t="shared" si="54"/>
        <v>8.7368421052631575</v>
      </c>
      <c r="AI86" s="1">
        <f t="shared" si="55"/>
        <v>7.9425837320574164</v>
      </c>
      <c r="AJ86" s="1"/>
      <c r="AK86" s="1"/>
      <c r="AL86" s="1"/>
      <c r="AM86" s="1"/>
      <c r="AN86" s="1"/>
      <c r="AO86" s="1"/>
      <c r="AP86" s="1"/>
      <c r="AQ86" s="1"/>
      <c r="AR86" s="1"/>
    </row>
    <row r="87" spans="7:44" x14ac:dyDescent="0.25">
      <c r="G87">
        <v>840</v>
      </c>
      <c r="H87" s="1">
        <f t="shared" si="28"/>
        <v>1626.7781849808564</v>
      </c>
      <c r="I87" s="1">
        <f t="shared" si="33"/>
        <v>121.39406295117769</v>
      </c>
      <c r="J87" s="1">
        <f t="shared" si="29"/>
        <v>1748.172247932034</v>
      </c>
      <c r="K87" s="1">
        <f t="shared" si="30"/>
        <v>1926.8430350683727</v>
      </c>
      <c r="L87" s="1">
        <f t="shared" si="31"/>
        <v>385.36860701367459</v>
      </c>
      <c r="M87" s="1">
        <f t="shared" si="34"/>
        <v>370.44008073935237</v>
      </c>
      <c r="N87" s="21">
        <f t="shared" si="35"/>
        <v>1680</v>
      </c>
      <c r="O87" s="1">
        <f t="shared" si="36"/>
        <v>7.3607252544506698</v>
      </c>
      <c r="P87" s="1">
        <f t="shared" si="37"/>
        <v>7.6674221400527811</v>
      </c>
      <c r="Q87" s="1">
        <f t="shared" si="38"/>
        <v>3.3489889807127087</v>
      </c>
      <c r="R87" s="1">
        <f t="shared" si="39"/>
        <v>40.38461538461538</v>
      </c>
      <c r="S87" s="1">
        <f t="shared" si="40"/>
        <v>87.499999999999986</v>
      </c>
      <c r="T87" s="1">
        <f t="shared" si="41"/>
        <v>87.499999999999986</v>
      </c>
      <c r="U87" s="1">
        <f t="shared" si="42"/>
        <v>165.09433962264148</v>
      </c>
      <c r="V87" s="1">
        <f t="shared" si="43"/>
        <v>32.307692307692307</v>
      </c>
      <c r="W87" s="1">
        <f t="shared" si="44"/>
        <v>70</v>
      </c>
      <c r="X87" s="1">
        <f t="shared" si="44"/>
        <v>70</v>
      </c>
      <c r="Y87" s="1">
        <f t="shared" si="45"/>
        <v>132.0754716981132</v>
      </c>
      <c r="Z87" s="1">
        <f t="shared" si="46"/>
        <v>25.846153846153847</v>
      </c>
      <c r="AA87" s="1">
        <f t="shared" si="47"/>
        <v>56</v>
      </c>
      <c r="AB87" s="1">
        <f t="shared" si="48"/>
        <v>21.53846153846154</v>
      </c>
      <c r="AC87" s="1">
        <f t="shared" si="49"/>
        <v>46.666666666666664</v>
      </c>
      <c r="AD87" s="1">
        <f t="shared" si="50"/>
        <v>1680</v>
      </c>
      <c r="AE87" s="1">
        <f t="shared" si="51"/>
        <v>12.631578947368421</v>
      </c>
      <c r="AF87" s="1">
        <f t="shared" si="52"/>
        <v>11.052631578947368</v>
      </c>
      <c r="AG87" s="1">
        <f t="shared" si="53"/>
        <v>9.8245614035087723</v>
      </c>
      <c r="AH87" s="1">
        <f t="shared" si="54"/>
        <v>8.8421052631578956</v>
      </c>
      <c r="AI87" s="1">
        <f t="shared" si="55"/>
        <v>8.0382775119617218</v>
      </c>
      <c r="AJ87" s="1"/>
      <c r="AK87" s="1"/>
      <c r="AL87" s="1"/>
      <c r="AM87" s="1"/>
      <c r="AN87" s="1"/>
      <c r="AO87" s="1"/>
      <c r="AP87" s="1"/>
      <c r="AQ87" s="1"/>
      <c r="AR87" s="1"/>
    </row>
    <row r="88" spans="7:44" x14ac:dyDescent="0.25">
      <c r="G88">
        <v>850</v>
      </c>
      <c r="H88" s="1">
        <f t="shared" si="28"/>
        <v>1646.1445919449143</v>
      </c>
      <c r="I88" s="1">
        <f t="shared" si="33"/>
        <v>121.39406295117769</v>
      </c>
      <c r="J88" s="1">
        <f t="shared" si="29"/>
        <v>1767.5386548960919</v>
      </c>
      <c r="K88" s="1">
        <f t="shared" si="30"/>
        <v>1948.2155938290446</v>
      </c>
      <c r="L88" s="1">
        <f t="shared" si="31"/>
        <v>389.64311876580894</v>
      </c>
      <c r="M88" s="1">
        <f t="shared" si="34"/>
        <v>374.54900515551731</v>
      </c>
      <c r="N88" s="21">
        <f t="shared" si="35"/>
        <v>1700</v>
      </c>
      <c r="O88" s="1">
        <f t="shared" si="36"/>
        <v>7.4422680206151242</v>
      </c>
      <c r="P88" s="1">
        <f t="shared" si="37"/>
        <v>7.7523625214740868</v>
      </c>
      <c r="Q88" s="1">
        <f t="shared" si="38"/>
        <v>3.3860893771955785</v>
      </c>
      <c r="R88" s="1">
        <f t="shared" si="39"/>
        <v>40.865384615384613</v>
      </c>
      <c r="S88" s="1">
        <f t="shared" si="40"/>
        <v>88.541666666666657</v>
      </c>
      <c r="T88" s="1">
        <f t="shared" si="41"/>
        <v>88.541666666666657</v>
      </c>
      <c r="U88" s="1">
        <f t="shared" si="42"/>
        <v>167.05974842767293</v>
      </c>
      <c r="V88" s="1">
        <f t="shared" si="43"/>
        <v>32.692307692307693</v>
      </c>
      <c r="W88" s="1">
        <f t="shared" si="44"/>
        <v>70.833333333333329</v>
      </c>
      <c r="X88" s="1">
        <f t="shared" si="44"/>
        <v>70.833333333333329</v>
      </c>
      <c r="Y88" s="1">
        <f t="shared" si="45"/>
        <v>133.64779874213835</v>
      </c>
      <c r="Z88" s="1">
        <f t="shared" si="46"/>
        <v>26.153846153846153</v>
      </c>
      <c r="AA88" s="1">
        <f t="shared" si="47"/>
        <v>56.666666666666664</v>
      </c>
      <c r="AB88" s="1">
        <f t="shared" si="48"/>
        <v>21.794871794871796</v>
      </c>
      <c r="AC88" s="1">
        <f t="shared" si="49"/>
        <v>47.222222222222221</v>
      </c>
      <c r="AD88" s="1">
        <f t="shared" si="50"/>
        <v>1700</v>
      </c>
      <c r="AE88" s="1">
        <f t="shared" si="51"/>
        <v>12.781954887218046</v>
      </c>
      <c r="AF88" s="1">
        <f t="shared" si="52"/>
        <v>11.184210526315789</v>
      </c>
      <c r="AG88" s="1">
        <f t="shared" si="53"/>
        <v>9.9415204678362574</v>
      </c>
      <c r="AH88" s="1">
        <f t="shared" si="54"/>
        <v>8.9473684210526319</v>
      </c>
      <c r="AI88" s="1">
        <f t="shared" si="55"/>
        <v>8.133971291866029</v>
      </c>
      <c r="AJ88" s="1"/>
      <c r="AK88" s="1"/>
      <c r="AL88" s="1"/>
      <c r="AM88" s="1"/>
      <c r="AN88" s="1"/>
      <c r="AO88" s="1"/>
      <c r="AP88" s="1"/>
      <c r="AQ88" s="1"/>
      <c r="AR88" s="1"/>
    </row>
    <row r="89" spans="7:44" x14ac:dyDescent="0.25">
      <c r="G89">
        <v>860</v>
      </c>
      <c r="H89" s="1">
        <f t="shared" si="28"/>
        <v>1665.5109989089719</v>
      </c>
      <c r="I89" s="1">
        <f t="shared" si="33"/>
        <v>121.39406295117769</v>
      </c>
      <c r="J89" s="1">
        <f t="shared" si="29"/>
        <v>1786.9050618601495</v>
      </c>
      <c r="K89" s="1">
        <f t="shared" si="30"/>
        <v>1969.5881525897164</v>
      </c>
      <c r="L89" s="1">
        <f t="shared" si="31"/>
        <v>393.91763051794328</v>
      </c>
      <c r="M89" s="1">
        <f t="shared" si="34"/>
        <v>378.65792957168225</v>
      </c>
      <c r="N89" s="21">
        <f t="shared" si="35"/>
        <v>1720</v>
      </c>
      <c r="O89" s="1">
        <f t="shared" si="36"/>
        <v>7.5238107867795767</v>
      </c>
      <c r="P89" s="1">
        <f t="shared" si="37"/>
        <v>7.8373029028953924</v>
      </c>
      <c r="Q89" s="1">
        <f t="shared" si="38"/>
        <v>3.4231897736784473</v>
      </c>
      <c r="R89" s="1">
        <f t="shared" si="39"/>
        <v>41.346153846153847</v>
      </c>
      <c r="S89" s="1">
        <f t="shared" si="40"/>
        <v>89.583333333333314</v>
      </c>
      <c r="T89" s="1">
        <f t="shared" si="41"/>
        <v>89.583333333333314</v>
      </c>
      <c r="U89" s="1">
        <f t="shared" si="42"/>
        <v>169.02515723270437</v>
      </c>
      <c r="V89" s="1">
        <f t="shared" si="43"/>
        <v>33.07692307692308</v>
      </c>
      <c r="W89" s="1">
        <f t="shared" si="44"/>
        <v>71.666666666666671</v>
      </c>
      <c r="X89" s="1">
        <f t="shared" si="44"/>
        <v>71.666666666666671</v>
      </c>
      <c r="Y89" s="1">
        <f t="shared" si="45"/>
        <v>135.22012578616352</v>
      </c>
      <c r="Z89" s="1">
        <f t="shared" si="46"/>
        <v>26.46153846153846</v>
      </c>
      <c r="AA89" s="1">
        <f t="shared" si="47"/>
        <v>57.333333333333336</v>
      </c>
      <c r="AB89" s="1">
        <f t="shared" si="48"/>
        <v>22.051282051282051</v>
      </c>
      <c r="AC89" s="1">
        <f t="shared" si="49"/>
        <v>47.777777777777779</v>
      </c>
      <c r="AD89" s="1">
        <f t="shared" si="50"/>
        <v>1720</v>
      </c>
      <c r="AE89" s="1">
        <f t="shared" si="51"/>
        <v>12.93233082706767</v>
      </c>
      <c r="AF89" s="1">
        <f t="shared" si="52"/>
        <v>11.315789473684211</v>
      </c>
      <c r="AG89" s="1">
        <f t="shared" si="53"/>
        <v>10.058479532163743</v>
      </c>
      <c r="AH89" s="1">
        <f t="shared" si="54"/>
        <v>9.0526315789473681</v>
      </c>
      <c r="AI89" s="1">
        <f t="shared" si="55"/>
        <v>8.2296650717703344</v>
      </c>
      <c r="AJ89" s="1"/>
      <c r="AK89" s="1"/>
      <c r="AL89" s="1"/>
      <c r="AM89" s="1"/>
      <c r="AN89" s="1"/>
      <c r="AO89" s="1"/>
      <c r="AP89" s="1"/>
      <c r="AQ89" s="1"/>
      <c r="AR89" s="1"/>
    </row>
    <row r="90" spans="7:44" x14ac:dyDescent="0.25">
      <c r="G90">
        <v>870</v>
      </c>
      <c r="H90" s="1">
        <f t="shared" si="28"/>
        <v>1684.8774058730298</v>
      </c>
      <c r="I90" s="1">
        <f t="shared" si="33"/>
        <v>121.39406295117769</v>
      </c>
      <c r="J90" s="1">
        <f t="shared" si="29"/>
        <v>1806.2714688242074</v>
      </c>
      <c r="K90" s="1">
        <f t="shared" si="30"/>
        <v>1990.9607113503882</v>
      </c>
      <c r="L90" s="1">
        <f t="shared" si="31"/>
        <v>398.19214227007768</v>
      </c>
      <c r="M90" s="1">
        <f t="shared" si="34"/>
        <v>382.76685398784724</v>
      </c>
      <c r="N90" s="21">
        <f t="shared" si="35"/>
        <v>1740</v>
      </c>
      <c r="O90" s="1">
        <f t="shared" si="36"/>
        <v>7.605353552944031</v>
      </c>
      <c r="P90" s="1">
        <f t="shared" si="37"/>
        <v>7.922243284316699</v>
      </c>
      <c r="Q90" s="1">
        <f t="shared" si="38"/>
        <v>3.4602901701613171</v>
      </c>
      <c r="R90" s="1">
        <f t="shared" si="39"/>
        <v>41.826923076923073</v>
      </c>
      <c r="S90" s="1">
        <f t="shared" si="40"/>
        <v>90.624999999999986</v>
      </c>
      <c r="T90" s="1">
        <f t="shared" si="41"/>
        <v>90.624999999999986</v>
      </c>
      <c r="U90" s="1">
        <f t="shared" si="42"/>
        <v>170.99056603773582</v>
      </c>
      <c r="V90" s="1">
        <f t="shared" si="43"/>
        <v>33.46153846153846</v>
      </c>
      <c r="W90" s="1">
        <f t="shared" si="44"/>
        <v>72.5</v>
      </c>
      <c r="X90" s="1">
        <f t="shared" si="44"/>
        <v>72.5</v>
      </c>
      <c r="Y90" s="1">
        <f t="shared" si="45"/>
        <v>136.79245283018867</v>
      </c>
      <c r="Z90" s="1">
        <f t="shared" si="46"/>
        <v>26.76923076923077</v>
      </c>
      <c r="AA90" s="1">
        <f t="shared" si="47"/>
        <v>58</v>
      </c>
      <c r="AB90" s="1">
        <f t="shared" si="48"/>
        <v>22.307692307692307</v>
      </c>
      <c r="AC90" s="1">
        <f t="shared" si="49"/>
        <v>48.333333333333336</v>
      </c>
      <c r="AD90" s="1">
        <f t="shared" si="50"/>
        <v>1740</v>
      </c>
      <c r="AE90" s="1">
        <f t="shared" si="51"/>
        <v>13.082706766917294</v>
      </c>
      <c r="AF90" s="1">
        <f t="shared" si="52"/>
        <v>11.447368421052632</v>
      </c>
      <c r="AG90" s="1">
        <f t="shared" si="53"/>
        <v>10.175438596491228</v>
      </c>
      <c r="AH90" s="1">
        <f t="shared" si="54"/>
        <v>9.1578947368421044</v>
      </c>
      <c r="AI90" s="1">
        <f t="shared" si="55"/>
        <v>8.3253588516746415</v>
      </c>
      <c r="AJ90" s="1"/>
      <c r="AK90" s="1"/>
      <c r="AL90" s="1"/>
      <c r="AM90" s="1"/>
      <c r="AN90" s="1"/>
      <c r="AO90" s="1"/>
      <c r="AP90" s="1"/>
      <c r="AQ90" s="1"/>
      <c r="AR90" s="1"/>
    </row>
    <row r="91" spans="7:44" x14ac:dyDescent="0.25">
      <c r="G91">
        <v>880</v>
      </c>
      <c r="H91" s="1">
        <f t="shared" si="28"/>
        <v>1704.2438128370877</v>
      </c>
      <c r="I91" s="1">
        <f t="shared" si="33"/>
        <v>121.39406295117769</v>
      </c>
      <c r="J91" s="1">
        <f t="shared" si="29"/>
        <v>1825.6378757882653</v>
      </c>
      <c r="K91" s="1">
        <f t="shared" si="30"/>
        <v>2012.3332701110603</v>
      </c>
      <c r="L91" s="1">
        <f t="shared" si="31"/>
        <v>402.46665402221208</v>
      </c>
      <c r="M91" s="1">
        <f t="shared" si="34"/>
        <v>386.87577840401224</v>
      </c>
      <c r="N91" s="21">
        <f t="shared" si="35"/>
        <v>1760</v>
      </c>
      <c r="O91" s="1">
        <f t="shared" si="36"/>
        <v>7.6868963191084854</v>
      </c>
      <c r="P91" s="1">
        <f t="shared" si="37"/>
        <v>8.0071836657380064</v>
      </c>
      <c r="Q91" s="1">
        <f t="shared" si="38"/>
        <v>3.4973905666441865</v>
      </c>
      <c r="R91" s="1">
        <f t="shared" si="39"/>
        <v>42.307692307692307</v>
      </c>
      <c r="S91" s="1">
        <f t="shared" si="40"/>
        <v>91.666666666666657</v>
      </c>
      <c r="T91" s="1">
        <f t="shared" si="41"/>
        <v>91.666666666666657</v>
      </c>
      <c r="U91" s="1">
        <f t="shared" si="42"/>
        <v>172.95597484276726</v>
      </c>
      <c r="V91" s="1">
        <f t="shared" si="43"/>
        <v>33.846153846153847</v>
      </c>
      <c r="W91" s="1">
        <f t="shared" si="44"/>
        <v>73.333333333333329</v>
      </c>
      <c r="X91" s="1">
        <f t="shared" si="44"/>
        <v>73.333333333333329</v>
      </c>
      <c r="Y91" s="1">
        <f t="shared" si="45"/>
        <v>138.36477987421384</v>
      </c>
      <c r="Z91" s="1">
        <f t="shared" si="46"/>
        <v>27.076923076923077</v>
      </c>
      <c r="AA91" s="1">
        <f t="shared" si="47"/>
        <v>58.666666666666664</v>
      </c>
      <c r="AB91" s="1">
        <f t="shared" si="48"/>
        <v>22.564102564102566</v>
      </c>
      <c r="AC91" s="1">
        <f t="shared" si="49"/>
        <v>48.888888888888886</v>
      </c>
      <c r="AD91" s="1">
        <f t="shared" si="50"/>
        <v>1760</v>
      </c>
      <c r="AE91" s="1">
        <f t="shared" si="51"/>
        <v>13.233082706766917</v>
      </c>
      <c r="AF91" s="1">
        <f t="shared" si="52"/>
        <v>11.578947368421053</v>
      </c>
      <c r="AG91" s="1">
        <f t="shared" si="53"/>
        <v>10.292397660818713</v>
      </c>
      <c r="AH91" s="1">
        <f t="shared" si="54"/>
        <v>9.2631578947368425</v>
      </c>
      <c r="AI91" s="1">
        <f t="shared" si="55"/>
        <v>8.4210526315789469</v>
      </c>
      <c r="AJ91" s="1"/>
      <c r="AK91" s="1"/>
      <c r="AL91" s="1"/>
      <c r="AM91" s="1"/>
      <c r="AN91" s="1"/>
      <c r="AO91" s="1"/>
      <c r="AP91" s="1"/>
      <c r="AQ91" s="1"/>
      <c r="AR91" s="1"/>
    </row>
    <row r="92" spans="7:44" x14ac:dyDescent="0.25">
      <c r="G92">
        <v>890</v>
      </c>
      <c r="H92" s="1">
        <f t="shared" si="28"/>
        <v>1723.6102198011454</v>
      </c>
      <c r="I92" s="1">
        <f t="shared" si="33"/>
        <v>121.39406295117769</v>
      </c>
      <c r="J92" s="1">
        <f t="shared" si="29"/>
        <v>1845.004282752323</v>
      </c>
      <c r="K92" s="1">
        <f t="shared" si="30"/>
        <v>2033.7058288717321</v>
      </c>
      <c r="L92" s="1">
        <f t="shared" si="31"/>
        <v>406.74116577434643</v>
      </c>
      <c r="M92" s="1">
        <f t="shared" si="34"/>
        <v>390.98470282017718</v>
      </c>
      <c r="N92" s="21">
        <f t="shared" si="35"/>
        <v>1780</v>
      </c>
      <c r="O92" s="1">
        <f t="shared" si="36"/>
        <v>7.7684390852729388</v>
      </c>
      <c r="P92" s="1">
        <f t="shared" si="37"/>
        <v>8.0921240471593112</v>
      </c>
      <c r="Q92" s="1">
        <f t="shared" si="38"/>
        <v>3.5344909631270554</v>
      </c>
      <c r="R92" s="1">
        <f t="shared" si="39"/>
        <v>42.78846153846154</v>
      </c>
      <c r="S92" s="1">
        <f t="shared" si="40"/>
        <v>92.708333333333314</v>
      </c>
      <c r="T92" s="1">
        <f t="shared" si="41"/>
        <v>92.708333333333314</v>
      </c>
      <c r="U92" s="1">
        <f t="shared" si="42"/>
        <v>174.92138364779871</v>
      </c>
      <c r="V92" s="1">
        <f t="shared" si="43"/>
        <v>34.230769230769234</v>
      </c>
      <c r="W92" s="1">
        <f t="shared" si="44"/>
        <v>74.166666666666671</v>
      </c>
      <c r="X92" s="1">
        <f t="shared" si="44"/>
        <v>74.166666666666671</v>
      </c>
      <c r="Y92" s="1">
        <f t="shared" si="45"/>
        <v>139.93710691823898</v>
      </c>
      <c r="Z92" s="1">
        <f t="shared" si="46"/>
        <v>27.384615384615383</v>
      </c>
      <c r="AA92" s="1">
        <f t="shared" si="47"/>
        <v>59.333333333333336</v>
      </c>
      <c r="AB92" s="1">
        <f t="shared" si="48"/>
        <v>22.820512820512821</v>
      </c>
      <c r="AC92" s="1">
        <f t="shared" si="49"/>
        <v>49.444444444444443</v>
      </c>
      <c r="AD92" s="1">
        <f t="shared" si="50"/>
        <v>1780</v>
      </c>
      <c r="AE92" s="1">
        <f t="shared" si="51"/>
        <v>13.383458646616541</v>
      </c>
      <c r="AF92" s="1">
        <f t="shared" si="52"/>
        <v>11.710526315789474</v>
      </c>
      <c r="AG92" s="1">
        <f t="shared" si="53"/>
        <v>10.409356725146198</v>
      </c>
      <c r="AH92" s="1">
        <f t="shared" si="54"/>
        <v>9.3684210526315788</v>
      </c>
      <c r="AI92" s="1">
        <f t="shared" si="55"/>
        <v>8.5167464114832541</v>
      </c>
      <c r="AJ92" s="1"/>
      <c r="AK92" s="1"/>
      <c r="AL92" s="1"/>
      <c r="AM92" s="1"/>
      <c r="AN92" s="1"/>
      <c r="AO92" s="1"/>
      <c r="AP92" s="1"/>
      <c r="AQ92" s="1"/>
      <c r="AR92" s="1"/>
    </row>
    <row r="93" spans="7:44" x14ac:dyDescent="0.25">
      <c r="G93">
        <v>900</v>
      </c>
      <c r="H93" s="1">
        <f t="shared" si="28"/>
        <v>1742.9766267652033</v>
      </c>
      <c r="I93" s="1">
        <f t="shared" si="33"/>
        <v>121.39406295117769</v>
      </c>
      <c r="J93" s="1">
        <f t="shared" si="29"/>
        <v>1864.3706897163809</v>
      </c>
      <c r="K93" s="1">
        <f t="shared" si="30"/>
        <v>2055.078387632404</v>
      </c>
      <c r="L93" s="1">
        <f t="shared" si="31"/>
        <v>411.01567752648083</v>
      </c>
      <c r="M93" s="1">
        <f t="shared" si="34"/>
        <v>395.09362723634217</v>
      </c>
      <c r="N93" s="21">
        <f t="shared" si="35"/>
        <v>1800</v>
      </c>
      <c r="O93" s="1">
        <f t="shared" si="36"/>
        <v>7.8499818514373931</v>
      </c>
      <c r="P93" s="1">
        <f t="shared" si="37"/>
        <v>8.1770644285806178</v>
      </c>
      <c r="Q93" s="1">
        <f t="shared" si="38"/>
        <v>3.5715913596099251</v>
      </c>
      <c r="R93" s="1">
        <f t="shared" si="39"/>
        <v>43.269230769230766</v>
      </c>
      <c r="S93" s="1">
        <f t="shared" si="40"/>
        <v>93.749999999999986</v>
      </c>
      <c r="T93" s="1">
        <f t="shared" si="41"/>
        <v>93.749999999999986</v>
      </c>
      <c r="U93" s="1">
        <f t="shared" si="42"/>
        <v>176.88679245283015</v>
      </c>
      <c r="V93" s="1">
        <f t="shared" si="43"/>
        <v>34.615384615384613</v>
      </c>
      <c r="W93" s="1">
        <f t="shared" si="44"/>
        <v>75</v>
      </c>
      <c r="X93" s="1">
        <f t="shared" si="44"/>
        <v>75</v>
      </c>
      <c r="Y93" s="1">
        <f t="shared" si="45"/>
        <v>141.50943396226415</v>
      </c>
      <c r="Z93" s="1">
        <f t="shared" si="46"/>
        <v>27.692307692307693</v>
      </c>
      <c r="AA93" s="1">
        <f t="shared" si="47"/>
        <v>60</v>
      </c>
      <c r="AB93" s="1">
        <f t="shared" si="48"/>
        <v>23.076923076923077</v>
      </c>
      <c r="AC93" s="1">
        <f t="shared" si="49"/>
        <v>50</v>
      </c>
      <c r="AD93" s="1">
        <f t="shared" si="50"/>
        <v>1800</v>
      </c>
      <c r="AE93" s="1">
        <f t="shared" si="51"/>
        <v>13.533834586466165</v>
      </c>
      <c r="AF93" s="1">
        <f t="shared" si="52"/>
        <v>11.842105263157896</v>
      </c>
      <c r="AG93" s="1">
        <f t="shared" si="53"/>
        <v>10.526315789473685</v>
      </c>
      <c r="AH93" s="1">
        <f t="shared" si="54"/>
        <v>9.473684210526315</v>
      </c>
      <c r="AI93" s="1">
        <f t="shared" si="55"/>
        <v>8.6124401913875595</v>
      </c>
      <c r="AJ93" s="1"/>
      <c r="AK93" s="1"/>
      <c r="AL93" s="1"/>
      <c r="AM93" s="1"/>
      <c r="AN93" s="1"/>
      <c r="AO93" s="1"/>
      <c r="AP93" s="1"/>
      <c r="AQ93" s="1"/>
      <c r="AR93" s="1"/>
    </row>
    <row r="94" spans="7:44" x14ac:dyDescent="0.25">
      <c r="G94">
        <v>910</v>
      </c>
      <c r="H94" s="1">
        <f t="shared" si="28"/>
        <v>1762.3430337292612</v>
      </c>
      <c r="I94" s="1">
        <f t="shared" si="33"/>
        <v>121.39406295117769</v>
      </c>
      <c r="J94" s="1">
        <f t="shared" si="29"/>
        <v>1883.7370966804388</v>
      </c>
      <c r="K94" s="1">
        <f t="shared" si="30"/>
        <v>2076.4509463930758</v>
      </c>
      <c r="L94" s="1">
        <f t="shared" si="31"/>
        <v>415.29018927861517</v>
      </c>
      <c r="M94" s="1">
        <f t="shared" si="34"/>
        <v>399.20255165250705</v>
      </c>
      <c r="N94" s="21">
        <f t="shared" si="35"/>
        <v>1820</v>
      </c>
      <c r="O94" s="1">
        <f t="shared" si="36"/>
        <v>7.9315246176018475</v>
      </c>
      <c r="P94" s="1">
        <f t="shared" si="37"/>
        <v>8.2620048100019243</v>
      </c>
      <c r="Q94" s="1">
        <f t="shared" si="38"/>
        <v>3.6086917560927945</v>
      </c>
      <c r="R94" s="1">
        <f t="shared" si="39"/>
        <v>43.75</v>
      </c>
      <c r="S94" s="1">
        <f t="shared" si="40"/>
        <v>94.791666666666657</v>
      </c>
      <c r="T94" s="1">
        <f t="shared" si="41"/>
        <v>94.791666666666657</v>
      </c>
      <c r="U94" s="1">
        <f t="shared" si="42"/>
        <v>178.85220125786159</v>
      </c>
      <c r="V94" s="1">
        <f t="shared" si="43"/>
        <v>35</v>
      </c>
      <c r="W94" s="1">
        <f t="shared" si="44"/>
        <v>75.833333333333329</v>
      </c>
      <c r="X94" s="1">
        <f t="shared" si="44"/>
        <v>75.833333333333329</v>
      </c>
      <c r="Y94" s="1">
        <f t="shared" si="45"/>
        <v>143.0817610062893</v>
      </c>
      <c r="Z94" s="1">
        <f t="shared" si="46"/>
        <v>28</v>
      </c>
      <c r="AA94" s="1">
        <f t="shared" si="47"/>
        <v>60.666666666666664</v>
      </c>
      <c r="AB94" s="1">
        <f t="shared" si="48"/>
        <v>23.333333333333332</v>
      </c>
      <c r="AC94" s="1">
        <f t="shared" si="49"/>
        <v>50.555555555555557</v>
      </c>
      <c r="AD94" s="1">
        <f t="shared" si="50"/>
        <v>1820</v>
      </c>
      <c r="AE94" s="1">
        <f t="shared" si="51"/>
        <v>13.684210526315789</v>
      </c>
      <c r="AF94" s="1">
        <f t="shared" si="52"/>
        <v>11.973684210526315</v>
      </c>
      <c r="AG94" s="1">
        <f t="shared" si="53"/>
        <v>10.64327485380117</v>
      </c>
      <c r="AH94" s="1">
        <f t="shared" si="54"/>
        <v>9.5789473684210531</v>
      </c>
      <c r="AI94" s="1">
        <f t="shared" si="55"/>
        <v>8.7081339712918666</v>
      </c>
      <c r="AJ94" s="1"/>
      <c r="AK94" s="1"/>
      <c r="AL94" s="1"/>
      <c r="AM94" s="1"/>
      <c r="AN94" s="1"/>
      <c r="AO94" s="1"/>
      <c r="AP94" s="1"/>
      <c r="AQ94" s="1"/>
      <c r="AR94" s="1"/>
    </row>
    <row r="95" spans="7:44" x14ac:dyDescent="0.25">
      <c r="G95">
        <v>920</v>
      </c>
      <c r="H95" s="1">
        <f t="shared" si="28"/>
        <v>1781.7094406933188</v>
      </c>
      <c r="I95" s="1">
        <f t="shared" si="33"/>
        <v>121.39406295117769</v>
      </c>
      <c r="J95" s="1">
        <f t="shared" si="29"/>
        <v>1903.1035036444964</v>
      </c>
      <c r="K95" s="1">
        <f t="shared" si="30"/>
        <v>2097.8235051537476</v>
      </c>
      <c r="L95" s="1">
        <f t="shared" si="31"/>
        <v>419.56470103074957</v>
      </c>
      <c r="M95" s="1">
        <f t="shared" si="34"/>
        <v>403.31147606867205</v>
      </c>
      <c r="N95" s="21">
        <f t="shared" si="35"/>
        <v>1840</v>
      </c>
      <c r="O95" s="1">
        <f t="shared" si="36"/>
        <v>8.0130673837663</v>
      </c>
      <c r="P95" s="1">
        <f t="shared" si="37"/>
        <v>8.3469451914232291</v>
      </c>
      <c r="Q95" s="1">
        <f t="shared" si="38"/>
        <v>3.6457921525756638</v>
      </c>
      <c r="R95" s="1">
        <f t="shared" si="39"/>
        <v>44.230769230769226</v>
      </c>
      <c r="S95" s="1">
        <f t="shared" si="40"/>
        <v>95.833333333333314</v>
      </c>
      <c r="T95" s="1">
        <f t="shared" si="41"/>
        <v>95.833333333333314</v>
      </c>
      <c r="U95" s="1">
        <f t="shared" si="42"/>
        <v>180.81761006289304</v>
      </c>
      <c r="V95" s="1">
        <f t="shared" si="43"/>
        <v>35.384615384615387</v>
      </c>
      <c r="W95" s="1">
        <f t="shared" si="44"/>
        <v>76.666666666666671</v>
      </c>
      <c r="X95" s="1">
        <f t="shared" si="44"/>
        <v>76.666666666666671</v>
      </c>
      <c r="Y95" s="1">
        <f t="shared" si="45"/>
        <v>144.65408805031447</v>
      </c>
      <c r="Z95" s="1">
        <f t="shared" si="46"/>
        <v>28.307692307692307</v>
      </c>
      <c r="AA95" s="1">
        <f t="shared" si="47"/>
        <v>61.333333333333336</v>
      </c>
      <c r="AB95" s="1">
        <f t="shared" si="48"/>
        <v>23.589743589743591</v>
      </c>
      <c r="AC95" s="1">
        <f t="shared" si="49"/>
        <v>51.111111111111114</v>
      </c>
      <c r="AD95" s="1">
        <f t="shared" si="50"/>
        <v>1840</v>
      </c>
      <c r="AE95" s="1">
        <f t="shared" si="51"/>
        <v>13.834586466165414</v>
      </c>
      <c r="AF95" s="1">
        <f t="shared" si="52"/>
        <v>12.105263157894736</v>
      </c>
      <c r="AG95" s="1">
        <f t="shared" si="53"/>
        <v>10.760233918128655</v>
      </c>
      <c r="AH95" s="1">
        <f t="shared" si="54"/>
        <v>9.6842105263157894</v>
      </c>
      <c r="AI95" s="1">
        <f t="shared" si="55"/>
        <v>8.803827751196172</v>
      </c>
      <c r="AJ95" s="1"/>
      <c r="AK95" s="1"/>
      <c r="AL95" s="1"/>
      <c r="AM95" s="1"/>
      <c r="AN95" s="1"/>
      <c r="AO95" s="1"/>
      <c r="AP95" s="1"/>
      <c r="AQ95" s="1"/>
      <c r="AR95" s="1"/>
    </row>
    <row r="96" spans="7:44" x14ac:dyDescent="0.25">
      <c r="G96">
        <v>930</v>
      </c>
      <c r="H96" s="1">
        <f t="shared" si="28"/>
        <v>1801.0758476573767</v>
      </c>
      <c r="I96" s="1">
        <f t="shared" si="33"/>
        <v>121.39406295117769</v>
      </c>
      <c r="J96" s="1">
        <f t="shared" si="29"/>
        <v>1922.4699106085543</v>
      </c>
      <c r="K96" s="1">
        <f t="shared" si="30"/>
        <v>2119.1960639144195</v>
      </c>
      <c r="L96" s="1">
        <f t="shared" si="31"/>
        <v>423.83921278288392</v>
      </c>
      <c r="M96" s="1">
        <f t="shared" si="34"/>
        <v>407.42040048483699</v>
      </c>
      <c r="N96" s="21">
        <f t="shared" si="35"/>
        <v>1860</v>
      </c>
      <c r="O96" s="1">
        <f t="shared" si="36"/>
        <v>8.0946101499307552</v>
      </c>
      <c r="P96" s="1">
        <f t="shared" si="37"/>
        <v>8.4318855728445357</v>
      </c>
      <c r="Q96" s="1">
        <f t="shared" si="38"/>
        <v>3.6828925490585331</v>
      </c>
      <c r="R96" s="1">
        <f t="shared" si="39"/>
        <v>44.71153846153846</v>
      </c>
      <c r="S96" s="1">
        <f t="shared" si="40"/>
        <v>96.874999999999986</v>
      </c>
      <c r="T96" s="1">
        <f t="shared" si="41"/>
        <v>96.874999999999986</v>
      </c>
      <c r="U96" s="1">
        <f t="shared" si="42"/>
        <v>182.78301886792448</v>
      </c>
      <c r="V96" s="1">
        <f t="shared" si="43"/>
        <v>35.769230769230766</v>
      </c>
      <c r="W96" s="1">
        <f t="shared" si="44"/>
        <v>77.5</v>
      </c>
      <c r="X96" s="1">
        <f t="shared" si="44"/>
        <v>77.5</v>
      </c>
      <c r="Y96" s="1">
        <f t="shared" si="45"/>
        <v>146.22641509433961</v>
      </c>
      <c r="Z96" s="1">
        <f t="shared" si="46"/>
        <v>28.615384615384617</v>
      </c>
      <c r="AA96" s="1">
        <f t="shared" si="47"/>
        <v>62</v>
      </c>
      <c r="AB96" s="1">
        <f t="shared" si="48"/>
        <v>23.846153846153847</v>
      </c>
      <c r="AC96" s="1">
        <f t="shared" si="49"/>
        <v>51.666666666666664</v>
      </c>
      <c r="AD96" s="1">
        <f t="shared" si="50"/>
        <v>1860</v>
      </c>
      <c r="AE96" s="1">
        <f t="shared" si="51"/>
        <v>13.984962406015038</v>
      </c>
      <c r="AF96" s="1">
        <f t="shared" si="52"/>
        <v>12.236842105263158</v>
      </c>
      <c r="AG96" s="1">
        <f t="shared" si="53"/>
        <v>10.87719298245614</v>
      </c>
      <c r="AH96" s="1">
        <f t="shared" si="54"/>
        <v>9.7894736842105257</v>
      </c>
      <c r="AI96" s="1">
        <f t="shared" si="55"/>
        <v>8.8995215311004792</v>
      </c>
      <c r="AJ96" s="1"/>
      <c r="AK96" s="1"/>
      <c r="AL96" s="1"/>
      <c r="AM96" s="1"/>
      <c r="AN96" s="1"/>
      <c r="AO96" s="1"/>
      <c r="AP96" s="1"/>
      <c r="AQ96" s="1"/>
      <c r="AR96" s="1"/>
    </row>
    <row r="97" spans="7:44" x14ac:dyDescent="0.25">
      <c r="G97">
        <v>940</v>
      </c>
      <c r="H97" s="1">
        <f t="shared" si="28"/>
        <v>1820.4422546214346</v>
      </c>
      <c r="I97" s="1">
        <f t="shared" si="33"/>
        <v>121.39406295117769</v>
      </c>
      <c r="J97" s="1">
        <f t="shared" si="29"/>
        <v>1941.8363175726122</v>
      </c>
      <c r="K97" s="1">
        <f t="shared" si="30"/>
        <v>2140.5686226750913</v>
      </c>
      <c r="L97" s="1">
        <f t="shared" si="31"/>
        <v>428.11372453501826</v>
      </c>
      <c r="M97" s="1">
        <f t="shared" si="34"/>
        <v>411.52932490100193</v>
      </c>
      <c r="N97" s="21">
        <f t="shared" si="35"/>
        <v>1880</v>
      </c>
      <c r="O97" s="1">
        <f t="shared" si="36"/>
        <v>8.1761529160952087</v>
      </c>
      <c r="P97" s="1">
        <f t="shared" si="37"/>
        <v>8.5168259542658422</v>
      </c>
      <c r="Q97" s="1">
        <f t="shared" si="38"/>
        <v>3.7199929455414025</v>
      </c>
      <c r="R97" s="1">
        <f t="shared" si="39"/>
        <v>45.192307692307693</v>
      </c>
      <c r="S97" s="1">
        <f t="shared" si="40"/>
        <v>97.916666666666657</v>
      </c>
      <c r="T97" s="1">
        <f t="shared" si="41"/>
        <v>97.916666666666657</v>
      </c>
      <c r="U97" s="1">
        <f t="shared" si="42"/>
        <v>184.74842767295593</v>
      </c>
      <c r="V97" s="1">
        <f t="shared" si="43"/>
        <v>36.153846153846153</v>
      </c>
      <c r="W97" s="1">
        <f t="shared" si="44"/>
        <v>78.333333333333329</v>
      </c>
      <c r="X97" s="1">
        <f t="shared" si="44"/>
        <v>78.333333333333329</v>
      </c>
      <c r="Y97" s="1">
        <f t="shared" si="45"/>
        <v>147.79874213836476</v>
      </c>
      <c r="Z97" s="1">
        <f t="shared" si="46"/>
        <v>28.923076923076923</v>
      </c>
      <c r="AA97" s="1">
        <f t="shared" si="47"/>
        <v>62.666666666666664</v>
      </c>
      <c r="AB97" s="1">
        <f t="shared" si="48"/>
        <v>24.102564102564102</v>
      </c>
      <c r="AC97" s="1">
        <f t="shared" si="49"/>
        <v>52.222222222222221</v>
      </c>
      <c r="AD97" s="1">
        <f t="shared" si="50"/>
        <v>1880</v>
      </c>
      <c r="AE97" s="1">
        <f t="shared" si="51"/>
        <v>14.135338345864662</v>
      </c>
      <c r="AF97" s="1">
        <f t="shared" si="52"/>
        <v>12.368421052631579</v>
      </c>
      <c r="AG97" s="1">
        <f t="shared" si="53"/>
        <v>10.994152046783626</v>
      </c>
      <c r="AH97" s="1">
        <f t="shared" si="54"/>
        <v>9.8947368421052637</v>
      </c>
      <c r="AI97" s="1">
        <f t="shared" si="55"/>
        <v>8.9952153110047846</v>
      </c>
      <c r="AJ97" s="1"/>
      <c r="AK97" s="1"/>
      <c r="AL97" s="1"/>
      <c r="AM97" s="1"/>
      <c r="AN97" s="1"/>
      <c r="AO97" s="1"/>
      <c r="AP97" s="1"/>
      <c r="AQ97" s="1"/>
      <c r="AR97" s="1"/>
    </row>
    <row r="98" spans="7:44" x14ac:dyDescent="0.25">
      <c r="G98">
        <v>950</v>
      </c>
      <c r="H98" s="1">
        <f t="shared" si="28"/>
        <v>1839.8086615854922</v>
      </c>
      <c r="I98" s="1">
        <f t="shared" si="33"/>
        <v>121.39406295117769</v>
      </c>
      <c r="J98" s="1">
        <f t="shared" si="29"/>
        <v>1961.2027245366698</v>
      </c>
      <c r="K98" s="1">
        <f t="shared" si="30"/>
        <v>2161.9411814357632</v>
      </c>
      <c r="L98" s="1">
        <f t="shared" si="31"/>
        <v>432.38823628715267</v>
      </c>
      <c r="M98" s="1">
        <f t="shared" si="34"/>
        <v>415.63824931716692</v>
      </c>
      <c r="N98" s="21">
        <f t="shared" si="35"/>
        <v>1900</v>
      </c>
      <c r="O98" s="1">
        <f t="shared" si="36"/>
        <v>8.2576956822596621</v>
      </c>
      <c r="P98" s="1">
        <f t="shared" si="37"/>
        <v>8.6017663356871488</v>
      </c>
      <c r="Q98" s="1">
        <f t="shared" si="38"/>
        <v>3.7570933420242718</v>
      </c>
      <c r="R98" s="1">
        <f t="shared" si="39"/>
        <v>45.67307692307692</v>
      </c>
      <c r="S98" s="1">
        <f t="shared" si="40"/>
        <v>98.958333333333314</v>
      </c>
      <c r="T98" s="1">
        <f t="shared" si="41"/>
        <v>98.958333333333314</v>
      </c>
      <c r="U98" s="1">
        <f t="shared" si="42"/>
        <v>186.7138364779874</v>
      </c>
      <c r="V98" s="1">
        <f t="shared" si="43"/>
        <v>36.53846153846154</v>
      </c>
      <c r="W98" s="1">
        <f t="shared" si="44"/>
        <v>79.166666666666671</v>
      </c>
      <c r="X98" s="1">
        <f t="shared" si="44"/>
        <v>79.166666666666671</v>
      </c>
      <c r="Y98" s="1">
        <f t="shared" si="45"/>
        <v>149.37106918238993</v>
      </c>
      <c r="Z98" s="1">
        <f t="shared" si="46"/>
        <v>29.23076923076923</v>
      </c>
      <c r="AA98" s="1">
        <f t="shared" si="47"/>
        <v>63.333333333333336</v>
      </c>
      <c r="AB98" s="1">
        <f t="shared" si="48"/>
        <v>24.358974358974358</v>
      </c>
      <c r="AC98" s="1">
        <f t="shared" si="49"/>
        <v>52.777777777777779</v>
      </c>
      <c r="AD98" s="1">
        <f t="shared" si="50"/>
        <v>1900</v>
      </c>
      <c r="AE98" s="1">
        <f t="shared" si="51"/>
        <v>14.285714285714286</v>
      </c>
      <c r="AF98" s="1">
        <f t="shared" si="52"/>
        <v>12.5</v>
      </c>
      <c r="AG98" s="1">
        <f t="shared" si="53"/>
        <v>11.111111111111111</v>
      </c>
      <c r="AH98" s="1">
        <f t="shared" si="54"/>
        <v>10</v>
      </c>
      <c r="AI98" s="1">
        <f t="shared" si="55"/>
        <v>9.0909090909090917</v>
      </c>
      <c r="AJ98" s="1"/>
      <c r="AK98" s="1"/>
      <c r="AL98" s="1"/>
      <c r="AM98" s="1"/>
      <c r="AN98" s="1"/>
      <c r="AO98" s="1"/>
      <c r="AP98" s="1"/>
      <c r="AQ98" s="1"/>
      <c r="AR98" s="1"/>
    </row>
    <row r="99" spans="7:44" x14ac:dyDescent="0.25">
      <c r="G99">
        <v>960</v>
      </c>
      <c r="H99" s="1">
        <f t="shared" si="28"/>
        <v>1859.1750685495501</v>
      </c>
      <c r="I99" s="1">
        <f t="shared" si="33"/>
        <v>121.39406295117769</v>
      </c>
      <c r="J99" s="1">
        <f t="shared" si="29"/>
        <v>1980.5691315007277</v>
      </c>
      <c r="K99" s="1">
        <f t="shared" si="30"/>
        <v>2183.313740196435</v>
      </c>
      <c r="L99" s="1">
        <f t="shared" si="31"/>
        <v>436.66274803928701</v>
      </c>
      <c r="M99" s="1">
        <f t="shared" si="34"/>
        <v>419.74717373333186</v>
      </c>
      <c r="N99" s="21">
        <f t="shared" si="35"/>
        <v>1920</v>
      </c>
      <c r="O99" s="1">
        <f t="shared" si="36"/>
        <v>8.3392384484241173</v>
      </c>
      <c r="P99" s="1">
        <f t="shared" si="37"/>
        <v>8.6867067171084553</v>
      </c>
      <c r="Q99" s="1">
        <f t="shared" si="38"/>
        <v>3.7941937385071411</v>
      </c>
      <c r="R99" s="1">
        <f t="shared" si="39"/>
        <v>46.153846153846153</v>
      </c>
      <c r="S99" s="1">
        <f t="shared" si="40"/>
        <v>99.999999999999986</v>
      </c>
      <c r="T99" s="1">
        <f t="shared" si="41"/>
        <v>99.999999999999986</v>
      </c>
      <c r="U99" s="1">
        <f t="shared" si="42"/>
        <v>188.67924528301884</v>
      </c>
      <c r="V99" s="1">
        <f t="shared" si="43"/>
        <v>36.92307692307692</v>
      </c>
      <c r="W99" s="1">
        <f t="shared" si="44"/>
        <v>80</v>
      </c>
      <c r="X99" s="1">
        <f t="shared" si="44"/>
        <v>80</v>
      </c>
      <c r="Y99" s="1">
        <f t="shared" si="45"/>
        <v>150.94339622641508</v>
      </c>
      <c r="Z99" s="1">
        <f t="shared" si="46"/>
        <v>29.53846153846154</v>
      </c>
      <c r="AA99" s="1">
        <f t="shared" si="47"/>
        <v>64</v>
      </c>
      <c r="AB99" s="1">
        <f t="shared" si="48"/>
        <v>24.615384615384617</v>
      </c>
      <c r="AC99" s="1">
        <f t="shared" si="49"/>
        <v>53.333333333333336</v>
      </c>
      <c r="AD99" s="1">
        <f t="shared" si="50"/>
        <v>1920</v>
      </c>
      <c r="AE99" s="1">
        <f t="shared" si="51"/>
        <v>14.436090225563909</v>
      </c>
      <c r="AF99" s="1">
        <f t="shared" si="52"/>
        <v>12.631578947368421</v>
      </c>
      <c r="AG99" s="1">
        <f t="shared" si="53"/>
        <v>11.228070175438596</v>
      </c>
      <c r="AH99" s="1">
        <f t="shared" si="54"/>
        <v>10.105263157894736</v>
      </c>
      <c r="AI99" s="1">
        <f t="shared" si="55"/>
        <v>9.1866028708133971</v>
      </c>
      <c r="AJ99" s="1"/>
      <c r="AK99" s="1"/>
      <c r="AL99" s="1"/>
      <c r="AM99" s="1"/>
      <c r="AN99" s="1"/>
      <c r="AO99" s="1"/>
      <c r="AP99" s="1"/>
      <c r="AQ99" s="1"/>
      <c r="AR99" s="1"/>
    </row>
    <row r="100" spans="7:44" x14ac:dyDescent="0.25">
      <c r="G100">
        <v>970</v>
      </c>
      <c r="H100" s="1">
        <f t="shared" si="28"/>
        <v>1878.541475513608</v>
      </c>
      <c r="I100" s="1">
        <f t="shared" si="33"/>
        <v>121.39406295117769</v>
      </c>
      <c r="J100" s="1">
        <f t="shared" si="29"/>
        <v>1999.9355384647856</v>
      </c>
      <c r="K100" s="1">
        <f t="shared" si="30"/>
        <v>2204.6862989571073</v>
      </c>
      <c r="L100" s="1">
        <f t="shared" si="31"/>
        <v>440.93725979142147</v>
      </c>
      <c r="M100" s="1">
        <f t="shared" si="34"/>
        <v>423.85609814949692</v>
      </c>
      <c r="N100" s="21">
        <f t="shared" si="35"/>
        <v>1940</v>
      </c>
      <c r="O100" s="1">
        <f t="shared" si="36"/>
        <v>8.4207812145885708</v>
      </c>
      <c r="P100" s="1">
        <f t="shared" si="37"/>
        <v>8.7716470985297619</v>
      </c>
      <c r="Q100" s="1">
        <f t="shared" si="38"/>
        <v>3.8312941349900109</v>
      </c>
      <c r="R100" s="1">
        <f t="shared" si="39"/>
        <v>46.63461538461538</v>
      </c>
      <c r="S100" s="1">
        <f t="shared" si="40"/>
        <v>101.04166666666666</v>
      </c>
      <c r="T100" s="1">
        <f t="shared" si="41"/>
        <v>101.04166666666666</v>
      </c>
      <c r="U100" s="1">
        <f t="shared" si="42"/>
        <v>190.64465408805029</v>
      </c>
      <c r="V100" s="1">
        <f t="shared" si="43"/>
        <v>37.307692307692307</v>
      </c>
      <c r="W100" s="1">
        <f t="shared" si="44"/>
        <v>80.833333333333329</v>
      </c>
      <c r="X100" s="1">
        <f t="shared" si="44"/>
        <v>80.833333333333329</v>
      </c>
      <c r="Y100" s="1">
        <f t="shared" si="45"/>
        <v>152.51572327044025</v>
      </c>
      <c r="Z100" s="1">
        <f t="shared" si="46"/>
        <v>29.846153846153847</v>
      </c>
      <c r="AA100" s="1">
        <f t="shared" si="47"/>
        <v>64.666666666666671</v>
      </c>
      <c r="AB100" s="1">
        <f t="shared" si="48"/>
        <v>24.871794871794872</v>
      </c>
      <c r="AC100" s="1">
        <f t="shared" si="49"/>
        <v>53.888888888888886</v>
      </c>
      <c r="AD100" s="1">
        <f t="shared" si="50"/>
        <v>1940</v>
      </c>
      <c r="AE100" s="1">
        <f t="shared" si="51"/>
        <v>14.586466165413533</v>
      </c>
      <c r="AF100" s="1">
        <f t="shared" si="52"/>
        <v>12.763157894736842</v>
      </c>
      <c r="AG100" s="1">
        <f t="shared" si="53"/>
        <v>11.345029239766081</v>
      </c>
      <c r="AH100" s="1">
        <f t="shared" si="54"/>
        <v>10.210526315789474</v>
      </c>
      <c r="AI100" s="1">
        <f t="shared" si="55"/>
        <v>9.2822966507177025</v>
      </c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7:44" x14ac:dyDescent="0.25">
      <c r="G101">
        <v>980</v>
      </c>
      <c r="H101" s="1">
        <f t="shared" si="28"/>
        <v>1897.9078824776657</v>
      </c>
      <c r="I101" s="1">
        <f t="shared" si="33"/>
        <v>121.39406295117769</v>
      </c>
      <c r="J101" s="1">
        <f t="shared" si="29"/>
        <v>2019.3019454288433</v>
      </c>
      <c r="K101" s="1">
        <f t="shared" si="30"/>
        <v>2226.0588577177791</v>
      </c>
      <c r="L101" s="1">
        <f t="shared" si="31"/>
        <v>445.21177154355587</v>
      </c>
      <c r="M101" s="1">
        <f t="shared" si="34"/>
        <v>427.96502256566191</v>
      </c>
      <c r="N101" s="21">
        <f t="shared" si="35"/>
        <v>1960</v>
      </c>
      <c r="O101" s="1">
        <f t="shared" si="36"/>
        <v>8.5023239807530242</v>
      </c>
      <c r="P101" s="1">
        <f t="shared" si="37"/>
        <v>8.8565874799510667</v>
      </c>
      <c r="Q101" s="1">
        <f t="shared" si="38"/>
        <v>3.8683945314728798</v>
      </c>
      <c r="R101" s="1">
        <f t="shared" si="39"/>
        <v>47.115384615384613</v>
      </c>
      <c r="S101" s="1">
        <f t="shared" si="40"/>
        <v>102.08333333333331</v>
      </c>
      <c r="T101" s="1">
        <f t="shared" si="41"/>
        <v>102.08333333333331</v>
      </c>
      <c r="U101" s="1">
        <f t="shared" si="42"/>
        <v>192.61006289308173</v>
      </c>
      <c r="V101" s="1">
        <f t="shared" si="43"/>
        <v>37.692307692307693</v>
      </c>
      <c r="W101" s="1">
        <f t="shared" si="44"/>
        <v>81.666666666666671</v>
      </c>
      <c r="X101" s="1">
        <f t="shared" si="44"/>
        <v>81.666666666666671</v>
      </c>
      <c r="Y101" s="1">
        <f t="shared" si="45"/>
        <v>154.08805031446539</v>
      </c>
      <c r="Z101" s="1">
        <f t="shared" si="46"/>
        <v>30.153846153846153</v>
      </c>
      <c r="AA101" s="1">
        <f t="shared" si="47"/>
        <v>65.333333333333329</v>
      </c>
      <c r="AB101" s="1">
        <f t="shared" si="48"/>
        <v>25.128205128205128</v>
      </c>
      <c r="AC101" s="1">
        <f t="shared" si="49"/>
        <v>54.444444444444443</v>
      </c>
      <c r="AD101" s="1">
        <f t="shared" si="50"/>
        <v>1960</v>
      </c>
      <c r="AE101" s="1">
        <f t="shared" si="51"/>
        <v>14.736842105263158</v>
      </c>
      <c r="AF101" s="1">
        <f t="shared" si="52"/>
        <v>12.894736842105264</v>
      </c>
      <c r="AG101" s="1">
        <f t="shared" si="53"/>
        <v>11.461988304093568</v>
      </c>
      <c r="AH101" s="1">
        <f t="shared" si="54"/>
        <v>10.315789473684211</v>
      </c>
      <c r="AI101" s="1">
        <f t="shared" si="55"/>
        <v>9.3779904306220097</v>
      </c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7:44" x14ac:dyDescent="0.25">
      <c r="G102">
        <v>990</v>
      </c>
      <c r="H102" s="1">
        <f t="shared" si="28"/>
        <v>1917.2742894417236</v>
      </c>
      <c r="I102" s="1">
        <f t="shared" si="33"/>
        <v>121.39406295117769</v>
      </c>
      <c r="J102" s="1">
        <f t="shared" si="29"/>
        <v>2038.6683523929012</v>
      </c>
      <c r="K102" s="1">
        <f t="shared" si="30"/>
        <v>2247.431416478451</v>
      </c>
      <c r="L102" s="1">
        <f t="shared" si="31"/>
        <v>449.48628329569021</v>
      </c>
      <c r="M102" s="1">
        <f t="shared" si="34"/>
        <v>432.07394698182685</v>
      </c>
      <c r="N102" s="21">
        <f t="shared" si="35"/>
        <v>1980</v>
      </c>
      <c r="O102" s="1">
        <f t="shared" si="36"/>
        <v>8.5838667469174794</v>
      </c>
      <c r="P102" s="1">
        <f t="shared" si="37"/>
        <v>8.9415278613723732</v>
      </c>
      <c r="Q102" s="1">
        <f t="shared" si="38"/>
        <v>3.9054949279557492</v>
      </c>
      <c r="R102" s="1">
        <f t="shared" si="39"/>
        <v>47.596153846153847</v>
      </c>
      <c r="S102" s="1">
        <f t="shared" si="40"/>
        <v>103.12499999999999</v>
      </c>
      <c r="T102" s="1">
        <f t="shared" si="41"/>
        <v>103.12499999999999</v>
      </c>
      <c r="U102" s="1">
        <f t="shared" si="42"/>
        <v>194.57547169811318</v>
      </c>
      <c r="V102" s="1">
        <f t="shared" si="43"/>
        <v>38.07692307692308</v>
      </c>
      <c r="W102" s="1">
        <f t="shared" si="44"/>
        <v>82.5</v>
      </c>
      <c r="X102" s="1">
        <f t="shared" si="44"/>
        <v>82.5</v>
      </c>
      <c r="Y102" s="1">
        <f t="shared" si="45"/>
        <v>155.66037735849056</v>
      </c>
      <c r="Z102" s="1">
        <f t="shared" si="46"/>
        <v>30.46153846153846</v>
      </c>
      <c r="AA102" s="1">
        <f t="shared" si="47"/>
        <v>66</v>
      </c>
      <c r="AB102" s="1">
        <f t="shared" si="48"/>
        <v>25.384615384615383</v>
      </c>
      <c r="AC102" s="1">
        <f t="shared" si="49"/>
        <v>55</v>
      </c>
      <c r="AD102" s="1">
        <f t="shared" si="50"/>
        <v>1980</v>
      </c>
      <c r="AE102" s="1">
        <f t="shared" si="51"/>
        <v>14.887218045112782</v>
      </c>
      <c r="AF102" s="1">
        <f t="shared" si="52"/>
        <v>13.026315789473685</v>
      </c>
      <c r="AG102" s="1">
        <f t="shared" si="53"/>
        <v>11.578947368421053</v>
      </c>
      <c r="AH102" s="1">
        <f t="shared" si="54"/>
        <v>10.421052631578947</v>
      </c>
      <c r="AI102" s="1">
        <f t="shared" si="55"/>
        <v>9.473684210526315</v>
      </c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7:44" x14ac:dyDescent="0.25">
      <c r="G103">
        <v>1000</v>
      </c>
      <c r="H103" s="1">
        <f t="shared" si="28"/>
        <v>1936.6406964057815</v>
      </c>
      <c r="I103" s="1">
        <f t="shared" si="33"/>
        <v>121.39406295117769</v>
      </c>
      <c r="J103" s="1">
        <f t="shared" si="29"/>
        <v>2058.0347593569591</v>
      </c>
      <c r="K103" s="1">
        <f t="shared" si="30"/>
        <v>2268.8039752391228</v>
      </c>
      <c r="L103" s="1">
        <f t="shared" si="31"/>
        <v>453.76079504782456</v>
      </c>
      <c r="M103" s="1">
        <f t="shared" si="34"/>
        <v>436.18287139799179</v>
      </c>
      <c r="N103" s="21">
        <f t="shared" si="35"/>
        <v>2000</v>
      </c>
      <c r="O103" s="1">
        <f t="shared" si="36"/>
        <v>8.6654095130819329</v>
      </c>
      <c r="P103" s="1">
        <f t="shared" si="37"/>
        <v>9.0264682427936798</v>
      </c>
      <c r="Q103" s="1">
        <f t="shared" si="38"/>
        <v>3.9425953244386189</v>
      </c>
      <c r="R103" s="1">
        <f t="shared" si="39"/>
        <v>48.076923076923073</v>
      </c>
      <c r="S103" s="1">
        <f t="shared" si="40"/>
        <v>104.16666666666666</v>
      </c>
      <c r="T103" s="1">
        <f t="shared" si="41"/>
        <v>104.16666666666666</v>
      </c>
      <c r="U103" s="1">
        <f t="shared" si="42"/>
        <v>196.54088050314462</v>
      </c>
      <c r="V103" s="1">
        <f t="shared" si="43"/>
        <v>38.46153846153846</v>
      </c>
      <c r="W103" s="1">
        <f t="shared" si="44"/>
        <v>83.333333333333329</v>
      </c>
      <c r="X103" s="1">
        <f t="shared" si="44"/>
        <v>83.333333333333329</v>
      </c>
      <c r="Y103" s="1">
        <f t="shared" si="45"/>
        <v>157.23270440251571</v>
      </c>
      <c r="Z103" s="1">
        <f t="shared" si="46"/>
        <v>30.76923076923077</v>
      </c>
      <c r="AA103" s="1">
        <f t="shared" si="47"/>
        <v>66.666666666666671</v>
      </c>
      <c r="AB103" s="1">
        <f t="shared" si="48"/>
        <v>25.641025641025642</v>
      </c>
      <c r="AC103" s="1">
        <f t="shared" si="49"/>
        <v>55.555555555555557</v>
      </c>
      <c r="AD103" s="1">
        <f t="shared" si="50"/>
        <v>2000</v>
      </c>
      <c r="AE103" s="1">
        <f t="shared" si="51"/>
        <v>15.037593984962406</v>
      </c>
      <c r="AF103" s="1">
        <f t="shared" si="52"/>
        <v>13.157894736842104</v>
      </c>
      <c r="AG103" s="1">
        <f t="shared" si="53"/>
        <v>11.695906432748538</v>
      </c>
      <c r="AH103" s="1">
        <f t="shared" si="54"/>
        <v>10.526315789473685</v>
      </c>
      <c r="AI103" s="1">
        <f t="shared" si="55"/>
        <v>9.5693779904306222</v>
      </c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7:44" x14ac:dyDescent="0.25">
      <c r="G104">
        <v>1010</v>
      </c>
      <c r="H104" s="1">
        <f t="shared" si="28"/>
        <v>1956.0071033698391</v>
      </c>
      <c r="I104" s="1">
        <f t="shared" si="33"/>
        <v>121.39406295117769</v>
      </c>
      <c r="J104" s="1">
        <f t="shared" si="29"/>
        <v>2077.4011663210167</v>
      </c>
      <c r="K104" s="1">
        <f t="shared" si="30"/>
        <v>2290.1765339997946</v>
      </c>
      <c r="L104" s="1">
        <f t="shared" si="31"/>
        <v>458.03530679995896</v>
      </c>
      <c r="M104" s="1">
        <f t="shared" si="34"/>
        <v>440.29179581415679</v>
      </c>
      <c r="N104" s="21">
        <f t="shared" si="35"/>
        <v>2020</v>
      </c>
      <c r="O104" s="1">
        <f t="shared" si="36"/>
        <v>8.7469522792463863</v>
      </c>
      <c r="P104" s="1">
        <f t="shared" si="37"/>
        <v>9.1114086242149863</v>
      </c>
      <c r="Q104" s="1">
        <f t="shared" si="38"/>
        <v>3.9796957209214878</v>
      </c>
      <c r="R104" s="1">
        <f t="shared" si="39"/>
        <v>48.557692307692307</v>
      </c>
      <c r="S104" s="1">
        <f t="shared" si="40"/>
        <v>105.20833333333331</v>
      </c>
      <c r="T104" s="1">
        <f t="shared" si="41"/>
        <v>105.20833333333331</v>
      </c>
      <c r="U104" s="1">
        <f t="shared" si="42"/>
        <v>198.50628930817606</v>
      </c>
      <c r="V104" s="1">
        <f t="shared" si="43"/>
        <v>38.846153846153847</v>
      </c>
      <c r="W104" s="1">
        <f t="shared" si="44"/>
        <v>84.166666666666671</v>
      </c>
      <c r="X104" s="1">
        <f t="shared" si="44"/>
        <v>84.166666666666671</v>
      </c>
      <c r="Y104" s="1">
        <f t="shared" si="45"/>
        <v>158.80503144654088</v>
      </c>
      <c r="Z104" s="1">
        <f t="shared" si="46"/>
        <v>31.076923076923077</v>
      </c>
      <c r="AA104" s="1">
        <f t="shared" si="47"/>
        <v>67.333333333333329</v>
      </c>
      <c r="AB104" s="1">
        <f t="shared" si="48"/>
        <v>25.897435897435898</v>
      </c>
      <c r="AC104" s="1">
        <f t="shared" si="49"/>
        <v>56.111111111111114</v>
      </c>
      <c r="AD104" s="1">
        <f t="shared" si="50"/>
        <v>2020</v>
      </c>
      <c r="AE104" s="1">
        <f t="shared" si="51"/>
        <v>15.18796992481203</v>
      </c>
      <c r="AF104" s="1">
        <f t="shared" si="52"/>
        <v>13.289473684210526</v>
      </c>
      <c r="AG104" s="1">
        <f t="shared" si="53"/>
        <v>11.812865497076023</v>
      </c>
      <c r="AH104" s="1">
        <f t="shared" si="54"/>
        <v>10.631578947368421</v>
      </c>
      <c r="AI104" s="1">
        <f t="shared" si="55"/>
        <v>9.6650717703349276</v>
      </c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7:44" x14ac:dyDescent="0.25">
      <c r="G105">
        <v>1020</v>
      </c>
      <c r="H105" s="1">
        <f t="shared" si="28"/>
        <v>1975.373510333897</v>
      </c>
      <c r="I105" s="1">
        <f t="shared" si="33"/>
        <v>121.39406295117769</v>
      </c>
      <c r="J105" s="1">
        <f t="shared" si="29"/>
        <v>2096.7675732850748</v>
      </c>
      <c r="K105" s="1">
        <f t="shared" si="30"/>
        <v>2311.5490927604665</v>
      </c>
      <c r="L105" s="1">
        <f t="shared" si="31"/>
        <v>462.3098185520933</v>
      </c>
      <c r="M105" s="1">
        <f t="shared" si="34"/>
        <v>444.40072023032167</v>
      </c>
      <c r="N105" s="21">
        <f t="shared" si="35"/>
        <v>2040</v>
      </c>
      <c r="O105" s="1">
        <f t="shared" si="36"/>
        <v>8.8284950454108415</v>
      </c>
      <c r="P105" s="1">
        <f t="shared" si="37"/>
        <v>9.1963490056362929</v>
      </c>
      <c r="Q105" s="1">
        <f t="shared" si="38"/>
        <v>4.0167961174043576</v>
      </c>
      <c r="R105" s="1">
        <f t="shared" si="39"/>
        <v>49.03846153846154</v>
      </c>
      <c r="S105" s="1">
        <f t="shared" si="40"/>
        <v>106.24999999999999</v>
      </c>
      <c r="T105" s="1">
        <f t="shared" si="41"/>
        <v>106.24999999999999</v>
      </c>
      <c r="U105" s="1">
        <f t="shared" si="42"/>
        <v>200.47169811320751</v>
      </c>
      <c r="V105" s="1">
        <f t="shared" si="43"/>
        <v>39.230769230769234</v>
      </c>
      <c r="W105" s="1">
        <f t="shared" si="44"/>
        <v>85</v>
      </c>
      <c r="X105" s="1">
        <f t="shared" si="44"/>
        <v>85</v>
      </c>
      <c r="Y105" s="1">
        <f t="shared" si="45"/>
        <v>160.37735849056602</v>
      </c>
      <c r="Z105" s="1">
        <f t="shared" si="46"/>
        <v>31.384615384615383</v>
      </c>
      <c r="AA105" s="1">
        <f t="shared" si="47"/>
        <v>68</v>
      </c>
      <c r="AB105" s="1">
        <f t="shared" si="48"/>
        <v>26.153846153846153</v>
      </c>
      <c r="AC105" s="1">
        <f t="shared" si="49"/>
        <v>56.666666666666664</v>
      </c>
      <c r="AD105" s="1">
        <f t="shared" si="50"/>
        <v>2040</v>
      </c>
      <c r="AE105" s="1">
        <f t="shared" si="51"/>
        <v>15.338345864661655</v>
      </c>
      <c r="AF105" s="1">
        <f t="shared" si="52"/>
        <v>13.421052631578947</v>
      </c>
      <c r="AG105" s="1">
        <f t="shared" si="53"/>
        <v>11.929824561403509</v>
      </c>
      <c r="AH105" s="1">
        <f t="shared" si="54"/>
        <v>10.736842105263158</v>
      </c>
      <c r="AI105" s="1">
        <f t="shared" si="55"/>
        <v>9.7607655502392348</v>
      </c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7:44" x14ac:dyDescent="0.25">
      <c r="G106">
        <v>1030</v>
      </c>
      <c r="H106" s="1">
        <f t="shared" si="28"/>
        <v>1994.7399172979549</v>
      </c>
      <c r="I106" s="1">
        <f t="shared" si="33"/>
        <v>121.39406295117769</v>
      </c>
      <c r="J106" s="1">
        <f t="shared" si="29"/>
        <v>2116.1339802491325</v>
      </c>
      <c r="K106" s="1">
        <f t="shared" si="30"/>
        <v>2332.9216515211383</v>
      </c>
      <c r="L106" s="1">
        <f t="shared" si="31"/>
        <v>466.58433030422771</v>
      </c>
      <c r="M106" s="1">
        <f t="shared" si="34"/>
        <v>448.50964464648666</v>
      </c>
      <c r="N106" s="21">
        <f t="shared" si="35"/>
        <v>2060</v>
      </c>
      <c r="O106" s="1">
        <f t="shared" si="36"/>
        <v>8.910037811575295</v>
      </c>
      <c r="P106" s="1">
        <f t="shared" si="37"/>
        <v>9.2812893870575994</v>
      </c>
      <c r="Q106" s="1">
        <f t="shared" si="38"/>
        <v>4.0538965138872269</v>
      </c>
      <c r="R106" s="1">
        <f t="shared" si="39"/>
        <v>49.519230769230766</v>
      </c>
      <c r="S106" s="1">
        <f t="shared" si="40"/>
        <v>107.29166666666666</v>
      </c>
      <c r="T106" s="1">
        <f t="shared" si="41"/>
        <v>107.29166666666666</v>
      </c>
      <c r="U106" s="1">
        <f t="shared" si="42"/>
        <v>202.43710691823895</v>
      </c>
      <c r="V106" s="1">
        <f t="shared" si="43"/>
        <v>39.615384615384613</v>
      </c>
      <c r="W106" s="1">
        <f t="shared" si="44"/>
        <v>85.833333333333329</v>
      </c>
      <c r="X106" s="1">
        <f t="shared" si="44"/>
        <v>85.833333333333329</v>
      </c>
      <c r="Y106" s="1">
        <f t="shared" si="45"/>
        <v>161.9496855345912</v>
      </c>
      <c r="Z106" s="1">
        <f t="shared" si="46"/>
        <v>31.692307692307693</v>
      </c>
      <c r="AA106" s="1">
        <f t="shared" si="47"/>
        <v>68.666666666666671</v>
      </c>
      <c r="AB106" s="1">
        <f t="shared" si="48"/>
        <v>26.410256410256409</v>
      </c>
      <c r="AC106" s="1">
        <f t="shared" si="49"/>
        <v>57.222222222222221</v>
      </c>
      <c r="AD106" s="1">
        <f t="shared" si="50"/>
        <v>2060</v>
      </c>
      <c r="AE106" s="1">
        <f t="shared" si="51"/>
        <v>15.488721804511279</v>
      </c>
      <c r="AF106" s="1">
        <f t="shared" si="52"/>
        <v>13.552631578947368</v>
      </c>
      <c r="AG106" s="1">
        <f t="shared" si="53"/>
        <v>12.046783625730994</v>
      </c>
      <c r="AH106" s="1">
        <f t="shared" si="54"/>
        <v>10.842105263157896</v>
      </c>
      <c r="AI106" s="1">
        <f t="shared" si="55"/>
        <v>9.8564593301435401</v>
      </c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7:44" x14ac:dyDescent="0.25">
      <c r="G107">
        <v>1040</v>
      </c>
      <c r="H107" s="1">
        <f t="shared" si="28"/>
        <v>2014.1063242620125</v>
      </c>
      <c r="I107" s="1">
        <f t="shared" si="33"/>
        <v>121.39406295117769</v>
      </c>
      <c r="J107" s="1">
        <f t="shared" si="29"/>
        <v>2135.5003872131902</v>
      </c>
      <c r="K107" s="1">
        <f t="shared" si="30"/>
        <v>2354.2942102818101</v>
      </c>
      <c r="L107" s="1">
        <f t="shared" si="31"/>
        <v>470.85884205636205</v>
      </c>
      <c r="M107" s="1">
        <f t="shared" si="34"/>
        <v>452.6185690626516</v>
      </c>
      <c r="N107" s="21">
        <f t="shared" si="35"/>
        <v>2080</v>
      </c>
      <c r="O107" s="1">
        <f t="shared" si="36"/>
        <v>8.9915805777397484</v>
      </c>
      <c r="P107" s="1">
        <f t="shared" si="37"/>
        <v>9.3662297684789042</v>
      </c>
      <c r="Q107" s="1">
        <f t="shared" si="38"/>
        <v>4.0909969103700963</v>
      </c>
      <c r="R107" s="1">
        <f t="shared" si="39"/>
        <v>50</v>
      </c>
      <c r="S107" s="1">
        <f t="shared" si="40"/>
        <v>108.33333333333331</v>
      </c>
      <c r="T107" s="1">
        <f t="shared" si="41"/>
        <v>108.33333333333331</v>
      </c>
      <c r="U107" s="1">
        <f t="shared" si="42"/>
        <v>204.4025157232704</v>
      </c>
      <c r="V107" s="1">
        <f t="shared" si="43"/>
        <v>40</v>
      </c>
      <c r="W107" s="1">
        <f t="shared" si="44"/>
        <v>86.666666666666671</v>
      </c>
      <c r="X107" s="1">
        <f t="shared" si="44"/>
        <v>86.666666666666671</v>
      </c>
      <c r="Y107" s="1">
        <f t="shared" si="45"/>
        <v>163.52201257861634</v>
      </c>
      <c r="Z107" s="1">
        <f t="shared" si="46"/>
        <v>32</v>
      </c>
      <c r="AA107" s="1">
        <f t="shared" si="47"/>
        <v>69.333333333333329</v>
      </c>
      <c r="AB107" s="1">
        <f t="shared" si="48"/>
        <v>26.666666666666668</v>
      </c>
      <c r="AC107" s="1">
        <f t="shared" si="49"/>
        <v>57.777777777777779</v>
      </c>
      <c r="AD107" s="1">
        <f t="shared" si="50"/>
        <v>2080</v>
      </c>
      <c r="AE107" s="1">
        <f t="shared" si="51"/>
        <v>15.639097744360901</v>
      </c>
      <c r="AF107" s="1">
        <f t="shared" si="52"/>
        <v>13.684210526315789</v>
      </c>
      <c r="AG107" s="1">
        <f t="shared" si="53"/>
        <v>12.163742690058479</v>
      </c>
      <c r="AH107" s="1">
        <f t="shared" si="54"/>
        <v>10.947368421052632</v>
      </c>
      <c r="AI107" s="1">
        <f t="shared" si="55"/>
        <v>9.9521531100478473</v>
      </c>
      <c r="AJ107" s="1"/>
      <c r="AK107" s="1"/>
      <c r="AL107" s="1"/>
      <c r="AM107" s="1"/>
      <c r="AN107" s="1"/>
      <c r="AO107" s="1"/>
      <c r="AQ107" s="1"/>
      <c r="AR107" s="1"/>
    </row>
    <row r="108" spans="7:44" x14ac:dyDescent="0.25">
      <c r="G108">
        <v>1050</v>
      </c>
      <c r="H108" s="1">
        <f t="shared" si="28"/>
        <v>2033.4727312260704</v>
      </c>
      <c r="I108" s="1">
        <f t="shared" si="33"/>
        <v>121.39406295117769</v>
      </c>
      <c r="J108" s="1">
        <f t="shared" si="29"/>
        <v>2154.8667941772483</v>
      </c>
      <c r="K108" s="1">
        <f t="shared" si="30"/>
        <v>2375.666769042482</v>
      </c>
      <c r="L108" s="1">
        <f t="shared" si="31"/>
        <v>475.13335380849639</v>
      </c>
      <c r="M108" s="1">
        <f t="shared" si="34"/>
        <v>456.72749347881654</v>
      </c>
      <c r="N108" s="21">
        <f t="shared" si="35"/>
        <v>2100</v>
      </c>
      <c r="O108" s="1">
        <f t="shared" si="36"/>
        <v>9.0731233439042036</v>
      </c>
      <c r="P108" s="1">
        <f t="shared" si="37"/>
        <v>9.4511701499002125</v>
      </c>
      <c r="Q108" s="1">
        <f t="shared" si="38"/>
        <v>4.1280973068529656</v>
      </c>
      <c r="R108" s="1">
        <f t="shared" si="39"/>
        <v>50.480769230769226</v>
      </c>
      <c r="S108" s="1">
        <f t="shared" si="40"/>
        <v>109.37499999999999</v>
      </c>
      <c r="T108" s="1">
        <f t="shared" si="41"/>
        <v>109.37499999999999</v>
      </c>
      <c r="U108" s="1">
        <f t="shared" si="42"/>
        <v>206.36792452830184</v>
      </c>
      <c r="V108" s="1">
        <f t="shared" si="43"/>
        <v>40.384615384615387</v>
      </c>
      <c r="W108" s="1">
        <f t="shared" si="44"/>
        <v>87.5</v>
      </c>
      <c r="X108" s="1">
        <f t="shared" si="44"/>
        <v>87.5</v>
      </c>
      <c r="Y108" s="1">
        <f t="shared" si="45"/>
        <v>165.09433962264151</v>
      </c>
      <c r="Z108" s="1">
        <f t="shared" si="46"/>
        <v>32.307692307692307</v>
      </c>
      <c r="AA108" s="1">
        <f t="shared" si="47"/>
        <v>70</v>
      </c>
      <c r="AB108" s="1">
        <f t="shared" si="48"/>
        <v>26.923076923076923</v>
      </c>
      <c r="AC108" s="1">
        <f t="shared" si="49"/>
        <v>58.333333333333336</v>
      </c>
      <c r="AD108" s="1">
        <f t="shared" si="50"/>
        <v>2100</v>
      </c>
      <c r="AE108" s="1">
        <f t="shared" si="51"/>
        <v>15.789473684210526</v>
      </c>
      <c r="AF108" s="1">
        <f t="shared" si="52"/>
        <v>13.815789473684211</v>
      </c>
      <c r="AG108" s="1">
        <f t="shared" si="53"/>
        <v>12.280701754385966</v>
      </c>
      <c r="AH108" s="1">
        <f t="shared" si="54"/>
        <v>11.052631578947368</v>
      </c>
      <c r="AI108" s="1">
        <f t="shared" si="55"/>
        <v>10.047846889952153</v>
      </c>
      <c r="AJ108" s="1"/>
      <c r="AK108" s="1"/>
      <c r="AL108" s="1"/>
      <c r="AN108" s="1"/>
      <c r="AO108" s="1"/>
      <c r="AP108" s="1"/>
      <c r="AQ108" s="1"/>
      <c r="AR108" s="1"/>
    </row>
    <row r="109" spans="7:44" x14ac:dyDescent="0.25">
      <c r="G109">
        <v>1060</v>
      </c>
      <c r="H109" s="1">
        <f t="shared" si="28"/>
        <v>2052.8391381901283</v>
      </c>
      <c r="I109" s="1">
        <f t="shared" si="33"/>
        <v>121.39406295117769</v>
      </c>
      <c r="J109" s="1">
        <f t="shared" si="29"/>
        <v>2174.2332011413059</v>
      </c>
      <c r="K109" s="1">
        <f t="shared" si="30"/>
        <v>2397.0393278031538</v>
      </c>
      <c r="L109" s="1">
        <f t="shared" si="31"/>
        <v>479.4078655606308</v>
      </c>
      <c r="M109" s="1">
        <f t="shared" si="34"/>
        <v>460.83641789498154</v>
      </c>
      <c r="N109" s="21">
        <f t="shared" si="35"/>
        <v>2120</v>
      </c>
      <c r="O109" s="1">
        <f t="shared" si="36"/>
        <v>9.154666110068657</v>
      </c>
      <c r="P109" s="1">
        <f t="shared" si="37"/>
        <v>9.5361105313215173</v>
      </c>
      <c r="Q109" s="1">
        <f t="shared" si="38"/>
        <v>4.1651977033358349</v>
      </c>
      <c r="R109" s="1">
        <f t="shared" si="39"/>
        <v>50.96153846153846</v>
      </c>
      <c r="S109" s="1">
        <f t="shared" si="40"/>
        <v>110.41666666666666</v>
      </c>
      <c r="T109" s="1">
        <f t="shared" si="41"/>
        <v>110.41666666666666</v>
      </c>
      <c r="U109" s="1">
        <f t="shared" si="42"/>
        <v>208.33333333333329</v>
      </c>
      <c r="V109" s="1">
        <f t="shared" si="43"/>
        <v>40.769230769230766</v>
      </c>
      <c r="W109" s="1">
        <f t="shared" si="44"/>
        <v>88.333333333333329</v>
      </c>
      <c r="X109" s="1">
        <f t="shared" si="44"/>
        <v>88.333333333333329</v>
      </c>
      <c r="Y109" s="1">
        <f t="shared" si="45"/>
        <v>166.66666666666666</v>
      </c>
      <c r="Z109" s="1">
        <f t="shared" si="46"/>
        <v>32.615384615384613</v>
      </c>
      <c r="AA109" s="1">
        <f t="shared" si="47"/>
        <v>70.666666666666671</v>
      </c>
      <c r="AB109" s="1">
        <f t="shared" si="48"/>
        <v>27.179487179487179</v>
      </c>
      <c r="AC109" s="1">
        <f t="shared" si="49"/>
        <v>58.888888888888886</v>
      </c>
      <c r="AD109" s="1">
        <f t="shared" si="50"/>
        <v>2120</v>
      </c>
      <c r="AE109" s="1">
        <f t="shared" si="51"/>
        <v>15.93984962406015</v>
      </c>
      <c r="AF109" s="1">
        <f t="shared" si="52"/>
        <v>13.947368421052632</v>
      </c>
      <c r="AG109" s="1">
        <f t="shared" si="53"/>
        <v>12.397660818713451</v>
      </c>
      <c r="AH109" s="1">
        <f t="shared" si="54"/>
        <v>11.157894736842104</v>
      </c>
      <c r="AI109" s="1">
        <f t="shared" si="55"/>
        <v>10.14354066985646</v>
      </c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7:44" x14ac:dyDescent="0.25">
      <c r="G110">
        <v>1070</v>
      </c>
      <c r="H110" s="1">
        <f t="shared" si="28"/>
        <v>2072.205545154186</v>
      </c>
      <c r="I110" s="1">
        <f t="shared" si="33"/>
        <v>121.39406295117769</v>
      </c>
      <c r="J110" s="1">
        <f t="shared" si="29"/>
        <v>2193.5996081053636</v>
      </c>
      <c r="K110" s="1">
        <f t="shared" si="30"/>
        <v>2418.4118865638256</v>
      </c>
      <c r="L110" s="1">
        <f t="shared" si="31"/>
        <v>483.68237731276514</v>
      </c>
      <c r="M110" s="1">
        <f t="shared" si="34"/>
        <v>464.94534231114648</v>
      </c>
      <c r="N110" s="21">
        <f t="shared" si="35"/>
        <v>2140</v>
      </c>
      <c r="O110" s="1">
        <f t="shared" si="36"/>
        <v>9.2362088762331105</v>
      </c>
      <c r="P110" s="1">
        <f t="shared" si="37"/>
        <v>9.6210509127428221</v>
      </c>
      <c r="Q110" s="1">
        <f t="shared" si="38"/>
        <v>4.2022980998187043</v>
      </c>
      <c r="R110" s="1">
        <f t="shared" si="39"/>
        <v>51.442307692307693</v>
      </c>
      <c r="S110" s="1">
        <f t="shared" si="40"/>
        <v>111.45833333333331</v>
      </c>
      <c r="T110" s="1">
        <f t="shared" si="41"/>
        <v>111.45833333333331</v>
      </c>
      <c r="U110" s="1">
        <f t="shared" si="42"/>
        <v>210.29874213836473</v>
      </c>
      <c r="V110" s="1">
        <f t="shared" si="43"/>
        <v>41.153846153846153</v>
      </c>
      <c r="W110" s="1">
        <f t="shared" si="44"/>
        <v>89.166666666666671</v>
      </c>
      <c r="X110" s="1">
        <f t="shared" si="44"/>
        <v>89.166666666666671</v>
      </c>
      <c r="Y110" s="1">
        <f t="shared" si="45"/>
        <v>168.23899371069183</v>
      </c>
      <c r="Z110" s="1">
        <f t="shared" si="46"/>
        <v>32.92307692307692</v>
      </c>
      <c r="AA110" s="1">
        <f t="shared" si="47"/>
        <v>71.333333333333329</v>
      </c>
      <c r="AB110" s="1">
        <f t="shared" si="48"/>
        <v>27.435897435897434</v>
      </c>
      <c r="AC110" s="1">
        <f t="shared" si="49"/>
        <v>59.444444444444443</v>
      </c>
      <c r="AD110" s="1">
        <f t="shared" si="50"/>
        <v>2140</v>
      </c>
      <c r="AE110" s="1">
        <f t="shared" si="51"/>
        <v>16.090225563909776</v>
      </c>
      <c r="AF110" s="1">
        <f t="shared" si="52"/>
        <v>14.078947368421053</v>
      </c>
      <c r="AG110" s="1">
        <f t="shared" si="53"/>
        <v>12.514619883040936</v>
      </c>
      <c r="AH110" s="1">
        <f t="shared" si="54"/>
        <v>11.263157894736842</v>
      </c>
      <c r="AI110" s="1">
        <f t="shared" si="55"/>
        <v>10.239234449760765</v>
      </c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7:44" x14ac:dyDescent="0.25">
      <c r="G111">
        <v>1080</v>
      </c>
      <c r="H111" s="1">
        <f t="shared" si="28"/>
        <v>2091.5719521182441</v>
      </c>
      <c r="I111" s="1">
        <f t="shared" si="33"/>
        <v>121.39406295117769</v>
      </c>
      <c r="J111" s="1">
        <f t="shared" si="29"/>
        <v>2212.9660150694217</v>
      </c>
      <c r="K111" s="1">
        <f t="shared" si="30"/>
        <v>2439.7844453244975</v>
      </c>
      <c r="L111" s="1">
        <f t="shared" si="31"/>
        <v>487.95688906489954</v>
      </c>
      <c r="M111" s="1">
        <f t="shared" si="34"/>
        <v>469.05426672731147</v>
      </c>
      <c r="N111" s="21">
        <f t="shared" si="35"/>
        <v>2160</v>
      </c>
      <c r="O111" s="1">
        <f t="shared" si="36"/>
        <v>9.3177516423975657</v>
      </c>
      <c r="P111" s="1">
        <f t="shared" si="37"/>
        <v>9.7059912941641304</v>
      </c>
      <c r="Q111" s="1">
        <f t="shared" si="38"/>
        <v>4.2393984963015745</v>
      </c>
      <c r="R111" s="1">
        <f t="shared" si="39"/>
        <v>51.92307692307692</v>
      </c>
      <c r="S111" s="1">
        <f t="shared" si="40"/>
        <v>112.49999999999999</v>
      </c>
      <c r="T111" s="1">
        <f t="shared" si="41"/>
        <v>112.49999999999999</v>
      </c>
      <c r="U111" s="1">
        <f t="shared" si="42"/>
        <v>212.26415094339617</v>
      </c>
      <c r="V111" s="1">
        <f t="shared" si="43"/>
        <v>41.53846153846154</v>
      </c>
      <c r="W111" s="1">
        <f t="shared" si="44"/>
        <v>90</v>
      </c>
      <c r="X111" s="1">
        <f t="shared" si="44"/>
        <v>90</v>
      </c>
      <c r="Y111" s="1">
        <f t="shared" si="45"/>
        <v>169.81132075471697</v>
      </c>
      <c r="Z111" s="1">
        <f t="shared" si="46"/>
        <v>33.230769230769234</v>
      </c>
      <c r="AA111" s="1">
        <f t="shared" si="47"/>
        <v>72</v>
      </c>
      <c r="AB111" s="1">
        <f t="shared" si="48"/>
        <v>27.692307692307693</v>
      </c>
      <c r="AC111" s="1">
        <f t="shared" si="49"/>
        <v>60</v>
      </c>
      <c r="AD111" s="1">
        <f t="shared" si="50"/>
        <v>2160</v>
      </c>
      <c r="AE111" s="1">
        <f t="shared" si="51"/>
        <v>16.2406015037594</v>
      </c>
      <c r="AF111" s="1">
        <f t="shared" si="52"/>
        <v>14.210526315789474</v>
      </c>
      <c r="AG111" s="1">
        <f t="shared" si="53"/>
        <v>12.631578947368421</v>
      </c>
      <c r="AH111" s="1">
        <f t="shared" si="54"/>
        <v>11.368421052631579</v>
      </c>
      <c r="AI111" s="1">
        <f t="shared" si="55"/>
        <v>10.334928229665072</v>
      </c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7:44" x14ac:dyDescent="0.25">
      <c r="G112">
        <v>1090</v>
      </c>
      <c r="H112" s="1">
        <f t="shared" si="28"/>
        <v>2110.9383590823018</v>
      </c>
      <c r="I112" s="1">
        <f t="shared" si="33"/>
        <v>121.39406295117769</v>
      </c>
      <c r="J112" s="1">
        <f t="shared" si="29"/>
        <v>2232.3324220334794</v>
      </c>
      <c r="K112" s="1">
        <f t="shared" si="30"/>
        <v>2461.1570040851698</v>
      </c>
      <c r="L112" s="1">
        <f t="shared" si="31"/>
        <v>492.231400817034</v>
      </c>
      <c r="M112" s="1">
        <f t="shared" si="34"/>
        <v>473.16319114347652</v>
      </c>
      <c r="N112" s="21">
        <f t="shared" si="35"/>
        <v>2180</v>
      </c>
      <c r="O112" s="1">
        <f t="shared" si="36"/>
        <v>9.3992944085620191</v>
      </c>
      <c r="P112" s="1">
        <f t="shared" si="37"/>
        <v>9.7909316755854352</v>
      </c>
      <c r="Q112" s="1">
        <f t="shared" si="38"/>
        <v>4.276498892784443</v>
      </c>
      <c r="R112" s="1">
        <f t="shared" si="39"/>
        <v>52.403846153846153</v>
      </c>
      <c r="S112" s="1">
        <f t="shared" si="40"/>
        <v>113.54166666666664</v>
      </c>
      <c r="T112" s="1">
        <f t="shared" si="41"/>
        <v>113.54166666666664</v>
      </c>
      <c r="U112" s="1">
        <f t="shared" si="42"/>
        <v>214.22955974842762</v>
      </c>
      <c r="V112" s="1">
        <f t="shared" si="43"/>
        <v>41.92307692307692</v>
      </c>
      <c r="W112" s="1">
        <f t="shared" si="44"/>
        <v>90.833333333333329</v>
      </c>
      <c r="X112" s="1">
        <f t="shared" si="44"/>
        <v>90.833333333333329</v>
      </c>
      <c r="Y112" s="1">
        <f t="shared" si="45"/>
        <v>171.38364779874212</v>
      </c>
      <c r="Z112" s="1">
        <f t="shared" si="46"/>
        <v>33.53846153846154</v>
      </c>
      <c r="AA112" s="1">
        <f t="shared" si="47"/>
        <v>72.666666666666671</v>
      </c>
      <c r="AB112" s="1">
        <f t="shared" si="48"/>
        <v>27.948717948717949</v>
      </c>
      <c r="AC112" s="1">
        <f t="shared" si="49"/>
        <v>60.555555555555557</v>
      </c>
      <c r="AD112" s="1">
        <f t="shared" si="50"/>
        <v>2180</v>
      </c>
      <c r="AE112" s="1">
        <f t="shared" si="51"/>
        <v>16.390977443609021</v>
      </c>
      <c r="AF112" s="1">
        <f t="shared" si="52"/>
        <v>14.342105263157896</v>
      </c>
      <c r="AG112" s="1">
        <f t="shared" si="53"/>
        <v>12.748538011695906</v>
      </c>
      <c r="AH112" s="1">
        <f t="shared" si="54"/>
        <v>11.473684210526315</v>
      </c>
      <c r="AI112" s="1">
        <f t="shared" si="55"/>
        <v>10.430622009569378</v>
      </c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7:44" x14ac:dyDescent="0.25">
      <c r="G113">
        <v>1100</v>
      </c>
      <c r="H113" s="1">
        <f t="shared" si="28"/>
        <v>2130.3047660463594</v>
      </c>
      <c r="I113" s="1">
        <f t="shared" si="33"/>
        <v>121.39406295117769</v>
      </c>
      <c r="J113" s="1">
        <f t="shared" si="29"/>
        <v>2251.698828997537</v>
      </c>
      <c r="K113" s="1">
        <f t="shared" si="30"/>
        <v>2482.5295628458416</v>
      </c>
      <c r="L113" s="1">
        <f t="shared" si="31"/>
        <v>496.50591256916834</v>
      </c>
      <c r="M113" s="1">
        <f t="shared" si="34"/>
        <v>477.27211555964146</v>
      </c>
      <c r="N113" s="21">
        <f t="shared" si="35"/>
        <v>2200</v>
      </c>
      <c r="O113" s="1">
        <f t="shared" si="36"/>
        <v>9.4808371747264708</v>
      </c>
      <c r="P113" s="1">
        <f t="shared" si="37"/>
        <v>9.8758720570067418</v>
      </c>
      <c r="Q113" s="1">
        <f t="shared" si="38"/>
        <v>4.3135992892673123</v>
      </c>
      <c r="R113" s="1">
        <f t="shared" si="39"/>
        <v>52.88461538461538</v>
      </c>
      <c r="S113" s="1">
        <f t="shared" si="40"/>
        <v>114.58333333333331</v>
      </c>
      <c r="T113" s="1">
        <f t="shared" si="41"/>
        <v>114.58333333333331</v>
      </c>
      <c r="U113" s="1">
        <f t="shared" si="42"/>
        <v>216.19496855345909</v>
      </c>
      <c r="V113" s="1">
        <f t="shared" si="43"/>
        <v>42.307692307692307</v>
      </c>
      <c r="W113" s="1">
        <f t="shared" si="44"/>
        <v>91.666666666666671</v>
      </c>
      <c r="X113" s="1">
        <f t="shared" si="44"/>
        <v>91.666666666666671</v>
      </c>
      <c r="Y113" s="1">
        <f t="shared" si="45"/>
        <v>172.95597484276729</v>
      </c>
      <c r="Z113" s="1">
        <f t="shared" si="46"/>
        <v>33.846153846153847</v>
      </c>
      <c r="AA113" s="1">
        <f t="shared" si="47"/>
        <v>73.333333333333329</v>
      </c>
      <c r="AB113" s="1">
        <f t="shared" si="48"/>
        <v>28.205128205128204</v>
      </c>
      <c r="AC113" s="1">
        <f t="shared" si="49"/>
        <v>61.111111111111114</v>
      </c>
      <c r="AD113" s="1">
        <f t="shared" si="50"/>
        <v>2200</v>
      </c>
      <c r="AE113" s="1">
        <f t="shared" si="51"/>
        <v>16.541353383458645</v>
      </c>
      <c r="AF113" s="1">
        <f t="shared" si="52"/>
        <v>14.473684210526315</v>
      </c>
      <c r="AG113" s="1">
        <f t="shared" si="53"/>
        <v>12.865497076023392</v>
      </c>
      <c r="AH113" s="1">
        <f t="shared" si="54"/>
        <v>11.578947368421053</v>
      </c>
      <c r="AI113" s="1">
        <f t="shared" si="55"/>
        <v>10.526315789473685</v>
      </c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7:44" x14ac:dyDescent="0.25">
      <c r="G114">
        <v>1110</v>
      </c>
      <c r="H114" s="1">
        <f t="shared" si="28"/>
        <v>2149.6711730104175</v>
      </c>
      <c r="I114" s="1">
        <f t="shared" si="33"/>
        <v>121.39406295117769</v>
      </c>
      <c r="J114" s="1">
        <f t="shared" si="29"/>
        <v>2271.0652359615951</v>
      </c>
      <c r="K114" s="1">
        <f t="shared" si="30"/>
        <v>2503.9021216065134</v>
      </c>
      <c r="L114" s="1">
        <f t="shared" si="31"/>
        <v>500.78042432130269</v>
      </c>
      <c r="M114" s="1">
        <f t="shared" si="34"/>
        <v>481.3810399758064</v>
      </c>
      <c r="N114" s="21">
        <f t="shared" si="35"/>
        <v>2220</v>
      </c>
      <c r="O114" s="1">
        <f t="shared" si="36"/>
        <v>9.562379940890926</v>
      </c>
      <c r="P114" s="1">
        <f t="shared" si="37"/>
        <v>9.9608124384280483</v>
      </c>
      <c r="Q114" s="1">
        <f t="shared" si="38"/>
        <v>4.3506996857501825</v>
      </c>
      <c r="R114" s="1">
        <f t="shared" si="39"/>
        <v>53.365384615384613</v>
      </c>
      <c r="S114" s="1">
        <f t="shared" si="40"/>
        <v>115.62499999999999</v>
      </c>
      <c r="T114" s="1">
        <f t="shared" si="41"/>
        <v>115.62499999999999</v>
      </c>
      <c r="U114" s="1">
        <f t="shared" si="42"/>
        <v>218.16037735849054</v>
      </c>
      <c r="V114" s="1">
        <f t="shared" si="43"/>
        <v>42.692307692307693</v>
      </c>
      <c r="W114" s="1">
        <f t="shared" si="44"/>
        <v>92.5</v>
      </c>
      <c r="X114" s="1">
        <f t="shared" si="44"/>
        <v>92.5</v>
      </c>
      <c r="Y114" s="1">
        <f t="shared" si="45"/>
        <v>174.52830188679243</v>
      </c>
      <c r="Z114" s="1">
        <f t="shared" si="46"/>
        <v>34.153846153846153</v>
      </c>
      <c r="AA114" s="1">
        <f t="shared" si="47"/>
        <v>74</v>
      </c>
      <c r="AB114" s="1">
        <f t="shared" si="48"/>
        <v>28.46153846153846</v>
      </c>
      <c r="AC114" s="1">
        <f t="shared" si="49"/>
        <v>61.666666666666664</v>
      </c>
      <c r="AD114" s="1">
        <f t="shared" si="50"/>
        <v>2220</v>
      </c>
      <c r="AE114" s="1">
        <f t="shared" si="51"/>
        <v>16.69172932330827</v>
      </c>
      <c r="AF114" s="1">
        <f t="shared" si="52"/>
        <v>14.605263157894736</v>
      </c>
      <c r="AG114" s="1">
        <f t="shared" si="53"/>
        <v>12.982456140350877</v>
      </c>
      <c r="AH114" s="1">
        <f t="shared" si="54"/>
        <v>11.684210526315789</v>
      </c>
      <c r="AI114" s="1">
        <f t="shared" si="55"/>
        <v>10.62200956937799</v>
      </c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7:44" x14ac:dyDescent="0.25">
      <c r="G115">
        <v>1120</v>
      </c>
      <c r="H115" s="1">
        <f t="shared" si="28"/>
        <v>2169.0375799744752</v>
      </c>
      <c r="I115" s="1">
        <f t="shared" si="33"/>
        <v>121.39406295117769</v>
      </c>
      <c r="J115" s="1">
        <f t="shared" si="29"/>
        <v>2290.4316429256528</v>
      </c>
      <c r="K115" s="1">
        <f t="shared" si="30"/>
        <v>2525.2746803671853</v>
      </c>
      <c r="L115" s="1">
        <f t="shared" si="31"/>
        <v>505.05493607343709</v>
      </c>
      <c r="M115" s="1">
        <f t="shared" si="34"/>
        <v>485.4899643919714</v>
      </c>
      <c r="N115" s="21">
        <f t="shared" si="35"/>
        <v>2240</v>
      </c>
      <c r="O115" s="1">
        <f t="shared" si="36"/>
        <v>9.6439227070553795</v>
      </c>
      <c r="P115" s="1">
        <f t="shared" si="37"/>
        <v>10.045752819849355</v>
      </c>
      <c r="Q115" s="1">
        <f t="shared" si="38"/>
        <v>4.387800082233051</v>
      </c>
      <c r="R115" s="1">
        <f t="shared" si="39"/>
        <v>53.846153846153847</v>
      </c>
      <c r="S115" s="1">
        <f t="shared" si="40"/>
        <v>116.66666666666664</v>
      </c>
      <c r="T115" s="1">
        <f t="shared" si="41"/>
        <v>116.66666666666664</v>
      </c>
      <c r="U115" s="1">
        <f t="shared" si="42"/>
        <v>220.12578616352198</v>
      </c>
      <c r="V115" s="1">
        <f t="shared" si="43"/>
        <v>43.07692307692308</v>
      </c>
      <c r="W115" s="1">
        <f t="shared" si="44"/>
        <v>93.333333333333329</v>
      </c>
      <c r="X115" s="1">
        <f t="shared" si="44"/>
        <v>93.333333333333329</v>
      </c>
      <c r="Y115" s="1">
        <f t="shared" si="45"/>
        <v>176.10062893081761</v>
      </c>
      <c r="Z115" s="1">
        <f t="shared" si="46"/>
        <v>34.46153846153846</v>
      </c>
      <c r="AA115" s="1">
        <f t="shared" si="47"/>
        <v>74.666666666666671</v>
      </c>
      <c r="AB115" s="1">
        <f t="shared" si="48"/>
        <v>28.717948717948719</v>
      </c>
      <c r="AC115" s="1">
        <f t="shared" si="49"/>
        <v>62.222222222222221</v>
      </c>
      <c r="AD115" s="1">
        <f t="shared" si="50"/>
        <v>2240</v>
      </c>
      <c r="AE115" s="1">
        <f t="shared" si="51"/>
        <v>16.842105263157894</v>
      </c>
      <c r="AF115" s="1">
        <f t="shared" si="52"/>
        <v>14.736842105263158</v>
      </c>
      <c r="AG115" s="1">
        <f t="shared" si="53"/>
        <v>13.099415204678362</v>
      </c>
      <c r="AH115" s="1">
        <f t="shared" si="54"/>
        <v>11.789473684210526</v>
      </c>
      <c r="AI115" s="1">
        <f t="shared" si="55"/>
        <v>10.717703349282298</v>
      </c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7:44" x14ac:dyDescent="0.25">
      <c r="G116">
        <v>1130</v>
      </c>
      <c r="H116" s="1">
        <f t="shared" si="28"/>
        <v>2188.4039869385329</v>
      </c>
      <c r="I116" s="1">
        <f t="shared" si="33"/>
        <v>121.39406295117769</v>
      </c>
      <c r="J116" s="1">
        <f t="shared" si="29"/>
        <v>2309.7980498897105</v>
      </c>
      <c r="K116" s="1">
        <f t="shared" si="30"/>
        <v>2546.6472391278571</v>
      </c>
      <c r="L116" s="1">
        <f t="shared" si="31"/>
        <v>509.32944782557144</v>
      </c>
      <c r="M116" s="1">
        <f t="shared" si="34"/>
        <v>489.59888880813628</v>
      </c>
      <c r="N116" s="21">
        <f t="shared" si="35"/>
        <v>2260</v>
      </c>
      <c r="O116" s="1">
        <f t="shared" si="36"/>
        <v>9.7254654732198329</v>
      </c>
      <c r="P116" s="1">
        <f t="shared" si="37"/>
        <v>10.13069320127066</v>
      </c>
      <c r="Q116" s="1">
        <f t="shared" si="38"/>
        <v>4.4249004787159203</v>
      </c>
      <c r="R116" s="1">
        <f t="shared" si="39"/>
        <v>54.326923076923073</v>
      </c>
      <c r="S116" s="1">
        <f t="shared" si="40"/>
        <v>117.70833333333331</v>
      </c>
      <c r="T116" s="1">
        <f t="shared" si="41"/>
        <v>117.70833333333331</v>
      </c>
      <c r="U116" s="1">
        <f t="shared" si="42"/>
        <v>222.09119496855342</v>
      </c>
      <c r="V116" s="1">
        <f t="shared" si="43"/>
        <v>43.46153846153846</v>
      </c>
      <c r="W116" s="1">
        <f t="shared" si="44"/>
        <v>94.166666666666671</v>
      </c>
      <c r="X116" s="1">
        <f t="shared" si="44"/>
        <v>94.166666666666671</v>
      </c>
      <c r="Y116" s="1">
        <f t="shared" si="45"/>
        <v>177.67295597484275</v>
      </c>
      <c r="Z116" s="1">
        <f t="shared" si="46"/>
        <v>34.769230769230766</v>
      </c>
      <c r="AA116" s="1">
        <f t="shared" si="47"/>
        <v>75.333333333333329</v>
      </c>
      <c r="AB116" s="1">
        <f t="shared" si="48"/>
        <v>28.974358974358974</v>
      </c>
      <c r="AC116" s="1">
        <f t="shared" si="49"/>
        <v>62.777777777777779</v>
      </c>
      <c r="AD116" s="1">
        <f t="shared" si="50"/>
        <v>2260</v>
      </c>
      <c r="AE116" s="1">
        <f t="shared" si="51"/>
        <v>16.992481203007518</v>
      </c>
      <c r="AF116" s="1">
        <f t="shared" si="52"/>
        <v>14.868421052631579</v>
      </c>
      <c r="AG116" s="1">
        <f t="shared" si="53"/>
        <v>13.216374269005849</v>
      </c>
      <c r="AH116" s="1">
        <f t="shared" si="54"/>
        <v>11.894736842105264</v>
      </c>
      <c r="AI116" s="1">
        <f t="shared" si="55"/>
        <v>10.813397129186603</v>
      </c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7:44" x14ac:dyDescent="0.25">
      <c r="G117">
        <v>1140</v>
      </c>
      <c r="H117" s="1">
        <f t="shared" si="28"/>
        <v>2207.770393902591</v>
      </c>
      <c r="I117" s="1">
        <f t="shared" si="33"/>
        <v>121.39406295117769</v>
      </c>
      <c r="J117" s="1">
        <f t="shared" si="29"/>
        <v>2329.1644568537686</v>
      </c>
      <c r="K117" s="1">
        <f t="shared" si="30"/>
        <v>2568.019797888529</v>
      </c>
      <c r="L117" s="1">
        <f t="shared" si="31"/>
        <v>513.60395957770584</v>
      </c>
      <c r="M117" s="1">
        <f t="shared" si="34"/>
        <v>493.70781322430128</v>
      </c>
      <c r="N117" s="21">
        <f t="shared" si="35"/>
        <v>2280</v>
      </c>
      <c r="O117" s="1">
        <f t="shared" si="36"/>
        <v>9.8070082393842881</v>
      </c>
      <c r="P117" s="1">
        <f t="shared" si="37"/>
        <v>10.215633582691968</v>
      </c>
      <c r="Q117" s="1">
        <f t="shared" si="38"/>
        <v>4.4620008751987905</v>
      </c>
      <c r="R117" s="1">
        <f t="shared" si="39"/>
        <v>54.807692307692307</v>
      </c>
      <c r="S117" s="1">
        <f t="shared" si="40"/>
        <v>118.74999999999999</v>
      </c>
      <c r="T117" s="1">
        <f t="shared" si="41"/>
        <v>118.74999999999999</v>
      </c>
      <c r="U117" s="1">
        <f t="shared" si="42"/>
        <v>224.05660377358487</v>
      </c>
      <c r="V117" s="1">
        <f t="shared" si="43"/>
        <v>43.846153846153847</v>
      </c>
      <c r="W117" s="1">
        <f t="shared" si="44"/>
        <v>95</v>
      </c>
      <c r="X117" s="1">
        <f t="shared" si="44"/>
        <v>95</v>
      </c>
      <c r="Y117" s="1">
        <f t="shared" si="45"/>
        <v>179.24528301886792</v>
      </c>
      <c r="Z117" s="1">
        <f t="shared" si="46"/>
        <v>35.07692307692308</v>
      </c>
      <c r="AA117" s="1">
        <f t="shared" si="47"/>
        <v>76</v>
      </c>
      <c r="AB117" s="1">
        <f t="shared" si="48"/>
        <v>29.23076923076923</v>
      </c>
      <c r="AC117" s="1">
        <f t="shared" si="49"/>
        <v>63.333333333333336</v>
      </c>
      <c r="AD117" s="1">
        <f t="shared" si="50"/>
        <v>2280</v>
      </c>
      <c r="AE117" s="1">
        <f t="shared" si="51"/>
        <v>17.142857142857142</v>
      </c>
      <c r="AF117" s="1">
        <f t="shared" si="52"/>
        <v>15</v>
      </c>
      <c r="AG117" s="1">
        <f t="shared" si="53"/>
        <v>13.333333333333334</v>
      </c>
      <c r="AH117" s="1">
        <f t="shared" si="54"/>
        <v>12</v>
      </c>
      <c r="AI117" s="1">
        <f t="shared" si="55"/>
        <v>10.909090909090908</v>
      </c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7:44" x14ac:dyDescent="0.25">
      <c r="G118">
        <v>1150</v>
      </c>
      <c r="H118" s="1">
        <f t="shared" si="28"/>
        <v>2227.1368008666486</v>
      </c>
      <c r="I118" s="1">
        <f t="shared" si="33"/>
        <v>121.39406295117769</v>
      </c>
      <c r="J118" s="1">
        <f t="shared" si="29"/>
        <v>2348.5308638178262</v>
      </c>
      <c r="K118" s="1">
        <f t="shared" si="30"/>
        <v>2589.3923566492008</v>
      </c>
      <c r="L118" s="1">
        <f t="shared" si="31"/>
        <v>517.87847132984018</v>
      </c>
      <c r="M118" s="1">
        <f t="shared" si="34"/>
        <v>497.81673764046621</v>
      </c>
      <c r="N118" s="21">
        <f t="shared" si="35"/>
        <v>2300</v>
      </c>
      <c r="O118" s="1">
        <f t="shared" si="36"/>
        <v>9.8885510055487416</v>
      </c>
      <c r="P118" s="1">
        <f t="shared" si="37"/>
        <v>10.300573964113273</v>
      </c>
      <c r="Q118" s="1">
        <f t="shared" si="38"/>
        <v>4.4991012716816599</v>
      </c>
      <c r="R118" s="1">
        <f t="shared" si="39"/>
        <v>55.28846153846154</v>
      </c>
      <c r="S118" s="1">
        <f t="shared" si="40"/>
        <v>119.79166666666664</v>
      </c>
      <c r="T118" s="1">
        <f t="shared" si="41"/>
        <v>119.79166666666664</v>
      </c>
      <c r="U118" s="1">
        <f t="shared" si="42"/>
        <v>226.02201257861631</v>
      </c>
      <c r="V118" s="1">
        <f t="shared" si="43"/>
        <v>44.230769230769234</v>
      </c>
      <c r="W118" s="1">
        <f t="shared" si="44"/>
        <v>95.833333333333329</v>
      </c>
      <c r="X118" s="1">
        <f t="shared" si="44"/>
        <v>95.833333333333329</v>
      </c>
      <c r="Y118" s="1">
        <f t="shared" si="45"/>
        <v>180.81761006289307</v>
      </c>
      <c r="Z118" s="1">
        <f t="shared" si="46"/>
        <v>35.384615384615387</v>
      </c>
      <c r="AA118" s="1">
        <f t="shared" si="47"/>
        <v>76.666666666666671</v>
      </c>
      <c r="AB118" s="1">
        <f t="shared" si="48"/>
        <v>29.487179487179485</v>
      </c>
      <c r="AC118" s="1">
        <f t="shared" si="49"/>
        <v>63.888888888888886</v>
      </c>
      <c r="AD118" s="1">
        <f t="shared" si="50"/>
        <v>2300</v>
      </c>
      <c r="AE118" s="1">
        <f t="shared" si="51"/>
        <v>17.293233082706767</v>
      </c>
      <c r="AF118" s="1">
        <f t="shared" si="52"/>
        <v>15.131578947368421</v>
      </c>
      <c r="AG118" s="1">
        <f t="shared" si="53"/>
        <v>13.450292397660819</v>
      </c>
      <c r="AH118" s="1">
        <f t="shared" si="54"/>
        <v>12.105263157894736</v>
      </c>
      <c r="AI118" s="1">
        <f t="shared" si="55"/>
        <v>11.004784688995215</v>
      </c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7:44" x14ac:dyDescent="0.25">
      <c r="G119">
        <v>1160</v>
      </c>
      <c r="H119" s="1">
        <f t="shared" si="28"/>
        <v>2246.5032078307063</v>
      </c>
      <c r="I119" s="1">
        <f t="shared" si="33"/>
        <v>121.39406295117769</v>
      </c>
      <c r="J119" s="1">
        <f t="shared" si="29"/>
        <v>2367.8972707818839</v>
      </c>
      <c r="K119" s="1">
        <f t="shared" si="30"/>
        <v>2610.7649154098726</v>
      </c>
      <c r="L119" s="1">
        <f t="shared" si="31"/>
        <v>522.15298308197453</v>
      </c>
      <c r="M119" s="1">
        <f t="shared" si="34"/>
        <v>501.92566205663115</v>
      </c>
      <c r="N119" s="21">
        <f t="shared" si="35"/>
        <v>2320</v>
      </c>
      <c r="O119" s="1">
        <f t="shared" si="36"/>
        <v>9.970093771713195</v>
      </c>
      <c r="P119" s="1">
        <f t="shared" si="37"/>
        <v>10.385514345534579</v>
      </c>
      <c r="Q119" s="1">
        <f t="shared" si="38"/>
        <v>4.5362016681645283</v>
      </c>
      <c r="R119" s="1">
        <f t="shared" si="39"/>
        <v>55.769230769230766</v>
      </c>
      <c r="S119" s="1">
        <f t="shared" si="40"/>
        <v>120.83333333333331</v>
      </c>
      <c r="T119" s="1">
        <f t="shared" si="41"/>
        <v>120.83333333333331</v>
      </c>
      <c r="U119" s="1">
        <f t="shared" si="42"/>
        <v>227.98742138364776</v>
      </c>
      <c r="V119" s="1">
        <f t="shared" si="43"/>
        <v>44.615384615384613</v>
      </c>
      <c r="W119" s="1">
        <f t="shared" si="44"/>
        <v>96.666666666666671</v>
      </c>
      <c r="X119" s="1">
        <f t="shared" si="44"/>
        <v>96.666666666666671</v>
      </c>
      <c r="Y119" s="1">
        <f t="shared" si="45"/>
        <v>182.38993710691824</v>
      </c>
      <c r="Z119" s="1">
        <f t="shared" si="46"/>
        <v>35.692307692307693</v>
      </c>
      <c r="AA119" s="1">
        <f t="shared" si="47"/>
        <v>77.333333333333329</v>
      </c>
      <c r="AB119" s="1">
        <f t="shared" si="48"/>
        <v>29.743589743589745</v>
      </c>
      <c r="AC119" s="1">
        <f t="shared" si="49"/>
        <v>64.444444444444443</v>
      </c>
      <c r="AD119" s="1">
        <f t="shared" si="50"/>
        <v>2320</v>
      </c>
      <c r="AE119" s="1">
        <f t="shared" si="51"/>
        <v>17.443609022556391</v>
      </c>
      <c r="AF119" s="1">
        <f t="shared" si="52"/>
        <v>15.263157894736842</v>
      </c>
      <c r="AG119" s="1">
        <f t="shared" si="53"/>
        <v>13.567251461988304</v>
      </c>
      <c r="AH119" s="1">
        <f t="shared" si="54"/>
        <v>12.210526315789474</v>
      </c>
      <c r="AI119" s="1">
        <f t="shared" si="55"/>
        <v>11.100478468899521</v>
      </c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7:44" x14ac:dyDescent="0.25">
      <c r="G120">
        <v>1170</v>
      </c>
      <c r="H120" s="1">
        <f t="shared" si="28"/>
        <v>2265.8696147947644</v>
      </c>
      <c r="I120" s="1">
        <f t="shared" si="33"/>
        <v>121.39406295117769</v>
      </c>
      <c r="J120" s="1">
        <f t="shared" si="29"/>
        <v>2387.263677745942</v>
      </c>
      <c r="K120" s="1">
        <f t="shared" si="30"/>
        <v>2632.1374741705445</v>
      </c>
      <c r="L120" s="1">
        <f t="shared" si="31"/>
        <v>526.42749483410887</v>
      </c>
      <c r="M120" s="1">
        <f t="shared" si="34"/>
        <v>506.03458647279609</v>
      </c>
      <c r="N120" s="21">
        <f t="shared" si="35"/>
        <v>2340</v>
      </c>
      <c r="O120" s="1">
        <f t="shared" si="36"/>
        <v>10.05163653787765</v>
      </c>
      <c r="P120" s="1">
        <f t="shared" si="37"/>
        <v>10.470454726955886</v>
      </c>
      <c r="Q120" s="1">
        <f t="shared" si="38"/>
        <v>4.5733020646473985</v>
      </c>
      <c r="R120" s="1">
        <f t="shared" si="39"/>
        <v>56.25</v>
      </c>
      <c r="S120" s="1">
        <f t="shared" si="40"/>
        <v>121.87499999999999</v>
      </c>
      <c r="T120" s="1">
        <f t="shared" si="41"/>
        <v>121.87499999999999</v>
      </c>
      <c r="U120" s="1">
        <f t="shared" si="42"/>
        <v>229.9528301886792</v>
      </c>
      <c r="V120" s="1">
        <f t="shared" si="43"/>
        <v>45</v>
      </c>
      <c r="W120" s="1">
        <f t="shared" si="44"/>
        <v>97.5</v>
      </c>
      <c r="X120" s="1">
        <f t="shared" si="44"/>
        <v>97.5</v>
      </c>
      <c r="Y120" s="1">
        <f t="shared" si="45"/>
        <v>183.96226415094338</v>
      </c>
      <c r="Z120" s="1">
        <f t="shared" si="46"/>
        <v>36</v>
      </c>
      <c r="AA120" s="1">
        <f t="shared" si="47"/>
        <v>78</v>
      </c>
      <c r="AB120" s="1">
        <f t="shared" si="48"/>
        <v>30</v>
      </c>
      <c r="AC120" s="1">
        <f t="shared" si="49"/>
        <v>65</v>
      </c>
      <c r="AD120" s="1">
        <f t="shared" si="50"/>
        <v>2340</v>
      </c>
      <c r="AE120" s="1">
        <f t="shared" si="51"/>
        <v>17.593984962406015</v>
      </c>
      <c r="AF120" s="1">
        <f t="shared" si="52"/>
        <v>15.394736842105264</v>
      </c>
      <c r="AG120" s="1">
        <f t="shared" si="53"/>
        <v>13.684210526315789</v>
      </c>
      <c r="AH120" s="1">
        <f t="shared" si="54"/>
        <v>12.315789473684211</v>
      </c>
      <c r="AI120" s="1">
        <f t="shared" si="55"/>
        <v>11.196172248803828</v>
      </c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7:44" x14ac:dyDescent="0.25">
      <c r="G121">
        <v>1180</v>
      </c>
      <c r="H121" s="1">
        <f t="shared" si="28"/>
        <v>2285.2360217588221</v>
      </c>
      <c r="I121" s="1">
        <f t="shared" si="33"/>
        <v>121.39406295117769</v>
      </c>
      <c r="J121" s="1">
        <f t="shared" si="29"/>
        <v>2406.6300847099997</v>
      </c>
      <c r="K121" s="1">
        <f t="shared" si="30"/>
        <v>2653.5100329312163</v>
      </c>
      <c r="L121" s="1">
        <f t="shared" si="31"/>
        <v>530.70200658624333</v>
      </c>
      <c r="M121" s="1">
        <f t="shared" si="34"/>
        <v>510.14351088896115</v>
      </c>
      <c r="N121" s="21">
        <f t="shared" si="35"/>
        <v>2360</v>
      </c>
      <c r="O121" s="1">
        <f t="shared" si="36"/>
        <v>10.133179304042104</v>
      </c>
      <c r="P121" s="1">
        <f t="shared" si="37"/>
        <v>10.555395108377191</v>
      </c>
      <c r="Q121" s="1">
        <f t="shared" si="38"/>
        <v>4.6104024611302679</v>
      </c>
      <c r="R121" s="1">
        <f t="shared" si="39"/>
        <v>56.730769230769226</v>
      </c>
      <c r="S121" s="1">
        <f t="shared" si="40"/>
        <v>122.91666666666664</v>
      </c>
      <c r="T121" s="1">
        <f t="shared" si="41"/>
        <v>122.91666666666664</v>
      </c>
      <c r="U121" s="1">
        <f t="shared" si="42"/>
        <v>231.91823899371064</v>
      </c>
      <c r="V121" s="1">
        <f t="shared" si="43"/>
        <v>45.384615384615387</v>
      </c>
      <c r="W121" s="1">
        <f t="shared" si="44"/>
        <v>98.333333333333329</v>
      </c>
      <c r="X121" s="1">
        <f t="shared" si="44"/>
        <v>98.333333333333329</v>
      </c>
      <c r="Y121" s="1">
        <f t="shared" si="45"/>
        <v>185.53459119496856</v>
      </c>
      <c r="Z121" s="1">
        <f t="shared" si="46"/>
        <v>36.307692307692307</v>
      </c>
      <c r="AA121" s="1">
        <f t="shared" si="47"/>
        <v>78.666666666666671</v>
      </c>
      <c r="AB121" s="1">
        <f t="shared" si="48"/>
        <v>30.256410256410255</v>
      </c>
      <c r="AC121" s="1">
        <f t="shared" si="49"/>
        <v>65.555555555555557</v>
      </c>
      <c r="AD121" s="1">
        <f t="shared" si="50"/>
        <v>2360</v>
      </c>
      <c r="AE121" s="1">
        <f t="shared" si="51"/>
        <v>17.744360902255639</v>
      </c>
      <c r="AF121" s="1">
        <f t="shared" si="52"/>
        <v>15.526315789473685</v>
      </c>
      <c r="AG121" s="1">
        <f t="shared" si="53"/>
        <v>13.801169590643275</v>
      </c>
      <c r="AH121" s="1">
        <f t="shared" si="54"/>
        <v>12.421052631578947</v>
      </c>
      <c r="AI121" s="1">
        <f t="shared" si="55"/>
        <v>11.291866028708133</v>
      </c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7:44" x14ac:dyDescent="0.25">
      <c r="G122">
        <v>1190</v>
      </c>
      <c r="H122" s="1">
        <f t="shared" si="28"/>
        <v>2304.6024287228797</v>
      </c>
      <c r="I122" s="1">
        <f t="shared" si="33"/>
        <v>121.39406295117769</v>
      </c>
      <c r="J122" s="1">
        <f t="shared" si="29"/>
        <v>2425.9964916740573</v>
      </c>
      <c r="K122" s="1">
        <f t="shared" si="30"/>
        <v>2674.8825916918881</v>
      </c>
      <c r="L122" s="1">
        <f t="shared" si="31"/>
        <v>534.97651833837767</v>
      </c>
      <c r="M122" s="1">
        <f t="shared" si="34"/>
        <v>514.25243530512603</v>
      </c>
      <c r="N122" s="21">
        <f t="shared" si="35"/>
        <v>2380</v>
      </c>
      <c r="O122" s="1">
        <f t="shared" si="36"/>
        <v>10.214722070206557</v>
      </c>
      <c r="P122" s="1">
        <f t="shared" si="37"/>
        <v>10.640335489798497</v>
      </c>
      <c r="Q122" s="1">
        <f t="shared" si="38"/>
        <v>4.6475028576131363</v>
      </c>
      <c r="R122" s="1">
        <f t="shared" si="39"/>
        <v>57.21153846153846</v>
      </c>
      <c r="S122" s="1">
        <f t="shared" si="40"/>
        <v>123.95833333333331</v>
      </c>
      <c r="T122" s="1">
        <f t="shared" si="41"/>
        <v>123.95833333333331</v>
      </c>
      <c r="U122" s="1">
        <f t="shared" si="42"/>
        <v>233.88364779874209</v>
      </c>
      <c r="V122" s="1">
        <f t="shared" si="43"/>
        <v>45.769230769230766</v>
      </c>
      <c r="W122" s="1">
        <f t="shared" si="44"/>
        <v>99.166666666666671</v>
      </c>
      <c r="X122" s="1">
        <f t="shared" si="44"/>
        <v>99.166666666666671</v>
      </c>
      <c r="Y122" s="1">
        <f t="shared" si="45"/>
        <v>187.1069182389937</v>
      </c>
      <c r="Z122" s="1">
        <f t="shared" si="46"/>
        <v>36.615384615384613</v>
      </c>
      <c r="AA122" s="1">
        <f t="shared" si="47"/>
        <v>79.333333333333329</v>
      </c>
      <c r="AB122" s="1">
        <f t="shared" si="48"/>
        <v>30.512820512820515</v>
      </c>
      <c r="AC122" s="1">
        <f t="shared" si="49"/>
        <v>66.111111111111114</v>
      </c>
      <c r="AD122" s="1">
        <f t="shared" si="50"/>
        <v>2380</v>
      </c>
      <c r="AE122" s="1">
        <f t="shared" si="51"/>
        <v>17.894736842105264</v>
      </c>
      <c r="AF122" s="1">
        <f t="shared" si="52"/>
        <v>15.657894736842104</v>
      </c>
      <c r="AG122" s="1">
        <f t="shared" si="53"/>
        <v>13.91812865497076</v>
      </c>
      <c r="AH122" s="1">
        <f t="shared" si="54"/>
        <v>12.526315789473685</v>
      </c>
      <c r="AI122" s="1">
        <f t="shared" si="55"/>
        <v>11.387559808612441</v>
      </c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7:44" x14ac:dyDescent="0.25">
      <c r="G123">
        <v>1200</v>
      </c>
      <c r="H123" s="1">
        <f t="shared" si="28"/>
        <v>2323.9688356869378</v>
      </c>
      <c r="I123" s="1">
        <f t="shared" si="33"/>
        <v>121.39406295117769</v>
      </c>
      <c r="J123" s="1">
        <f t="shared" si="29"/>
        <v>2445.3628986381154</v>
      </c>
      <c r="K123" s="1">
        <f t="shared" si="30"/>
        <v>2696.25515045256</v>
      </c>
      <c r="L123" s="1">
        <f t="shared" si="31"/>
        <v>539.25103009051202</v>
      </c>
      <c r="M123" s="1">
        <f t="shared" si="34"/>
        <v>518.36135972129102</v>
      </c>
      <c r="N123" s="21">
        <f t="shared" si="35"/>
        <v>2400</v>
      </c>
      <c r="O123" s="1">
        <f t="shared" si="36"/>
        <v>10.296264836371012</v>
      </c>
      <c r="P123" s="1">
        <f t="shared" si="37"/>
        <v>10.725275871219804</v>
      </c>
      <c r="Q123" s="1">
        <f t="shared" si="38"/>
        <v>4.6846032540960065</v>
      </c>
      <c r="R123" s="1">
        <f t="shared" si="39"/>
        <v>57.692307692307693</v>
      </c>
      <c r="S123" s="1">
        <f t="shared" si="40"/>
        <v>124.99999999999999</v>
      </c>
      <c r="T123" s="1">
        <f t="shared" si="41"/>
        <v>124.99999999999999</v>
      </c>
      <c r="U123" s="1">
        <f t="shared" si="42"/>
        <v>235.84905660377353</v>
      </c>
      <c r="V123" s="1">
        <f t="shared" si="43"/>
        <v>46.153846153846153</v>
      </c>
      <c r="W123" s="1">
        <f t="shared" si="44"/>
        <v>100</v>
      </c>
      <c r="X123" s="1">
        <f t="shared" si="44"/>
        <v>100</v>
      </c>
      <c r="Y123" s="1">
        <f t="shared" si="45"/>
        <v>188.67924528301887</v>
      </c>
      <c r="Z123" s="1">
        <f t="shared" si="46"/>
        <v>36.92307692307692</v>
      </c>
      <c r="AA123" s="1">
        <f t="shared" si="47"/>
        <v>80</v>
      </c>
      <c r="AB123" s="1">
        <f t="shared" si="48"/>
        <v>30.76923076923077</v>
      </c>
      <c r="AC123" s="1">
        <f t="shared" si="49"/>
        <v>66.666666666666671</v>
      </c>
      <c r="AD123" s="1">
        <f t="shared" si="50"/>
        <v>2400</v>
      </c>
      <c r="AE123" s="1">
        <f t="shared" si="51"/>
        <v>18.045112781954888</v>
      </c>
      <c r="AF123" s="1">
        <f t="shared" si="52"/>
        <v>15.789473684210526</v>
      </c>
      <c r="AG123" s="1">
        <f t="shared" si="53"/>
        <v>14.035087719298245</v>
      </c>
      <c r="AH123" s="1">
        <f t="shared" si="54"/>
        <v>12.631578947368421</v>
      </c>
      <c r="AI123" s="1">
        <f t="shared" si="55"/>
        <v>11.483253588516746</v>
      </c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7:44" x14ac:dyDescent="0.25">
      <c r="G124">
        <v>1210</v>
      </c>
      <c r="H124" s="1">
        <f t="shared" si="28"/>
        <v>2343.3352426509955</v>
      </c>
      <c r="I124" s="1">
        <f t="shared" si="33"/>
        <v>121.39406295117769</v>
      </c>
      <c r="J124" s="1">
        <f t="shared" si="29"/>
        <v>2464.7293056021731</v>
      </c>
      <c r="K124" s="1">
        <f t="shared" si="30"/>
        <v>2717.6277092132323</v>
      </c>
      <c r="L124" s="1">
        <f t="shared" si="31"/>
        <v>543.52554184264648</v>
      </c>
      <c r="M124" s="1">
        <f t="shared" si="34"/>
        <v>522.47028413745602</v>
      </c>
      <c r="N124" s="21">
        <f t="shared" si="35"/>
        <v>2420</v>
      </c>
      <c r="O124" s="1">
        <f t="shared" si="36"/>
        <v>10.377807602535466</v>
      </c>
      <c r="P124" s="1">
        <f t="shared" si="37"/>
        <v>10.81021625264111</v>
      </c>
      <c r="Q124" s="1">
        <f t="shared" si="38"/>
        <v>4.7217036505788759</v>
      </c>
      <c r="R124" s="1">
        <f t="shared" si="39"/>
        <v>58.17307692307692</v>
      </c>
      <c r="S124" s="1">
        <f t="shared" si="40"/>
        <v>126.04166666666664</v>
      </c>
      <c r="T124" s="1">
        <f t="shared" si="41"/>
        <v>126.04166666666664</v>
      </c>
      <c r="U124" s="1">
        <f t="shared" si="42"/>
        <v>237.81446540880498</v>
      </c>
      <c r="V124" s="1">
        <f t="shared" si="43"/>
        <v>46.53846153846154</v>
      </c>
      <c r="W124" s="1">
        <f t="shared" si="44"/>
        <v>100.83333333333333</v>
      </c>
      <c r="X124" s="1">
        <f t="shared" si="44"/>
        <v>100.83333333333333</v>
      </c>
      <c r="Y124" s="1">
        <f t="shared" si="45"/>
        <v>190.25157232704402</v>
      </c>
      <c r="Z124" s="1">
        <f t="shared" si="46"/>
        <v>37.230769230769234</v>
      </c>
      <c r="AA124" s="1">
        <f t="shared" si="47"/>
        <v>80.666666666666671</v>
      </c>
      <c r="AB124" s="1">
        <f t="shared" si="48"/>
        <v>31.025641025641026</v>
      </c>
      <c r="AC124" s="1">
        <f t="shared" si="49"/>
        <v>67.222222222222229</v>
      </c>
      <c r="AD124" s="1">
        <f t="shared" si="50"/>
        <v>2420</v>
      </c>
      <c r="AE124" s="1">
        <f t="shared" si="51"/>
        <v>18.195488721804512</v>
      </c>
      <c r="AF124" s="1">
        <f t="shared" si="52"/>
        <v>15.921052631578947</v>
      </c>
      <c r="AG124" s="1">
        <f t="shared" si="53"/>
        <v>14.152046783625732</v>
      </c>
      <c r="AH124" s="1">
        <f t="shared" si="54"/>
        <v>12.736842105263158</v>
      </c>
      <c r="AI124" s="1">
        <f t="shared" si="55"/>
        <v>11.578947368421053</v>
      </c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7:44" x14ac:dyDescent="0.25">
      <c r="G125">
        <v>1220</v>
      </c>
      <c r="H125" s="1">
        <f t="shared" si="28"/>
        <v>2362.7016496150532</v>
      </c>
      <c r="I125" s="1">
        <f t="shared" si="33"/>
        <v>121.39406295117769</v>
      </c>
      <c r="J125" s="1">
        <f t="shared" si="29"/>
        <v>2484.0957125662308</v>
      </c>
      <c r="K125" s="1">
        <f t="shared" si="30"/>
        <v>2739.0002679739041</v>
      </c>
      <c r="L125" s="1">
        <f t="shared" si="31"/>
        <v>547.80005359478082</v>
      </c>
      <c r="M125" s="1">
        <f t="shared" si="34"/>
        <v>526.57920855362102</v>
      </c>
      <c r="N125" s="21">
        <f t="shared" si="35"/>
        <v>2440</v>
      </c>
      <c r="O125" s="1">
        <f t="shared" si="36"/>
        <v>10.459350368699919</v>
      </c>
      <c r="P125" s="1">
        <f t="shared" si="37"/>
        <v>10.895156634062415</v>
      </c>
      <c r="Q125" s="1">
        <f t="shared" si="38"/>
        <v>4.7588040470617443</v>
      </c>
      <c r="R125" s="1">
        <f t="shared" si="39"/>
        <v>58.653846153846153</v>
      </c>
      <c r="S125" s="1">
        <f t="shared" si="40"/>
        <v>127.08333333333331</v>
      </c>
      <c r="T125" s="1">
        <f t="shared" si="41"/>
        <v>127.08333333333331</v>
      </c>
      <c r="U125" s="1">
        <f t="shared" si="42"/>
        <v>239.77987421383642</v>
      </c>
      <c r="V125" s="1">
        <f t="shared" si="43"/>
        <v>46.92307692307692</v>
      </c>
      <c r="W125" s="1">
        <f t="shared" si="44"/>
        <v>101.66666666666667</v>
      </c>
      <c r="X125" s="1">
        <f t="shared" si="44"/>
        <v>101.66666666666667</v>
      </c>
      <c r="Y125" s="1">
        <f t="shared" si="45"/>
        <v>191.82389937106916</v>
      </c>
      <c r="Z125" s="1">
        <f t="shared" si="46"/>
        <v>37.53846153846154</v>
      </c>
      <c r="AA125" s="1">
        <f t="shared" si="47"/>
        <v>81.333333333333329</v>
      </c>
      <c r="AB125" s="1">
        <f t="shared" si="48"/>
        <v>31.282051282051281</v>
      </c>
      <c r="AC125" s="1">
        <f t="shared" si="49"/>
        <v>67.777777777777771</v>
      </c>
      <c r="AD125" s="1">
        <f t="shared" si="50"/>
        <v>2440</v>
      </c>
      <c r="AE125" s="1">
        <f t="shared" si="51"/>
        <v>18.345864661654137</v>
      </c>
      <c r="AF125" s="1">
        <f t="shared" si="52"/>
        <v>16.05263157894737</v>
      </c>
      <c r="AG125" s="1">
        <f t="shared" si="53"/>
        <v>14.269005847953217</v>
      </c>
      <c r="AH125" s="1">
        <f t="shared" si="54"/>
        <v>12.842105263157896</v>
      </c>
      <c r="AI125" s="1">
        <f t="shared" si="55"/>
        <v>11.674641148325358</v>
      </c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7:44" x14ac:dyDescent="0.25">
      <c r="G126">
        <v>1230</v>
      </c>
      <c r="H126" s="1">
        <f t="shared" si="28"/>
        <v>2382.0680565791113</v>
      </c>
      <c r="I126" s="1">
        <f t="shared" si="33"/>
        <v>121.39406295117769</v>
      </c>
      <c r="J126" s="1">
        <f t="shared" si="29"/>
        <v>2503.4621195302889</v>
      </c>
      <c r="K126" s="1">
        <f t="shared" si="30"/>
        <v>2760.3728267345759</v>
      </c>
      <c r="L126" s="1">
        <f t="shared" si="31"/>
        <v>552.07456534691516</v>
      </c>
      <c r="M126" s="1">
        <f t="shared" si="34"/>
        <v>530.6881329697859</v>
      </c>
      <c r="N126" s="21">
        <f t="shared" si="35"/>
        <v>2460</v>
      </c>
      <c r="O126" s="1">
        <f t="shared" si="36"/>
        <v>10.540893134864374</v>
      </c>
      <c r="P126" s="1">
        <f t="shared" si="37"/>
        <v>10.980097015483723</v>
      </c>
      <c r="Q126" s="1">
        <f t="shared" si="38"/>
        <v>4.7959044435446145</v>
      </c>
      <c r="R126" s="1">
        <f t="shared" si="39"/>
        <v>59.13461538461538</v>
      </c>
      <c r="S126" s="1">
        <f t="shared" si="40"/>
        <v>128.12499999999997</v>
      </c>
      <c r="T126" s="1">
        <f t="shared" si="41"/>
        <v>128.12499999999997</v>
      </c>
      <c r="U126" s="1">
        <f t="shared" si="42"/>
        <v>241.74528301886787</v>
      </c>
      <c r="V126" s="1">
        <f t="shared" si="43"/>
        <v>47.307692307692307</v>
      </c>
      <c r="W126" s="1">
        <f t="shared" si="44"/>
        <v>102.5</v>
      </c>
      <c r="X126" s="1">
        <f t="shared" si="44"/>
        <v>102.5</v>
      </c>
      <c r="Y126" s="1">
        <f t="shared" si="45"/>
        <v>193.39622641509433</v>
      </c>
      <c r="Z126" s="1">
        <f t="shared" si="46"/>
        <v>37.846153846153847</v>
      </c>
      <c r="AA126" s="1">
        <f t="shared" si="47"/>
        <v>82</v>
      </c>
      <c r="AB126" s="1">
        <f t="shared" si="48"/>
        <v>31.53846153846154</v>
      </c>
      <c r="AC126" s="1">
        <f t="shared" si="49"/>
        <v>68.333333333333329</v>
      </c>
      <c r="AD126" s="1">
        <f t="shared" si="50"/>
        <v>2460</v>
      </c>
      <c r="AE126" s="1">
        <f t="shared" si="51"/>
        <v>18.496240601503761</v>
      </c>
      <c r="AF126" s="1">
        <f t="shared" si="52"/>
        <v>16.184210526315791</v>
      </c>
      <c r="AG126" s="1">
        <f t="shared" si="53"/>
        <v>14.385964912280702</v>
      </c>
      <c r="AH126" s="1">
        <f t="shared" si="54"/>
        <v>12.947368421052632</v>
      </c>
      <c r="AI126" s="1">
        <f t="shared" si="55"/>
        <v>11.770334928229666</v>
      </c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7:44" x14ac:dyDescent="0.25">
      <c r="G127">
        <v>1240</v>
      </c>
      <c r="H127" s="1">
        <f t="shared" si="28"/>
        <v>2401.4344635431689</v>
      </c>
      <c r="I127" s="1">
        <f t="shared" si="33"/>
        <v>121.39406295117769</v>
      </c>
      <c r="J127" s="1">
        <f t="shared" si="29"/>
        <v>2522.8285264943465</v>
      </c>
      <c r="K127" s="1">
        <f t="shared" si="30"/>
        <v>2781.7453854952478</v>
      </c>
      <c r="L127" s="1">
        <f t="shared" si="31"/>
        <v>556.34907709904962</v>
      </c>
      <c r="M127" s="1">
        <f t="shared" si="34"/>
        <v>534.79705738595101</v>
      </c>
      <c r="N127" s="21">
        <f t="shared" si="35"/>
        <v>2480</v>
      </c>
      <c r="O127" s="1">
        <f t="shared" si="36"/>
        <v>10.622435901028828</v>
      </c>
      <c r="P127" s="1">
        <f t="shared" si="37"/>
        <v>11.065037396905028</v>
      </c>
      <c r="Q127" s="1">
        <f t="shared" si="38"/>
        <v>4.8330048400274839</v>
      </c>
      <c r="R127" s="1">
        <f t="shared" si="39"/>
        <v>59.615384615384613</v>
      </c>
      <c r="S127" s="1">
        <f t="shared" si="40"/>
        <v>129.16666666666666</v>
      </c>
      <c r="T127" s="1">
        <f t="shared" si="41"/>
        <v>129.16666666666666</v>
      </c>
      <c r="U127" s="1">
        <f t="shared" si="42"/>
        <v>243.71069182389934</v>
      </c>
      <c r="V127" s="1">
        <f t="shared" si="43"/>
        <v>47.692307692307693</v>
      </c>
      <c r="W127" s="1">
        <f t="shared" si="44"/>
        <v>103.33333333333333</v>
      </c>
      <c r="X127" s="1">
        <f t="shared" si="44"/>
        <v>103.33333333333333</v>
      </c>
      <c r="Y127" s="1">
        <f t="shared" si="45"/>
        <v>194.96855345911948</v>
      </c>
      <c r="Z127" s="1">
        <f t="shared" si="46"/>
        <v>38.153846153846153</v>
      </c>
      <c r="AA127" s="1">
        <f t="shared" si="47"/>
        <v>82.666666666666671</v>
      </c>
      <c r="AB127" s="1">
        <f t="shared" si="48"/>
        <v>31.794871794871796</v>
      </c>
      <c r="AC127" s="1">
        <f t="shared" si="49"/>
        <v>68.888888888888886</v>
      </c>
      <c r="AD127" s="1">
        <f t="shared" si="50"/>
        <v>2480</v>
      </c>
      <c r="AE127" s="1">
        <f t="shared" si="51"/>
        <v>18.646616541353385</v>
      </c>
      <c r="AF127" s="1">
        <f t="shared" si="52"/>
        <v>16.315789473684209</v>
      </c>
      <c r="AG127" s="1">
        <f t="shared" si="53"/>
        <v>14.502923976608187</v>
      </c>
      <c r="AH127" s="1">
        <f t="shared" si="54"/>
        <v>13.052631578947368</v>
      </c>
      <c r="AI127" s="1">
        <f t="shared" si="55"/>
        <v>11.866028708133971</v>
      </c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7:44" x14ac:dyDescent="0.25">
      <c r="G128">
        <v>1250</v>
      </c>
      <c r="H128" s="1">
        <f t="shared" si="28"/>
        <v>2420.8008705072266</v>
      </c>
      <c r="I128" s="1">
        <f t="shared" si="33"/>
        <v>121.39406295117769</v>
      </c>
      <c r="J128" s="1">
        <f t="shared" si="29"/>
        <v>2542.1949334584042</v>
      </c>
      <c r="K128" s="1">
        <f t="shared" si="30"/>
        <v>2803.1179442559196</v>
      </c>
      <c r="L128" s="1">
        <f t="shared" si="31"/>
        <v>560.62358885118397</v>
      </c>
      <c r="M128" s="1">
        <f t="shared" si="34"/>
        <v>538.90598180211589</v>
      </c>
      <c r="N128" s="21">
        <f t="shared" si="35"/>
        <v>2500</v>
      </c>
      <c r="O128" s="1">
        <f t="shared" si="36"/>
        <v>10.703978667193281</v>
      </c>
      <c r="P128" s="1">
        <f t="shared" si="37"/>
        <v>11.149977778326335</v>
      </c>
      <c r="Q128" s="1">
        <f t="shared" si="38"/>
        <v>4.8701052365103532</v>
      </c>
      <c r="R128" s="1">
        <f t="shared" si="39"/>
        <v>60.096153846153847</v>
      </c>
      <c r="S128" s="1">
        <f t="shared" si="40"/>
        <v>130.20833333333331</v>
      </c>
      <c r="T128" s="1">
        <f t="shared" si="41"/>
        <v>130.20833333333331</v>
      </c>
      <c r="U128" s="1">
        <f t="shared" si="42"/>
        <v>245.67610062893078</v>
      </c>
      <c r="V128" s="1">
        <f t="shared" si="43"/>
        <v>48.07692307692308</v>
      </c>
      <c r="W128" s="1">
        <f t="shared" si="44"/>
        <v>104.16666666666667</v>
      </c>
      <c r="X128" s="1">
        <f t="shared" si="44"/>
        <v>104.16666666666667</v>
      </c>
      <c r="Y128" s="1">
        <f t="shared" si="45"/>
        <v>196.54088050314465</v>
      </c>
      <c r="Z128" s="1">
        <f t="shared" si="46"/>
        <v>38.46153846153846</v>
      </c>
      <c r="AA128" s="1">
        <f t="shared" si="47"/>
        <v>83.333333333333329</v>
      </c>
      <c r="AB128" s="1">
        <f t="shared" si="48"/>
        <v>32.051282051282051</v>
      </c>
      <c r="AC128" s="1">
        <f t="shared" si="49"/>
        <v>69.444444444444443</v>
      </c>
      <c r="AD128" s="1">
        <f t="shared" si="50"/>
        <v>2500</v>
      </c>
      <c r="AE128" s="1">
        <f t="shared" si="51"/>
        <v>18.796992481203006</v>
      </c>
      <c r="AF128" s="1">
        <f t="shared" si="52"/>
        <v>16.44736842105263</v>
      </c>
      <c r="AG128" s="1">
        <f t="shared" si="53"/>
        <v>14.619883040935672</v>
      </c>
      <c r="AH128" s="1">
        <f t="shared" si="54"/>
        <v>13.157894736842104</v>
      </c>
      <c r="AI128" s="1">
        <f t="shared" si="55"/>
        <v>11.961722488038278</v>
      </c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7:44" x14ac:dyDescent="0.25">
      <c r="G129">
        <v>1260</v>
      </c>
      <c r="H129" s="1">
        <f t="shared" si="28"/>
        <v>2440.1672774712847</v>
      </c>
      <c r="I129" s="1">
        <f t="shared" si="33"/>
        <v>121.39406295117769</v>
      </c>
      <c r="J129" s="1">
        <f t="shared" si="29"/>
        <v>2561.5613404224623</v>
      </c>
      <c r="K129" s="1">
        <f t="shared" si="30"/>
        <v>2824.4905030165914</v>
      </c>
      <c r="L129" s="1">
        <f t="shared" si="31"/>
        <v>564.89810060331831</v>
      </c>
      <c r="M129" s="1">
        <f t="shared" si="34"/>
        <v>543.01490621828088</v>
      </c>
      <c r="N129" s="21">
        <f t="shared" si="35"/>
        <v>2520</v>
      </c>
      <c r="O129" s="1">
        <f t="shared" si="36"/>
        <v>10.785521433357736</v>
      </c>
      <c r="P129" s="1">
        <f t="shared" si="37"/>
        <v>11.234918159747641</v>
      </c>
      <c r="Q129" s="1">
        <f t="shared" si="38"/>
        <v>4.9072056329932225</v>
      </c>
      <c r="R129" s="1">
        <f t="shared" si="39"/>
        <v>60.576923076923073</v>
      </c>
      <c r="S129" s="1">
        <f t="shared" si="40"/>
        <v>131.24999999999997</v>
      </c>
      <c r="T129" s="1">
        <f t="shared" si="41"/>
        <v>131.24999999999997</v>
      </c>
      <c r="U129" s="1">
        <f t="shared" si="42"/>
        <v>247.64150943396223</v>
      </c>
      <c r="V129" s="1">
        <f t="shared" si="43"/>
        <v>48.46153846153846</v>
      </c>
      <c r="W129" s="1">
        <f t="shared" si="44"/>
        <v>105</v>
      </c>
      <c r="X129" s="1">
        <f t="shared" si="44"/>
        <v>105</v>
      </c>
      <c r="Y129" s="1">
        <f t="shared" si="45"/>
        <v>198.11320754716979</v>
      </c>
      <c r="Z129" s="1">
        <f t="shared" si="46"/>
        <v>38.769230769230766</v>
      </c>
      <c r="AA129" s="1">
        <f t="shared" si="47"/>
        <v>84</v>
      </c>
      <c r="AB129" s="1">
        <f t="shared" si="48"/>
        <v>32.307692307692307</v>
      </c>
      <c r="AC129" s="1">
        <f t="shared" si="49"/>
        <v>70</v>
      </c>
      <c r="AD129" s="1">
        <f t="shared" si="50"/>
        <v>2520</v>
      </c>
      <c r="AE129" s="1">
        <f t="shared" si="51"/>
        <v>18.94736842105263</v>
      </c>
      <c r="AF129" s="1">
        <f t="shared" si="52"/>
        <v>16.578947368421051</v>
      </c>
      <c r="AG129" s="1">
        <f t="shared" si="53"/>
        <v>14.736842105263158</v>
      </c>
      <c r="AH129" s="1">
        <f t="shared" si="54"/>
        <v>13.263157894736842</v>
      </c>
      <c r="AI129" s="1">
        <f t="shared" si="55"/>
        <v>12.057416267942584</v>
      </c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7:44" x14ac:dyDescent="0.25">
      <c r="G130">
        <v>1270</v>
      </c>
      <c r="H130" s="1">
        <f t="shared" si="28"/>
        <v>2459.5336844353424</v>
      </c>
      <c r="I130" s="1">
        <f t="shared" si="33"/>
        <v>121.39406295117769</v>
      </c>
      <c r="J130" s="1">
        <f t="shared" si="29"/>
        <v>2580.92774738652</v>
      </c>
      <c r="K130" s="1">
        <f t="shared" si="30"/>
        <v>2845.8630617772633</v>
      </c>
      <c r="L130" s="1">
        <f t="shared" si="31"/>
        <v>569.17261235545266</v>
      </c>
      <c r="M130" s="1">
        <f t="shared" si="34"/>
        <v>547.12383063444577</v>
      </c>
      <c r="N130" s="21">
        <f t="shared" si="35"/>
        <v>2540</v>
      </c>
      <c r="O130" s="1">
        <f t="shared" si="36"/>
        <v>10.86706419952219</v>
      </c>
      <c r="P130" s="1">
        <f t="shared" si="37"/>
        <v>11.319858541168948</v>
      </c>
      <c r="Q130" s="1">
        <f t="shared" si="38"/>
        <v>4.9443060294760919</v>
      </c>
      <c r="R130" s="1">
        <f t="shared" si="39"/>
        <v>61.057692307692307</v>
      </c>
      <c r="S130" s="1">
        <f t="shared" si="40"/>
        <v>132.29166666666666</v>
      </c>
      <c r="T130" s="1">
        <f t="shared" si="41"/>
        <v>132.29166666666666</v>
      </c>
      <c r="U130" s="1">
        <f t="shared" si="42"/>
        <v>249.60691823899367</v>
      </c>
      <c r="V130" s="1">
        <f t="shared" si="43"/>
        <v>48.846153846153847</v>
      </c>
      <c r="W130" s="1">
        <f t="shared" si="44"/>
        <v>105.83333333333333</v>
      </c>
      <c r="X130" s="1">
        <f t="shared" si="44"/>
        <v>105.83333333333333</v>
      </c>
      <c r="Y130" s="1">
        <f t="shared" si="45"/>
        <v>199.68553459119497</v>
      </c>
      <c r="Z130" s="1">
        <f t="shared" si="46"/>
        <v>39.07692307692308</v>
      </c>
      <c r="AA130" s="1">
        <f t="shared" si="47"/>
        <v>84.666666666666671</v>
      </c>
      <c r="AB130" s="1">
        <f t="shared" si="48"/>
        <v>32.564102564102562</v>
      </c>
      <c r="AC130" s="1">
        <f t="shared" si="49"/>
        <v>70.555555555555557</v>
      </c>
      <c r="AD130" s="1">
        <f t="shared" si="50"/>
        <v>2540</v>
      </c>
      <c r="AE130" s="1">
        <f t="shared" si="51"/>
        <v>19.097744360902254</v>
      </c>
      <c r="AF130" s="1">
        <f t="shared" si="52"/>
        <v>16.710526315789473</v>
      </c>
      <c r="AG130" s="1">
        <f t="shared" si="53"/>
        <v>14.853801169590643</v>
      </c>
      <c r="AH130" s="1">
        <f t="shared" si="54"/>
        <v>13.368421052631579</v>
      </c>
      <c r="AI130" s="1">
        <f t="shared" si="55"/>
        <v>12.153110047846891</v>
      </c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7:44" x14ac:dyDescent="0.25">
      <c r="G131">
        <v>1280</v>
      </c>
      <c r="H131" s="1">
        <f t="shared" ref="H131:H194" si="56">(G131*(($E$3-$B$6*$E$4)/($E$4+$B$6*$E$3)))</f>
        <v>2478.9000913994</v>
      </c>
      <c r="I131" s="1">
        <f t="shared" si="33"/>
        <v>121.39406295117769</v>
      </c>
      <c r="J131" s="1">
        <f t="shared" ref="J131:J194" si="57">H131+I131</f>
        <v>2600.2941543505776</v>
      </c>
      <c r="K131" s="1">
        <f t="shared" ref="K131:K194" si="58">(G131+$B$5)/($E$4+($B$6*$E$3))</f>
        <v>2867.2356205379351</v>
      </c>
      <c r="L131" s="1">
        <f t="shared" ref="L131:L194" si="59">K131*$B$6</f>
        <v>573.447124107587</v>
      </c>
      <c r="M131" s="1">
        <f t="shared" si="34"/>
        <v>551.23275505061076</v>
      </c>
      <c r="N131" s="21">
        <f t="shared" si="35"/>
        <v>2560</v>
      </c>
      <c r="O131" s="1">
        <f t="shared" si="36"/>
        <v>10.948606965686643</v>
      </c>
      <c r="P131" s="1">
        <f t="shared" si="37"/>
        <v>11.404798922590253</v>
      </c>
      <c r="Q131" s="1">
        <f t="shared" si="38"/>
        <v>4.9814064259589612</v>
      </c>
      <c r="R131" s="1">
        <f t="shared" si="39"/>
        <v>61.538461538461533</v>
      </c>
      <c r="S131" s="1">
        <f t="shared" si="40"/>
        <v>133.33333333333331</v>
      </c>
      <c r="T131" s="1">
        <f t="shared" si="41"/>
        <v>133.33333333333331</v>
      </c>
      <c r="U131" s="1">
        <f t="shared" si="42"/>
        <v>251.57232704402512</v>
      </c>
      <c r="V131" s="1">
        <f t="shared" si="43"/>
        <v>49.230769230769234</v>
      </c>
      <c r="W131" s="1">
        <f t="shared" si="44"/>
        <v>106.66666666666667</v>
      </c>
      <c r="X131" s="1">
        <f t="shared" si="44"/>
        <v>106.66666666666667</v>
      </c>
      <c r="Y131" s="1">
        <f t="shared" si="45"/>
        <v>201.25786163522011</v>
      </c>
      <c r="Z131" s="1">
        <f t="shared" si="46"/>
        <v>39.384615384615387</v>
      </c>
      <c r="AA131" s="1">
        <f t="shared" si="47"/>
        <v>85.333333333333329</v>
      </c>
      <c r="AB131" s="1">
        <f t="shared" si="48"/>
        <v>32.820512820512818</v>
      </c>
      <c r="AC131" s="1">
        <f t="shared" si="49"/>
        <v>71.111111111111114</v>
      </c>
      <c r="AD131" s="1">
        <f t="shared" si="50"/>
        <v>2560</v>
      </c>
      <c r="AE131" s="1">
        <f t="shared" si="51"/>
        <v>19.248120300751879</v>
      </c>
      <c r="AF131" s="1">
        <f t="shared" si="52"/>
        <v>16.842105263157894</v>
      </c>
      <c r="AG131" s="1">
        <f t="shared" si="53"/>
        <v>14.970760233918128</v>
      </c>
      <c r="AH131" s="1">
        <f t="shared" si="54"/>
        <v>13.473684210526315</v>
      </c>
      <c r="AI131" s="1">
        <f t="shared" si="55"/>
        <v>12.248803827751196</v>
      </c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7:44" x14ac:dyDescent="0.25">
      <c r="G132">
        <v>1290</v>
      </c>
      <c r="H132" s="1">
        <f t="shared" si="56"/>
        <v>2498.2664983634581</v>
      </c>
      <c r="I132" s="1">
        <f t="shared" ref="I132:I195" si="60">$B$11</f>
        <v>121.39406295117769</v>
      </c>
      <c r="J132" s="1">
        <f t="shared" si="57"/>
        <v>2619.6605613146357</v>
      </c>
      <c r="K132" s="1">
        <f t="shared" si="58"/>
        <v>2888.608179298607</v>
      </c>
      <c r="L132" s="1">
        <f t="shared" si="59"/>
        <v>577.72163585972146</v>
      </c>
      <c r="M132" s="1">
        <f t="shared" ref="M132:M195" si="61">L132*$E$3</f>
        <v>555.34167946677576</v>
      </c>
      <c r="N132" s="21">
        <f t="shared" ref="N132:N195" si="62">G132*2</f>
        <v>2580</v>
      </c>
      <c r="O132" s="1">
        <f t="shared" ref="O132:O195" si="63">J132*2/$B$17</f>
        <v>11.030149731851099</v>
      </c>
      <c r="P132" s="1">
        <f t="shared" ref="P132:P195" si="64">J132*2/$B$18</f>
        <v>11.489739304011561</v>
      </c>
      <c r="Q132" s="1">
        <f t="shared" ref="Q132:Q195" si="65">J132*2/$B$20</f>
        <v>5.0185068224418306</v>
      </c>
      <c r="R132" s="1">
        <f t="shared" ref="R132:R195" si="66">N132/($B$21*13)</f>
        <v>62.019230769230766</v>
      </c>
      <c r="S132" s="1">
        <f t="shared" ref="S132:S195" si="67">N132/($B$21*6)</f>
        <v>134.37499999999997</v>
      </c>
      <c r="T132" s="1">
        <f t="shared" ref="T132:T195" si="68">$N132/($B$21*6)</f>
        <v>134.37499999999997</v>
      </c>
      <c r="U132" s="1">
        <f t="shared" ref="U132:U195" si="69">$N132/($B$21*3.18)</f>
        <v>253.53773584905656</v>
      </c>
      <c r="V132" s="1">
        <f t="shared" ref="V132:V195" si="70">$N132/($C$21*13)</f>
        <v>49.615384615384613</v>
      </c>
      <c r="W132" s="1">
        <f t="shared" ref="W132:X195" si="71">$N132/($C$21*6)</f>
        <v>107.5</v>
      </c>
      <c r="X132" s="1">
        <f t="shared" si="71"/>
        <v>107.5</v>
      </c>
      <c r="Y132" s="1">
        <f t="shared" ref="Y132:Y195" si="72">$N132/($C$21*3.18)</f>
        <v>202.83018867924528</v>
      </c>
      <c r="Z132" s="1">
        <f t="shared" ref="Z132:Z195" si="73">$N132/($D$21*13)</f>
        <v>39.692307692307693</v>
      </c>
      <c r="AA132" s="1">
        <f t="shared" ref="AA132:AA195" si="74">$N132/($D$21*6)</f>
        <v>86</v>
      </c>
      <c r="AB132" s="1">
        <f t="shared" ref="AB132:AB195" si="75">$N132/($E$21*13)</f>
        <v>33.07692307692308</v>
      </c>
      <c r="AC132" s="1">
        <f t="shared" ref="AC132:AC195" si="76">$N132/($E$21*6)</f>
        <v>71.666666666666671</v>
      </c>
      <c r="AD132" s="1">
        <f t="shared" ref="AD132:AD195" si="77">N132</f>
        <v>2580</v>
      </c>
      <c r="AE132" s="1">
        <f t="shared" ref="AE132:AE195" si="78">$N132/($B$22*19)</f>
        <v>19.398496240601503</v>
      </c>
      <c r="AF132" s="1">
        <f t="shared" ref="AF132:AF195" si="79">$N132/($C$22*19)</f>
        <v>16.973684210526315</v>
      </c>
      <c r="AG132" s="1">
        <f t="shared" ref="AG132:AG195" si="80">$N132/($D$22*19)</f>
        <v>15.087719298245615</v>
      </c>
      <c r="AH132" s="1">
        <f t="shared" ref="AH132:AH195" si="81">$N132/($E$22*19)</f>
        <v>13.578947368421053</v>
      </c>
      <c r="AI132" s="1">
        <f t="shared" ref="AI132:AI195" si="82">$N132/($F$22*19)</f>
        <v>12.344497607655502</v>
      </c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7:44" x14ac:dyDescent="0.25">
      <c r="G133">
        <v>1300</v>
      </c>
      <c r="H133" s="1">
        <f t="shared" si="56"/>
        <v>2517.6329053275158</v>
      </c>
      <c r="I133" s="1">
        <f t="shared" si="60"/>
        <v>121.39406295117769</v>
      </c>
      <c r="J133" s="1">
        <f t="shared" si="57"/>
        <v>2639.0269682786934</v>
      </c>
      <c r="K133" s="1">
        <f t="shared" si="58"/>
        <v>2909.9807380592788</v>
      </c>
      <c r="L133" s="1">
        <f t="shared" si="59"/>
        <v>581.9961476118558</v>
      </c>
      <c r="M133" s="1">
        <f t="shared" si="61"/>
        <v>559.45060388294064</v>
      </c>
      <c r="N133" s="21">
        <f t="shared" si="62"/>
        <v>2600</v>
      </c>
      <c r="O133" s="1">
        <f t="shared" si="63"/>
        <v>11.111692498015552</v>
      </c>
      <c r="P133" s="1">
        <f t="shared" si="64"/>
        <v>11.574679685432866</v>
      </c>
      <c r="Q133" s="1">
        <f t="shared" si="65"/>
        <v>5.0556072189246999</v>
      </c>
      <c r="R133" s="1">
        <f t="shared" si="66"/>
        <v>62.5</v>
      </c>
      <c r="S133" s="1">
        <f t="shared" si="67"/>
        <v>135.41666666666666</v>
      </c>
      <c r="T133" s="1">
        <f t="shared" si="68"/>
        <v>135.41666666666666</v>
      </c>
      <c r="U133" s="1">
        <f t="shared" si="69"/>
        <v>255.503144654088</v>
      </c>
      <c r="V133" s="1">
        <f t="shared" si="70"/>
        <v>50</v>
      </c>
      <c r="W133" s="1">
        <f t="shared" si="71"/>
        <v>108.33333333333333</v>
      </c>
      <c r="X133" s="1">
        <f t="shared" si="71"/>
        <v>108.33333333333333</v>
      </c>
      <c r="Y133" s="1">
        <f t="shared" si="72"/>
        <v>204.40251572327043</v>
      </c>
      <c r="Z133" s="1">
        <f t="shared" si="73"/>
        <v>40</v>
      </c>
      <c r="AA133" s="1">
        <f t="shared" si="74"/>
        <v>86.666666666666671</v>
      </c>
      <c r="AB133" s="1">
        <f t="shared" si="75"/>
        <v>33.333333333333336</v>
      </c>
      <c r="AC133" s="1">
        <f t="shared" si="76"/>
        <v>72.222222222222229</v>
      </c>
      <c r="AD133" s="1">
        <f t="shared" si="77"/>
        <v>2600</v>
      </c>
      <c r="AE133" s="1">
        <f t="shared" si="78"/>
        <v>19.548872180451127</v>
      </c>
      <c r="AF133" s="1">
        <f t="shared" si="79"/>
        <v>17.105263157894736</v>
      </c>
      <c r="AG133" s="1">
        <f t="shared" si="80"/>
        <v>15.2046783625731</v>
      </c>
      <c r="AH133" s="1">
        <f t="shared" si="81"/>
        <v>13.684210526315789</v>
      </c>
      <c r="AI133" s="1">
        <f t="shared" si="82"/>
        <v>12.440191387559809</v>
      </c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7:44" x14ac:dyDescent="0.25">
      <c r="G134">
        <v>1310</v>
      </c>
      <c r="H134" s="1">
        <f t="shared" si="56"/>
        <v>2536.9993122915735</v>
      </c>
      <c r="I134" s="1">
        <f t="shared" si="60"/>
        <v>121.39406295117769</v>
      </c>
      <c r="J134" s="1">
        <f t="shared" si="57"/>
        <v>2658.3933752427511</v>
      </c>
      <c r="K134" s="1">
        <f t="shared" si="58"/>
        <v>2931.3532968199506</v>
      </c>
      <c r="L134" s="1">
        <f t="shared" si="59"/>
        <v>586.27065936399015</v>
      </c>
      <c r="M134" s="1">
        <f t="shared" si="61"/>
        <v>563.55952829910564</v>
      </c>
      <c r="N134" s="21">
        <f t="shared" si="62"/>
        <v>2620</v>
      </c>
      <c r="O134" s="1">
        <f t="shared" si="63"/>
        <v>11.193235264180004</v>
      </c>
      <c r="P134" s="1">
        <f t="shared" si="64"/>
        <v>11.659620066854171</v>
      </c>
      <c r="Q134" s="1">
        <f t="shared" si="65"/>
        <v>5.0927076154075692</v>
      </c>
      <c r="R134" s="1">
        <f t="shared" si="66"/>
        <v>62.980769230769226</v>
      </c>
      <c r="S134" s="1">
        <f t="shared" si="67"/>
        <v>136.45833333333331</v>
      </c>
      <c r="T134" s="1">
        <f t="shared" si="68"/>
        <v>136.45833333333331</v>
      </c>
      <c r="U134" s="1">
        <f t="shared" si="69"/>
        <v>257.46855345911945</v>
      </c>
      <c r="V134" s="1">
        <f t="shared" si="70"/>
        <v>50.384615384615387</v>
      </c>
      <c r="W134" s="1">
        <f t="shared" si="71"/>
        <v>109.16666666666667</v>
      </c>
      <c r="X134" s="1">
        <f t="shared" si="71"/>
        <v>109.16666666666667</v>
      </c>
      <c r="Y134" s="1">
        <f t="shared" si="72"/>
        <v>205.9748427672956</v>
      </c>
      <c r="Z134" s="1">
        <f t="shared" si="73"/>
        <v>40.307692307692307</v>
      </c>
      <c r="AA134" s="1">
        <f t="shared" si="74"/>
        <v>87.333333333333329</v>
      </c>
      <c r="AB134" s="1">
        <f t="shared" si="75"/>
        <v>33.589743589743591</v>
      </c>
      <c r="AC134" s="1">
        <f t="shared" si="76"/>
        <v>72.777777777777771</v>
      </c>
      <c r="AD134" s="1">
        <f t="shared" si="77"/>
        <v>2620</v>
      </c>
      <c r="AE134" s="1">
        <f t="shared" si="78"/>
        <v>19.699248120300751</v>
      </c>
      <c r="AF134" s="1">
        <f t="shared" si="79"/>
        <v>17.236842105263158</v>
      </c>
      <c r="AG134" s="1">
        <f t="shared" si="80"/>
        <v>15.321637426900585</v>
      </c>
      <c r="AH134" s="1">
        <f t="shared" si="81"/>
        <v>13.789473684210526</v>
      </c>
      <c r="AI134" s="1">
        <f t="shared" si="82"/>
        <v>12.535885167464114</v>
      </c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7:44" x14ac:dyDescent="0.25">
      <c r="G135">
        <v>1320</v>
      </c>
      <c r="H135" s="1">
        <f t="shared" si="56"/>
        <v>2556.3657192556316</v>
      </c>
      <c r="I135" s="1">
        <f t="shared" si="60"/>
        <v>121.39406295117769</v>
      </c>
      <c r="J135" s="1">
        <f t="shared" si="57"/>
        <v>2677.7597822068092</v>
      </c>
      <c r="K135" s="1">
        <f t="shared" si="58"/>
        <v>2952.7258555806225</v>
      </c>
      <c r="L135" s="1">
        <f t="shared" si="59"/>
        <v>590.54517111612449</v>
      </c>
      <c r="M135" s="1">
        <f t="shared" si="61"/>
        <v>567.66845271527052</v>
      </c>
      <c r="N135" s="21">
        <f t="shared" si="62"/>
        <v>2640</v>
      </c>
      <c r="O135" s="1">
        <f t="shared" si="63"/>
        <v>11.274778030344459</v>
      </c>
      <c r="P135" s="1">
        <f t="shared" si="64"/>
        <v>11.744560448275479</v>
      </c>
      <c r="Q135" s="1">
        <f t="shared" si="65"/>
        <v>5.1298080118904394</v>
      </c>
      <c r="R135" s="1">
        <f t="shared" si="66"/>
        <v>63.46153846153846</v>
      </c>
      <c r="S135" s="1">
        <f t="shared" si="67"/>
        <v>137.49999999999997</v>
      </c>
      <c r="T135" s="1">
        <f t="shared" si="68"/>
        <v>137.49999999999997</v>
      </c>
      <c r="U135" s="1">
        <f t="shared" si="69"/>
        <v>259.43396226415092</v>
      </c>
      <c r="V135" s="1">
        <f t="shared" si="70"/>
        <v>50.769230769230766</v>
      </c>
      <c r="W135" s="1">
        <f t="shared" si="71"/>
        <v>110</v>
      </c>
      <c r="X135" s="1">
        <f t="shared" si="71"/>
        <v>110</v>
      </c>
      <c r="Y135" s="1">
        <f t="shared" si="72"/>
        <v>207.54716981132074</v>
      </c>
      <c r="Z135" s="1">
        <f t="shared" si="73"/>
        <v>40.615384615384613</v>
      </c>
      <c r="AA135" s="1">
        <f t="shared" si="74"/>
        <v>88</v>
      </c>
      <c r="AB135" s="1">
        <f t="shared" si="75"/>
        <v>33.846153846153847</v>
      </c>
      <c r="AC135" s="1">
        <f t="shared" si="76"/>
        <v>73.333333333333329</v>
      </c>
      <c r="AD135" s="1">
        <f t="shared" si="77"/>
        <v>2640</v>
      </c>
      <c r="AE135" s="1">
        <f t="shared" si="78"/>
        <v>19.849624060150376</v>
      </c>
      <c r="AF135" s="1">
        <f t="shared" si="79"/>
        <v>17.368421052631579</v>
      </c>
      <c r="AG135" s="1">
        <f t="shared" si="80"/>
        <v>15.43859649122807</v>
      </c>
      <c r="AH135" s="1">
        <f t="shared" si="81"/>
        <v>13.894736842105264</v>
      </c>
      <c r="AI135" s="1">
        <f t="shared" si="82"/>
        <v>12.631578947368421</v>
      </c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7:44" x14ac:dyDescent="0.25">
      <c r="G136">
        <v>1330</v>
      </c>
      <c r="H136" s="1">
        <f t="shared" si="56"/>
        <v>2575.7321262196892</v>
      </c>
      <c r="I136" s="1">
        <f t="shared" si="60"/>
        <v>121.39406295117769</v>
      </c>
      <c r="J136" s="1">
        <f t="shared" si="57"/>
        <v>2697.1261891708668</v>
      </c>
      <c r="K136" s="1">
        <f t="shared" si="58"/>
        <v>2974.0984143412948</v>
      </c>
      <c r="L136" s="1">
        <f t="shared" si="59"/>
        <v>594.81968286825895</v>
      </c>
      <c r="M136" s="1">
        <f t="shared" si="61"/>
        <v>571.77737713143563</v>
      </c>
      <c r="N136" s="21">
        <f t="shared" si="62"/>
        <v>2660</v>
      </c>
      <c r="O136" s="1">
        <f t="shared" si="63"/>
        <v>11.356320796508912</v>
      </c>
      <c r="P136" s="1">
        <f t="shared" si="64"/>
        <v>11.829500829696784</v>
      </c>
      <c r="Q136" s="1">
        <f t="shared" si="65"/>
        <v>5.1669084083733079</v>
      </c>
      <c r="R136" s="1">
        <f t="shared" si="66"/>
        <v>63.942307692307693</v>
      </c>
      <c r="S136" s="1">
        <f t="shared" si="67"/>
        <v>138.54166666666666</v>
      </c>
      <c r="T136" s="1">
        <f t="shared" si="68"/>
        <v>138.54166666666666</v>
      </c>
      <c r="U136" s="1">
        <f t="shared" si="69"/>
        <v>261.39937106918234</v>
      </c>
      <c r="V136" s="1">
        <f t="shared" si="70"/>
        <v>51.153846153846153</v>
      </c>
      <c r="W136" s="1">
        <f t="shared" si="71"/>
        <v>110.83333333333333</v>
      </c>
      <c r="X136" s="1">
        <f t="shared" si="71"/>
        <v>110.83333333333333</v>
      </c>
      <c r="Y136" s="1">
        <f t="shared" si="72"/>
        <v>209.11949685534591</v>
      </c>
      <c r="Z136" s="1">
        <f t="shared" si="73"/>
        <v>40.92307692307692</v>
      </c>
      <c r="AA136" s="1">
        <f t="shared" si="74"/>
        <v>88.666666666666671</v>
      </c>
      <c r="AB136" s="1">
        <f t="shared" si="75"/>
        <v>34.102564102564102</v>
      </c>
      <c r="AC136" s="1">
        <f t="shared" si="76"/>
        <v>73.888888888888886</v>
      </c>
      <c r="AD136" s="1">
        <f t="shared" si="77"/>
        <v>2660</v>
      </c>
      <c r="AE136" s="1">
        <f t="shared" si="78"/>
        <v>20</v>
      </c>
      <c r="AF136" s="1">
        <f t="shared" si="79"/>
        <v>17.5</v>
      </c>
      <c r="AG136" s="1">
        <f t="shared" si="80"/>
        <v>15.555555555555555</v>
      </c>
      <c r="AH136" s="1">
        <f t="shared" si="81"/>
        <v>14</v>
      </c>
      <c r="AI136" s="1">
        <f t="shared" si="82"/>
        <v>12.727272727272727</v>
      </c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7:44" x14ac:dyDescent="0.25">
      <c r="G137">
        <v>1340</v>
      </c>
      <c r="H137" s="1">
        <f t="shared" si="56"/>
        <v>2595.0985331837469</v>
      </c>
      <c r="I137" s="1">
        <f t="shared" si="60"/>
        <v>121.39406295117769</v>
      </c>
      <c r="J137" s="1">
        <f t="shared" si="57"/>
        <v>2716.4925961349245</v>
      </c>
      <c r="K137" s="1">
        <f t="shared" si="58"/>
        <v>2995.4709731019666</v>
      </c>
      <c r="L137" s="1">
        <f t="shared" si="59"/>
        <v>599.0941946203933</v>
      </c>
      <c r="M137" s="1">
        <f t="shared" si="61"/>
        <v>575.88630154760051</v>
      </c>
      <c r="N137" s="21">
        <f t="shared" si="62"/>
        <v>2680</v>
      </c>
      <c r="O137" s="1">
        <f t="shared" si="63"/>
        <v>11.437863562673366</v>
      </c>
      <c r="P137" s="1">
        <f t="shared" si="64"/>
        <v>11.91444121111809</v>
      </c>
      <c r="Q137" s="1">
        <f t="shared" si="65"/>
        <v>5.2040088048561772</v>
      </c>
      <c r="R137" s="1">
        <f t="shared" si="66"/>
        <v>64.42307692307692</v>
      </c>
      <c r="S137" s="1">
        <f t="shared" si="67"/>
        <v>139.58333333333331</v>
      </c>
      <c r="T137" s="1">
        <f t="shared" si="68"/>
        <v>139.58333333333331</v>
      </c>
      <c r="U137" s="1">
        <f t="shared" si="69"/>
        <v>263.36477987421381</v>
      </c>
      <c r="V137" s="1">
        <f t="shared" si="70"/>
        <v>51.53846153846154</v>
      </c>
      <c r="W137" s="1">
        <f t="shared" si="71"/>
        <v>111.66666666666667</v>
      </c>
      <c r="X137" s="1">
        <f t="shared" si="71"/>
        <v>111.66666666666667</v>
      </c>
      <c r="Y137" s="1">
        <f t="shared" si="72"/>
        <v>210.69182389937106</v>
      </c>
      <c r="Z137" s="1">
        <f t="shared" si="73"/>
        <v>41.230769230769234</v>
      </c>
      <c r="AA137" s="1">
        <f t="shared" si="74"/>
        <v>89.333333333333329</v>
      </c>
      <c r="AB137" s="1">
        <f t="shared" si="75"/>
        <v>34.358974358974358</v>
      </c>
      <c r="AC137" s="1">
        <f t="shared" si="76"/>
        <v>74.444444444444443</v>
      </c>
      <c r="AD137" s="1">
        <f t="shared" si="77"/>
        <v>2680</v>
      </c>
      <c r="AE137" s="1">
        <f t="shared" si="78"/>
        <v>20.150375939849624</v>
      </c>
      <c r="AF137" s="1">
        <f t="shared" si="79"/>
        <v>17.631578947368421</v>
      </c>
      <c r="AG137" s="1">
        <f t="shared" si="80"/>
        <v>15.672514619883041</v>
      </c>
      <c r="AH137" s="1">
        <f t="shared" si="81"/>
        <v>14.105263157894736</v>
      </c>
      <c r="AI137" s="1">
        <f t="shared" si="82"/>
        <v>12.822966507177034</v>
      </c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7:44" x14ac:dyDescent="0.25">
      <c r="G138">
        <v>1350</v>
      </c>
      <c r="H138" s="1">
        <f t="shared" si="56"/>
        <v>2614.464940147805</v>
      </c>
      <c r="I138" s="1">
        <f t="shared" si="60"/>
        <v>121.39406295117769</v>
      </c>
      <c r="J138" s="1">
        <f t="shared" si="57"/>
        <v>2735.8590030989826</v>
      </c>
      <c r="K138" s="1">
        <f t="shared" si="58"/>
        <v>3016.8435318626384</v>
      </c>
      <c r="L138" s="1">
        <f t="shared" si="59"/>
        <v>603.36870637252775</v>
      </c>
      <c r="M138" s="1">
        <f t="shared" si="61"/>
        <v>579.99522596376562</v>
      </c>
      <c r="N138" s="21">
        <f t="shared" si="62"/>
        <v>2700</v>
      </c>
      <c r="O138" s="1">
        <f t="shared" si="63"/>
        <v>11.519406328837821</v>
      </c>
      <c r="P138" s="1">
        <f t="shared" si="64"/>
        <v>11.999381592539397</v>
      </c>
      <c r="Q138" s="1">
        <f t="shared" si="65"/>
        <v>5.2411092013390475</v>
      </c>
      <c r="R138" s="1">
        <f t="shared" si="66"/>
        <v>64.903846153846146</v>
      </c>
      <c r="S138" s="1">
        <f t="shared" si="67"/>
        <v>140.62499999999997</v>
      </c>
      <c r="T138" s="1">
        <f t="shared" si="68"/>
        <v>140.62499999999997</v>
      </c>
      <c r="U138" s="1">
        <f t="shared" si="69"/>
        <v>265.33018867924523</v>
      </c>
      <c r="V138" s="1">
        <f t="shared" si="70"/>
        <v>51.92307692307692</v>
      </c>
      <c r="W138" s="1">
        <f t="shared" si="71"/>
        <v>112.5</v>
      </c>
      <c r="X138" s="1">
        <f t="shared" si="71"/>
        <v>112.5</v>
      </c>
      <c r="Y138" s="1">
        <f t="shared" si="72"/>
        <v>212.2641509433962</v>
      </c>
      <c r="Z138" s="1">
        <f t="shared" si="73"/>
        <v>41.53846153846154</v>
      </c>
      <c r="AA138" s="1">
        <f t="shared" si="74"/>
        <v>90</v>
      </c>
      <c r="AB138" s="1">
        <f t="shared" si="75"/>
        <v>34.615384615384613</v>
      </c>
      <c r="AC138" s="1">
        <f t="shared" si="76"/>
        <v>75</v>
      </c>
      <c r="AD138" s="1">
        <f t="shared" si="77"/>
        <v>2700</v>
      </c>
      <c r="AE138" s="1">
        <f t="shared" si="78"/>
        <v>20.300751879699249</v>
      </c>
      <c r="AF138" s="1">
        <f t="shared" si="79"/>
        <v>17.763157894736842</v>
      </c>
      <c r="AG138" s="1">
        <f t="shared" si="80"/>
        <v>15.789473684210526</v>
      </c>
      <c r="AH138" s="1">
        <f t="shared" si="81"/>
        <v>14.210526315789474</v>
      </c>
      <c r="AI138" s="1">
        <f t="shared" si="82"/>
        <v>12.918660287081339</v>
      </c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7:44" x14ac:dyDescent="0.25">
      <c r="G139">
        <v>1360</v>
      </c>
      <c r="H139" s="1">
        <f t="shared" si="56"/>
        <v>2633.8313471118627</v>
      </c>
      <c r="I139" s="1">
        <f t="shared" si="60"/>
        <v>121.39406295117769</v>
      </c>
      <c r="J139" s="1">
        <f t="shared" si="57"/>
        <v>2755.2254100630403</v>
      </c>
      <c r="K139" s="1">
        <f t="shared" si="58"/>
        <v>3038.2160906233103</v>
      </c>
      <c r="L139" s="1">
        <f t="shared" si="59"/>
        <v>607.6432181246621</v>
      </c>
      <c r="M139" s="1">
        <f t="shared" si="61"/>
        <v>584.1041503799305</v>
      </c>
      <c r="N139" s="21">
        <f t="shared" si="62"/>
        <v>2720</v>
      </c>
      <c r="O139" s="1">
        <f t="shared" si="63"/>
        <v>11.600949095002274</v>
      </c>
      <c r="P139" s="1">
        <f t="shared" si="64"/>
        <v>12.084321973960703</v>
      </c>
      <c r="Q139" s="1">
        <f t="shared" si="65"/>
        <v>5.2782095978219159</v>
      </c>
      <c r="R139" s="1">
        <f t="shared" si="66"/>
        <v>65.384615384615387</v>
      </c>
      <c r="S139" s="1">
        <f t="shared" si="67"/>
        <v>141.66666666666666</v>
      </c>
      <c r="T139" s="1">
        <f t="shared" si="68"/>
        <v>141.66666666666666</v>
      </c>
      <c r="U139" s="1">
        <f t="shared" si="69"/>
        <v>267.2955974842767</v>
      </c>
      <c r="V139" s="1">
        <f t="shared" si="70"/>
        <v>52.307692307692307</v>
      </c>
      <c r="W139" s="1">
        <f t="shared" si="71"/>
        <v>113.33333333333333</v>
      </c>
      <c r="X139" s="1">
        <f t="shared" si="71"/>
        <v>113.33333333333333</v>
      </c>
      <c r="Y139" s="1">
        <f t="shared" si="72"/>
        <v>213.83647798742138</v>
      </c>
      <c r="Z139" s="1">
        <f t="shared" si="73"/>
        <v>41.846153846153847</v>
      </c>
      <c r="AA139" s="1">
        <f t="shared" si="74"/>
        <v>90.666666666666671</v>
      </c>
      <c r="AB139" s="1">
        <f t="shared" si="75"/>
        <v>34.871794871794869</v>
      </c>
      <c r="AC139" s="1">
        <f t="shared" si="76"/>
        <v>75.555555555555557</v>
      </c>
      <c r="AD139" s="1">
        <f t="shared" si="77"/>
        <v>2720</v>
      </c>
      <c r="AE139" s="1">
        <f t="shared" si="78"/>
        <v>20.451127819548873</v>
      </c>
      <c r="AF139" s="1">
        <f t="shared" si="79"/>
        <v>17.894736842105264</v>
      </c>
      <c r="AG139" s="1">
        <f t="shared" si="80"/>
        <v>15.906432748538011</v>
      </c>
      <c r="AH139" s="1">
        <f t="shared" si="81"/>
        <v>14.315789473684211</v>
      </c>
      <c r="AI139" s="1">
        <f t="shared" si="82"/>
        <v>13.014354066985646</v>
      </c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7:44" x14ac:dyDescent="0.25">
      <c r="G140">
        <v>1370</v>
      </c>
      <c r="H140" s="1">
        <f t="shared" si="56"/>
        <v>2653.1977540759203</v>
      </c>
      <c r="I140" s="1">
        <f t="shared" si="60"/>
        <v>121.39406295117769</v>
      </c>
      <c r="J140" s="1">
        <f t="shared" si="57"/>
        <v>2774.5918170270979</v>
      </c>
      <c r="K140" s="1">
        <f t="shared" si="58"/>
        <v>3059.5886493839821</v>
      </c>
      <c r="L140" s="1">
        <f t="shared" si="59"/>
        <v>611.91772987679644</v>
      </c>
      <c r="M140" s="1">
        <f t="shared" si="61"/>
        <v>588.2130747960955</v>
      </c>
      <c r="N140" s="21">
        <f t="shared" si="62"/>
        <v>2740</v>
      </c>
      <c r="O140" s="1">
        <f t="shared" si="63"/>
        <v>11.682491861166728</v>
      </c>
      <c r="P140" s="1">
        <f t="shared" si="64"/>
        <v>12.169262355382008</v>
      </c>
      <c r="Q140" s="1">
        <f t="shared" si="65"/>
        <v>5.3153099943047852</v>
      </c>
      <c r="R140" s="1">
        <f t="shared" si="66"/>
        <v>65.865384615384613</v>
      </c>
      <c r="S140" s="1">
        <f t="shared" si="67"/>
        <v>142.70833333333331</v>
      </c>
      <c r="T140" s="1">
        <f t="shared" si="68"/>
        <v>142.70833333333331</v>
      </c>
      <c r="U140" s="1">
        <f t="shared" si="69"/>
        <v>269.26100628930811</v>
      </c>
      <c r="V140" s="1">
        <f t="shared" si="70"/>
        <v>52.692307692307693</v>
      </c>
      <c r="W140" s="1">
        <f t="shared" si="71"/>
        <v>114.16666666666667</v>
      </c>
      <c r="X140" s="1">
        <f t="shared" si="71"/>
        <v>114.16666666666667</v>
      </c>
      <c r="Y140" s="1">
        <f t="shared" si="72"/>
        <v>215.40880503144652</v>
      </c>
      <c r="Z140" s="1">
        <f t="shared" si="73"/>
        <v>42.153846153846153</v>
      </c>
      <c r="AA140" s="1">
        <f t="shared" si="74"/>
        <v>91.333333333333329</v>
      </c>
      <c r="AB140" s="1">
        <f t="shared" si="75"/>
        <v>35.128205128205131</v>
      </c>
      <c r="AC140" s="1">
        <f t="shared" si="76"/>
        <v>76.111111111111114</v>
      </c>
      <c r="AD140" s="1">
        <f t="shared" si="77"/>
        <v>2740</v>
      </c>
      <c r="AE140" s="1">
        <f t="shared" si="78"/>
        <v>20.601503759398497</v>
      </c>
      <c r="AF140" s="1">
        <f t="shared" si="79"/>
        <v>18.026315789473685</v>
      </c>
      <c r="AG140" s="1">
        <f t="shared" si="80"/>
        <v>16.023391812865498</v>
      </c>
      <c r="AH140" s="1">
        <f t="shared" si="81"/>
        <v>14.421052631578947</v>
      </c>
      <c r="AI140" s="1">
        <f t="shared" si="82"/>
        <v>13.110047846889952</v>
      </c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7:44" x14ac:dyDescent="0.25">
      <c r="G141">
        <v>1380</v>
      </c>
      <c r="H141" s="1">
        <f t="shared" si="56"/>
        <v>2672.5641610399784</v>
      </c>
      <c r="I141" s="1">
        <f t="shared" si="60"/>
        <v>121.39406295117769</v>
      </c>
      <c r="J141" s="1">
        <f t="shared" si="57"/>
        <v>2793.958223991156</v>
      </c>
      <c r="K141" s="1">
        <f t="shared" si="58"/>
        <v>3080.9612081446539</v>
      </c>
      <c r="L141" s="1">
        <f t="shared" si="59"/>
        <v>616.19224162893079</v>
      </c>
      <c r="M141" s="1">
        <f t="shared" si="61"/>
        <v>592.32199921226038</v>
      </c>
      <c r="N141" s="21">
        <f t="shared" si="62"/>
        <v>2760</v>
      </c>
      <c r="O141" s="1">
        <f t="shared" si="63"/>
        <v>11.764034627331183</v>
      </c>
      <c r="P141" s="1">
        <f t="shared" si="64"/>
        <v>12.254202736803316</v>
      </c>
      <c r="Q141" s="1">
        <f t="shared" si="65"/>
        <v>5.3524103907876555</v>
      </c>
      <c r="R141" s="1">
        <f t="shared" si="66"/>
        <v>66.34615384615384</v>
      </c>
      <c r="S141" s="1">
        <f t="shared" si="67"/>
        <v>143.74999999999997</v>
      </c>
      <c r="T141" s="1">
        <f t="shared" si="68"/>
        <v>143.74999999999997</v>
      </c>
      <c r="U141" s="1">
        <f t="shared" si="69"/>
        <v>271.22641509433959</v>
      </c>
      <c r="V141" s="1">
        <f t="shared" si="70"/>
        <v>53.07692307692308</v>
      </c>
      <c r="W141" s="1">
        <f t="shared" si="71"/>
        <v>115</v>
      </c>
      <c r="X141" s="1">
        <f t="shared" si="71"/>
        <v>115</v>
      </c>
      <c r="Y141" s="1">
        <f t="shared" si="72"/>
        <v>216.98113207547169</v>
      </c>
      <c r="Z141" s="1">
        <f t="shared" si="73"/>
        <v>42.46153846153846</v>
      </c>
      <c r="AA141" s="1">
        <f t="shared" si="74"/>
        <v>92</v>
      </c>
      <c r="AB141" s="1">
        <f t="shared" si="75"/>
        <v>35.384615384615387</v>
      </c>
      <c r="AC141" s="1">
        <f t="shared" si="76"/>
        <v>76.666666666666671</v>
      </c>
      <c r="AD141" s="1">
        <f t="shared" si="77"/>
        <v>2760</v>
      </c>
      <c r="AE141" s="1">
        <f t="shared" si="78"/>
        <v>20.751879699248121</v>
      </c>
      <c r="AF141" s="1">
        <f t="shared" si="79"/>
        <v>18.157894736842106</v>
      </c>
      <c r="AG141" s="1">
        <f t="shared" si="80"/>
        <v>16.140350877192983</v>
      </c>
      <c r="AH141" s="1">
        <f t="shared" si="81"/>
        <v>14.526315789473685</v>
      </c>
      <c r="AI141" s="1">
        <f t="shared" si="82"/>
        <v>13.205741626794259</v>
      </c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7:44" x14ac:dyDescent="0.25">
      <c r="G142">
        <v>1390</v>
      </c>
      <c r="H142" s="1">
        <f t="shared" si="56"/>
        <v>2691.9305680040361</v>
      </c>
      <c r="I142" s="1">
        <f t="shared" si="60"/>
        <v>121.39406295117769</v>
      </c>
      <c r="J142" s="1">
        <f t="shared" si="57"/>
        <v>2813.3246309552137</v>
      </c>
      <c r="K142" s="1">
        <f t="shared" si="58"/>
        <v>3102.3337669053258</v>
      </c>
      <c r="L142" s="1">
        <f t="shared" si="59"/>
        <v>620.46675338106525</v>
      </c>
      <c r="M142" s="1">
        <f t="shared" si="61"/>
        <v>596.43092362842549</v>
      </c>
      <c r="N142" s="21">
        <f t="shared" si="62"/>
        <v>2780</v>
      </c>
      <c r="O142" s="1">
        <f t="shared" si="63"/>
        <v>11.845577393495637</v>
      </c>
      <c r="P142" s="1">
        <f t="shared" si="64"/>
        <v>12.339143118224621</v>
      </c>
      <c r="Q142" s="1">
        <f t="shared" si="65"/>
        <v>5.3895107872705239</v>
      </c>
      <c r="R142" s="1">
        <f t="shared" si="66"/>
        <v>66.82692307692308</v>
      </c>
      <c r="S142" s="1">
        <f t="shared" si="67"/>
        <v>144.79166666666666</v>
      </c>
      <c r="T142" s="1">
        <f t="shared" si="68"/>
        <v>144.79166666666666</v>
      </c>
      <c r="U142" s="1">
        <f t="shared" si="69"/>
        <v>273.191823899371</v>
      </c>
      <c r="V142" s="1">
        <f t="shared" si="70"/>
        <v>53.46153846153846</v>
      </c>
      <c r="W142" s="1">
        <f t="shared" si="71"/>
        <v>115.83333333333333</v>
      </c>
      <c r="X142" s="1">
        <f t="shared" si="71"/>
        <v>115.83333333333333</v>
      </c>
      <c r="Y142" s="1">
        <f t="shared" si="72"/>
        <v>218.55345911949684</v>
      </c>
      <c r="Z142" s="1">
        <f t="shared" si="73"/>
        <v>42.769230769230766</v>
      </c>
      <c r="AA142" s="1">
        <f t="shared" si="74"/>
        <v>92.666666666666671</v>
      </c>
      <c r="AB142" s="1">
        <f t="shared" si="75"/>
        <v>35.641025641025642</v>
      </c>
      <c r="AC142" s="1">
        <f t="shared" si="76"/>
        <v>77.222222222222229</v>
      </c>
      <c r="AD142" s="1">
        <f t="shared" si="77"/>
        <v>2780</v>
      </c>
      <c r="AE142" s="1">
        <f t="shared" si="78"/>
        <v>20.902255639097746</v>
      </c>
      <c r="AF142" s="1">
        <f t="shared" si="79"/>
        <v>18.289473684210527</v>
      </c>
      <c r="AG142" s="1">
        <f t="shared" si="80"/>
        <v>16.257309941520468</v>
      </c>
      <c r="AH142" s="1">
        <f t="shared" si="81"/>
        <v>14.631578947368421</v>
      </c>
      <c r="AI142" s="1">
        <f t="shared" si="82"/>
        <v>13.301435406698564</v>
      </c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7:44" x14ac:dyDescent="0.25">
      <c r="G143">
        <v>1400</v>
      </c>
      <c r="H143" s="1">
        <f t="shared" si="56"/>
        <v>2711.2969749680938</v>
      </c>
      <c r="I143" s="1">
        <f t="shared" si="60"/>
        <v>121.39406295117769</v>
      </c>
      <c r="J143" s="1">
        <f t="shared" si="57"/>
        <v>2832.6910379192714</v>
      </c>
      <c r="K143" s="1">
        <f t="shared" si="58"/>
        <v>3123.7063256659976</v>
      </c>
      <c r="L143" s="1">
        <f t="shared" si="59"/>
        <v>624.74126513319959</v>
      </c>
      <c r="M143" s="1">
        <f t="shared" si="61"/>
        <v>600.53984804459037</v>
      </c>
      <c r="N143" s="21">
        <f t="shared" si="62"/>
        <v>2800</v>
      </c>
      <c r="O143" s="1">
        <f t="shared" si="63"/>
        <v>11.92712015966009</v>
      </c>
      <c r="P143" s="1">
        <f t="shared" si="64"/>
        <v>12.424083499645928</v>
      </c>
      <c r="Q143" s="1">
        <f t="shared" si="65"/>
        <v>5.4266111837533932</v>
      </c>
      <c r="R143" s="1">
        <f t="shared" si="66"/>
        <v>67.307692307692307</v>
      </c>
      <c r="S143" s="1">
        <f t="shared" si="67"/>
        <v>145.83333333333331</v>
      </c>
      <c r="T143" s="1">
        <f t="shared" si="68"/>
        <v>145.83333333333331</v>
      </c>
      <c r="U143" s="1">
        <f t="shared" si="69"/>
        <v>275.15723270440247</v>
      </c>
      <c r="V143" s="1">
        <f t="shared" si="70"/>
        <v>53.846153846153847</v>
      </c>
      <c r="W143" s="1">
        <f t="shared" si="71"/>
        <v>116.66666666666667</v>
      </c>
      <c r="X143" s="1">
        <f t="shared" si="71"/>
        <v>116.66666666666667</v>
      </c>
      <c r="Y143" s="1">
        <f t="shared" si="72"/>
        <v>220.12578616352201</v>
      </c>
      <c r="Z143" s="1">
        <f t="shared" si="73"/>
        <v>43.07692307692308</v>
      </c>
      <c r="AA143" s="1">
        <f t="shared" si="74"/>
        <v>93.333333333333329</v>
      </c>
      <c r="AB143" s="1">
        <f t="shared" si="75"/>
        <v>35.897435897435898</v>
      </c>
      <c r="AC143" s="1">
        <f t="shared" si="76"/>
        <v>77.777777777777771</v>
      </c>
      <c r="AD143" s="1">
        <f t="shared" si="77"/>
        <v>2800</v>
      </c>
      <c r="AE143" s="1">
        <f t="shared" si="78"/>
        <v>21.05263157894737</v>
      </c>
      <c r="AF143" s="1">
        <f t="shared" si="79"/>
        <v>18.421052631578949</v>
      </c>
      <c r="AG143" s="1">
        <f t="shared" si="80"/>
        <v>16.374269005847953</v>
      </c>
      <c r="AH143" s="1">
        <f t="shared" si="81"/>
        <v>14.736842105263158</v>
      </c>
      <c r="AI143" s="1">
        <f t="shared" si="82"/>
        <v>13.397129186602871</v>
      </c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7:44" x14ac:dyDescent="0.25">
      <c r="G144">
        <v>1410</v>
      </c>
      <c r="H144" s="1">
        <f t="shared" si="56"/>
        <v>2730.6633819321519</v>
      </c>
      <c r="I144" s="1">
        <f t="shared" si="60"/>
        <v>121.39406295117769</v>
      </c>
      <c r="J144" s="1">
        <f t="shared" si="57"/>
        <v>2852.0574448833295</v>
      </c>
      <c r="K144" s="1">
        <f t="shared" si="58"/>
        <v>3145.0788844266694</v>
      </c>
      <c r="L144" s="1">
        <f t="shared" si="59"/>
        <v>629.01577688533393</v>
      </c>
      <c r="M144" s="1">
        <f t="shared" si="61"/>
        <v>604.64877246075525</v>
      </c>
      <c r="N144" s="21">
        <f t="shared" si="62"/>
        <v>2820</v>
      </c>
      <c r="O144" s="1">
        <f t="shared" si="63"/>
        <v>12.008662925824545</v>
      </c>
      <c r="P144" s="1">
        <f t="shared" si="64"/>
        <v>12.509023881067234</v>
      </c>
      <c r="Q144" s="1">
        <f t="shared" si="65"/>
        <v>5.4637115802362635</v>
      </c>
      <c r="R144" s="1">
        <f t="shared" si="66"/>
        <v>67.788461538461533</v>
      </c>
      <c r="S144" s="1">
        <f t="shared" si="67"/>
        <v>146.87499999999997</v>
      </c>
      <c r="T144" s="1">
        <f t="shared" si="68"/>
        <v>146.87499999999997</v>
      </c>
      <c r="U144" s="1">
        <f t="shared" si="69"/>
        <v>277.12264150943389</v>
      </c>
      <c r="V144" s="1">
        <f t="shared" si="70"/>
        <v>54.230769230769234</v>
      </c>
      <c r="W144" s="1">
        <f t="shared" si="71"/>
        <v>117.5</v>
      </c>
      <c r="X144" s="1">
        <f t="shared" si="71"/>
        <v>117.5</v>
      </c>
      <c r="Y144" s="1">
        <f t="shared" si="72"/>
        <v>221.69811320754715</v>
      </c>
      <c r="Z144" s="1">
        <f t="shared" si="73"/>
        <v>43.384615384615387</v>
      </c>
      <c r="AA144" s="1">
        <f t="shared" si="74"/>
        <v>94</v>
      </c>
      <c r="AB144" s="1">
        <f t="shared" si="75"/>
        <v>36.153846153846153</v>
      </c>
      <c r="AC144" s="1">
        <f t="shared" si="76"/>
        <v>78.333333333333329</v>
      </c>
      <c r="AD144" s="1">
        <f t="shared" si="77"/>
        <v>2820</v>
      </c>
      <c r="AE144" s="1">
        <f t="shared" si="78"/>
        <v>21.203007518796994</v>
      </c>
      <c r="AF144" s="1">
        <f t="shared" si="79"/>
        <v>18.55263157894737</v>
      </c>
      <c r="AG144" s="1">
        <f t="shared" si="80"/>
        <v>16.491228070175438</v>
      </c>
      <c r="AH144" s="1">
        <f t="shared" si="81"/>
        <v>14.842105263157896</v>
      </c>
      <c r="AI144" s="1">
        <f t="shared" si="82"/>
        <v>13.492822966507177</v>
      </c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7:44" x14ac:dyDescent="0.25">
      <c r="G145">
        <v>1420</v>
      </c>
      <c r="H145" s="1">
        <f t="shared" si="56"/>
        <v>2750.0297888962095</v>
      </c>
      <c r="I145" s="1">
        <f t="shared" si="60"/>
        <v>121.39406295117769</v>
      </c>
      <c r="J145" s="1">
        <f t="shared" si="57"/>
        <v>2871.4238518473871</v>
      </c>
      <c r="K145" s="1">
        <f t="shared" si="58"/>
        <v>3166.4514431873413</v>
      </c>
      <c r="L145" s="1">
        <f t="shared" si="59"/>
        <v>633.29028863746828</v>
      </c>
      <c r="M145" s="1">
        <f t="shared" si="61"/>
        <v>608.75769687692025</v>
      </c>
      <c r="N145" s="21">
        <f t="shared" si="62"/>
        <v>2840</v>
      </c>
      <c r="O145" s="1">
        <f t="shared" si="63"/>
        <v>12.090205691988999</v>
      </c>
      <c r="P145" s="1">
        <f t="shared" si="64"/>
        <v>12.593964262488541</v>
      </c>
      <c r="Q145" s="1">
        <f t="shared" si="65"/>
        <v>5.5008119767191328</v>
      </c>
      <c r="R145" s="1">
        <f t="shared" si="66"/>
        <v>68.269230769230774</v>
      </c>
      <c r="S145" s="1">
        <f t="shared" si="67"/>
        <v>147.91666666666666</v>
      </c>
      <c r="T145" s="1">
        <f t="shared" si="68"/>
        <v>147.91666666666666</v>
      </c>
      <c r="U145" s="1">
        <f t="shared" si="69"/>
        <v>279.08805031446536</v>
      </c>
      <c r="V145" s="1">
        <f t="shared" si="70"/>
        <v>54.615384615384613</v>
      </c>
      <c r="W145" s="1">
        <f t="shared" si="71"/>
        <v>118.33333333333333</v>
      </c>
      <c r="X145" s="1">
        <f t="shared" si="71"/>
        <v>118.33333333333333</v>
      </c>
      <c r="Y145" s="1">
        <f t="shared" si="72"/>
        <v>223.27044025157232</v>
      </c>
      <c r="Z145" s="1">
        <f t="shared" si="73"/>
        <v>43.692307692307693</v>
      </c>
      <c r="AA145" s="1">
        <f t="shared" si="74"/>
        <v>94.666666666666671</v>
      </c>
      <c r="AB145" s="1">
        <f t="shared" si="75"/>
        <v>36.410256410256409</v>
      </c>
      <c r="AC145" s="1">
        <f t="shared" si="76"/>
        <v>78.888888888888886</v>
      </c>
      <c r="AD145" s="1">
        <f t="shared" si="77"/>
        <v>2840</v>
      </c>
      <c r="AE145" s="1">
        <f t="shared" si="78"/>
        <v>21.353383458646615</v>
      </c>
      <c r="AF145" s="1">
        <f t="shared" si="79"/>
        <v>18.684210526315791</v>
      </c>
      <c r="AG145" s="1">
        <f t="shared" si="80"/>
        <v>16.608187134502923</v>
      </c>
      <c r="AH145" s="1">
        <f t="shared" si="81"/>
        <v>14.947368421052632</v>
      </c>
      <c r="AI145" s="1">
        <f t="shared" si="82"/>
        <v>13.588516746411484</v>
      </c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7:44" x14ac:dyDescent="0.25">
      <c r="G146">
        <v>1430</v>
      </c>
      <c r="H146" s="1">
        <f t="shared" si="56"/>
        <v>2769.3961958602672</v>
      </c>
      <c r="I146" s="1">
        <f t="shared" si="60"/>
        <v>121.39406295117769</v>
      </c>
      <c r="J146" s="1">
        <f t="shared" si="57"/>
        <v>2890.7902588114448</v>
      </c>
      <c r="K146" s="1">
        <f t="shared" si="58"/>
        <v>3187.8240019480131</v>
      </c>
      <c r="L146" s="1">
        <f t="shared" si="59"/>
        <v>637.56480038960262</v>
      </c>
      <c r="M146" s="1">
        <f t="shared" si="61"/>
        <v>612.86662129308513</v>
      </c>
      <c r="N146" s="21">
        <f t="shared" si="62"/>
        <v>2860</v>
      </c>
      <c r="O146" s="1">
        <f t="shared" si="63"/>
        <v>12.171748458153452</v>
      </c>
      <c r="P146" s="1">
        <f t="shared" si="64"/>
        <v>12.678904643909846</v>
      </c>
      <c r="Q146" s="1">
        <f t="shared" si="65"/>
        <v>5.5379123732020012</v>
      </c>
      <c r="R146" s="1">
        <f t="shared" si="66"/>
        <v>68.75</v>
      </c>
      <c r="S146" s="1">
        <f t="shared" si="67"/>
        <v>148.95833333333331</v>
      </c>
      <c r="T146" s="1">
        <f t="shared" si="68"/>
        <v>148.95833333333331</v>
      </c>
      <c r="U146" s="1">
        <f t="shared" si="69"/>
        <v>281.05345911949678</v>
      </c>
      <c r="V146" s="1">
        <f t="shared" si="70"/>
        <v>55</v>
      </c>
      <c r="W146" s="1">
        <f t="shared" si="71"/>
        <v>119.16666666666667</v>
      </c>
      <c r="X146" s="1">
        <f t="shared" si="71"/>
        <v>119.16666666666667</v>
      </c>
      <c r="Y146" s="1">
        <f t="shared" si="72"/>
        <v>224.84276729559747</v>
      </c>
      <c r="Z146" s="1">
        <f t="shared" si="73"/>
        <v>44</v>
      </c>
      <c r="AA146" s="1">
        <f t="shared" si="74"/>
        <v>95.333333333333329</v>
      </c>
      <c r="AB146" s="1">
        <f t="shared" si="75"/>
        <v>36.666666666666664</v>
      </c>
      <c r="AC146" s="1">
        <f t="shared" si="76"/>
        <v>79.444444444444443</v>
      </c>
      <c r="AD146" s="1">
        <f t="shared" si="77"/>
        <v>2860</v>
      </c>
      <c r="AE146" s="1">
        <f t="shared" si="78"/>
        <v>21.503759398496239</v>
      </c>
      <c r="AF146" s="1">
        <f t="shared" si="79"/>
        <v>18.815789473684209</v>
      </c>
      <c r="AG146" s="1">
        <f t="shared" si="80"/>
        <v>16.725146198830409</v>
      </c>
      <c r="AH146" s="1">
        <f t="shared" si="81"/>
        <v>15.052631578947368</v>
      </c>
      <c r="AI146" s="1">
        <f t="shared" si="82"/>
        <v>13.684210526315789</v>
      </c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7:44" x14ac:dyDescent="0.25">
      <c r="G147">
        <v>1440</v>
      </c>
      <c r="H147" s="1">
        <f t="shared" si="56"/>
        <v>2788.7626028243253</v>
      </c>
      <c r="I147" s="1">
        <f t="shared" si="60"/>
        <v>121.39406295117769</v>
      </c>
      <c r="J147" s="1">
        <f t="shared" si="57"/>
        <v>2910.1566657755029</v>
      </c>
      <c r="K147" s="1">
        <f t="shared" si="58"/>
        <v>3209.196560708685</v>
      </c>
      <c r="L147" s="1">
        <f t="shared" si="59"/>
        <v>641.83931214173708</v>
      </c>
      <c r="M147" s="1">
        <f t="shared" si="61"/>
        <v>616.97554570925024</v>
      </c>
      <c r="N147" s="21">
        <f t="shared" si="62"/>
        <v>2880</v>
      </c>
      <c r="O147" s="1">
        <f t="shared" si="63"/>
        <v>12.253291224317907</v>
      </c>
      <c r="P147" s="1">
        <f t="shared" si="64"/>
        <v>12.763845025331154</v>
      </c>
      <c r="Q147" s="1">
        <f t="shared" si="65"/>
        <v>5.5750127696848715</v>
      </c>
      <c r="R147" s="1">
        <f t="shared" si="66"/>
        <v>69.230769230769226</v>
      </c>
      <c r="S147" s="1">
        <f t="shared" si="67"/>
        <v>149.99999999999997</v>
      </c>
      <c r="T147" s="1">
        <f t="shared" si="68"/>
        <v>149.99999999999997</v>
      </c>
      <c r="U147" s="1">
        <f t="shared" si="69"/>
        <v>283.01886792452825</v>
      </c>
      <c r="V147" s="1">
        <f t="shared" si="70"/>
        <v>55.384615384615387</v>
      </c>
      <c r="W147" s="1">
        <f t="shared" si="71"/>
        <v>120</v>
      </c>
      <c r="X147" s="1">
        <f t="shared" si="71"/>
        <v>120</v>
      </c>
      <c r="Y147" s="1">
        <f t="shared" si="72"/>
        <v>226.41509433962264</v>
      </c>
      <c r="Z147" s="1">
        <f t="shared" si="73"/>
        <v>44.307692307692307</v>
      </c>
      <c r="AA147" s="1">
        <f t="shared" si="74"/>
        <v>96</v>
      </c>
      <c r="AB147" s="1">
        <f t="shared" si="75"/>
        <v>36.92307692307692</v>
      </c>
      <c r="AC147" s="1">
        <f t="shared" si="76"/>
        <v>80</v>
      </c>
      <c r="AD147" s="1">
        <f t="shared" si="77"/>
        <v>2880</v>
      </c>
      <c r="AE147" s="1">
        <f t="shared" si="78"/>
        <v>21.654135338345863</v>
      </c>
      <c r="AF147" s="1">
        <f t="shared" si="79"/>
        <v>18.94736842105263</v>
      </c>
      <c r="AG147" s="1">
        <f t="shared" si="80"/>
        <v>16.842105263157894</v>
      </c>
      <c r="AH147" s="1">
        <f t="shared" si="81"/>
        <v>15.157894736842104</v>
      </c>
      <c r="AI147" s="1">
        <f t="shared" si="82"/>
        <v>13.779904306220097</v>
      </c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7:44" x14ac:dyDescent="0.25">
      <c r="G148">
        <v>1450</v>
      </c>
      <c r="H148" s="1">
        <f t="shared" si="56"/>
        <v>2808.129009788383</v>
      </c>
      <c r="I148" s="1">
        <f t="shared" si="60"/>
        <v>121.39406295117769</v>
      </c>
      <c r="J148" s="1">
        <f t="shared" si="57"/>
        <v>2929.5230727395606</v>
      </c>
      <c r="K148" s="1">
        <f t="shared" si="58"/>
        <v>3230.5691194693572</v>
      </c>
      <c r="L148" s="1">
        <f t="shared" si="59"/>
        <v>646.11382389387154</v>
      </c>
      <c r="M148" s="1">
        <f t="shared" si="61"/>
        <v>621.08447012541524</v>
      </c>
      <c r="N148" s="21">
        <f t="shared" si="62"/>
        <v>2900</v>
      </c>
      <c r="O148" s="1">
        <f t="shared" si="63"/>
        <v>12.334833990482361</v>
      </c>
      <c r="P148" s="1">
        <f t="shared" si="64"/>
        <v>12.848785406752459</v>
      </c>
      <c r="Q148" s="1">
        <f t="shared" si="65"/>
        <v>5.6121131661677408</v>
      </c>
      <c r="R148" s="1">
        <f t="shared" si="66"/>
        <v>69.711538461538453</v>
      </c>
      <c r="S148" s="1">
        <f t="shared" si="67"/>
        <v>151.04166666666666</v>
      </c>
      <c r="T148" s="1">
        <f t="shared" si="68"/>
        <v>151.04166666666666</v>
      </c>
      <c r="U148" s="1">
        <f t="shared" si="69"/>
        <v>284.98427672955967</v>
      </c>
      <c r="V148" s="1">
        <f t="shared" si="70"/>
        <v>55.769230769230766</v>
      </c>
      <c r="W148" s="1">
        <f t="shared" si="71"/>
        <v>120.83333333333333</v>
      </c>
      <c r="X148" s="1">
        <f t="shared" si="71"/>
        <v>120.83333333333333</v>
      </c>
      <c r="Y148" s="1">
        <f t="shared" si="72"/>
        <v>227.98742138364778</v>
      </c>
      <c r="Z148" s="1">
        <f t="shared" si="73"/>
        <v>44.615384615384613</v>
      </c>
      <c r="AA148" s="1">
        <f t="shared" si="74"/>
        <v>96.666666666666671</v>
      </c>
      <c r="AB148" s="1">
        <f t="shared" si="75"/>
        <v>37.179487179487182</v>
      </c>
      <c r="AC148" s="1">
        <f t="shared" si="76"/>
        <v>80.555555555555557</v>
      </c>
      <c r="AD148" s="1">
        <f t="shared" si="77"/>
        <v>2900</v>
      </c>
      <c r="AE148" s="1">
        <f t="shared" si="78"/>
        <v>21.804511278195488</v>
      </c>
      <c r="AF148" s="1">
        <f t="shared" si="79"/>
        <v>19.078947368421051</v>
      </c>
      <c r="AG148" s="1">
        <f t="shared" si="80"/>
        <v>16.959064327485379</v>
      </c>
      <c r="AH148" s="1">
        <f t="shared" si="81"/>
        <v>15.263157894736842</v>
      </c>
      <c r="AI148" s="1">
        <f t="shared" si="82"/>
        <v>13.875598086124402</v>
      </c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7:44" x14ac:dyDescent="0.25">
      <c r="G149">
        <v>1460</v>
      </c>
      <c r="H149" s="1">
        <f t="shared" si="56"/>
        <v>2827.4954167524406</v>
      </c>
      <c r="I149" s="1">
        <f t="shared" si="60"/>
        <v>121.39406295117769</v>
      </c>
      <c r="J149" s="1">
        <f t="shared" si="57"/>
        <v>2948.8894797036182</v>
      </c>
      <c r="K149" s="1">
        <f t="shared" si="58"/>
        <v>3251.9416782300291</v>
      </c>
      <c r="L149" s="1">
        <f t="shared" si="59"/>
        <v>650.38833564600588</v>
      </c>
      <c r="M149" s="1">
        <f t="shared" si="61"/>
        <v>625.19339454158023</v>
      </c>
      <c r="N149" s="21">
        <f t="shared" si="62"/>
        <v>2920</v>
      </c>
      <c r="O149" s="1">
        <f t="shared" si="63"/>
        <v>12.416376756646814</v>
      </c>
      <c r="P149" s="1">
        <f t="shared" si="64"/>
        <v>12.933725788173764</v>
      </c>
      <c r="Q149" s="1">
        <f t="shared" si="65"/>
        <v>5.6492135626506093</v>
      </c>
      <c r="R149" s="1">
        <f t="shared" si="66"/>
        <v>70.192307692307693</v>
      </c>
      <c r="S149" s="1">
        <f t="shared" si="67"/>
        <v>152.08333333333331</v>
      </c>
      <c r="T149" s="1">
        <f t="shared" si="68"/>
        <v>152.08333333333331</v>
      </c>
      <c r="U149" s="1">
        <f t="shared" si="69"/>
        <v>286.94968553459114</v>
      </c>
      <c r="V149" s="1">
        <f t="shared" si="70"/>
        <v>56.153846153846153</v>
      </c>
      <c r="W149" s="1">
        <f t="shared" si="71"/>
        <v>121.66666666666667</v>
      </c>
      <c r="X149" s="1">
        <f t="shared" si="71"/>
        <v>121.66666666666667</v>
      </c>
      <c r="Y149" s="1">
        <f t="shared" si="72"/>
        <v>229.55974842767296</v>
      </c>
      <c r="Z149" s="1">
        <f t="shared" si="73"/>
        <v>44.92307692307692</v>
      </c>
      <c r="AA149" s="1">
        <f t="shared" si="74"/>
        <v>97.333333333333329</v>
      </c>
      <c r="AB149" s="1">
        <f t="shared" si="75"/>
        <v>37.435897435897438</v>
      </c>
      <c r="AC149" s="1">
        <f t="shared" si="76"/>
        <v>81.111111111111114</v>
      </c>
      <c r="AD149" s="1">
        <f t="shared" si="77"/>
        <v>2920</v>
      </c>
      <c r="AE149" s="1">
        <f t="shared" si="78"/>
        <v>21.954887218045112</v>
      </c>
      <c r="AF149" s="1">
        <f t="shared" si="79"/>
        <v>19.210526315789473</v>
      </c>
      <c r="AG149" s="1">
        <f t="shared" si="80"/>
        <v>17.076023391812864</v>
      </c>
      <c r="AH149" s="1">
        <f t="shared" si="81"/>
        <v>15.368421052631579</v>
      </c>
      <c r="AI149" s="1">
        <f t="shared" si="82"/>
        <v>13.971291866028707</v>
      </c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7:44" x14ac:dyDescent="0.25">
      <c r="G150">
        <v>1470</v>
      </c>
      <c r="H150" s="1">
        <f t="shared" si="56"/>
        <v>2846.8618237164987</v>
      </c>
      <c r="I150" s="1">
        <f t="shared" si="60"/>
        <v>121.39406295117769</v>
      </c>
      <c r="J150" s="1">
        <f t="shared" si="57"/>
        <v>2968.2558866676764</v>
      </c>
      <c r="K150" s="1">
        <f t="shared" si="58"/>
        <v>3273.3142369907009</v>
      </c>
      <c r="L150" s="1">
        <f t="shared" si="59"/>
        <v>654.66284739814023</v>
      </c>
      <c r="M150" s="1">
        <f t="shared" si="61"/>
        <v>629.30231895774511</v>
      </c>
      <c r="N150" s="21">
        <f t="shared" si="62"/>
        <v>2940</v>
      </c>
      <c r="O150" s="1">
        <f t="shared" si="63"/>
        <v>12.497919522811269</v>
      </c>
      <c r="P150" s="1">
        <f t="shared" si="64"/>
        <v>13.018666169595072</v>
      </c>
      <c r="Q150" s="1">
        <f t="shared" si="65"/>
        <v>5.6863139591334795</v>
      </c>
      <c r="R150" s="1">
        <f t="shared" si="66"/>
        <v>70.67307692307692</v>
      </c>
      <c r="S150" s="1">
        <f t="shared" si="67"/>
        <v>153.12499999999997</v>
      </c>
      <c r="T150" s="1">
        <f t="shared" si="68"/>
        <v>153.12499999999997</v>
      </c>
      <c r="U150" s="1">
        <f t="shared" si="69"/>
        <v>288.91509433962261</v>
      </c>
      <c r="V150" s="1">
        <f t="shared" si="70"/>
        <v>56.53846153846154</v>
      </c>
      <c r="W150" s="1">
        <f t="shared" si="71"/>
        <v>122.5</v>
      </c>
      <c r="X150" s="1">
        <f t="shared" si="71"/>
        <v>122.5</v>
      </c>
      <c r="Y150" s="1">
        <f t="shared" si="72"/>
        <v>231.1320754716981</v>
      </c>
      <c r="Z150" s="1">
        <f t="shared" si="73"/>
        <v>45.230769230769234</v>
      </c>
      <c r="AA150" s="1">
        <f t="shared" si="74"/>
        <v>98</v>
      </c>
      <c r="AB150" s="1">
        <f t="shared" si="75"/>
        <v>37.692307692307693</v>
      </c>
      <c r="AC150" s="1">
        <f t="shared" si="76"/>
        <v>81.666666666666671</v>
      </c>
      <c r="AD150" s="1">
        <f t="shared" si="77"/>
        <v>2940</v>
      </c>
      <c r="AE150" s="1">
        <f t="shared" si="78"/>
        <v>22.105263157894736</v>
      </c>
      <c r="AF150" s="1">
        <f t="shared" si="79"/>
        <v>19.342105263157894</v>
      </c>
      <c r="AG150" s="1">
        <f t="shared" si="80"/>
        <v>17.192982456140349</v>
      </c>
      <c r="AH150" s="1">
        <f t="shared" si="81"/>
        <v>15.473684210526315</v>
      </c>
      <c r="AI150" s="1">
        <f t="shared" si="82"/>
        <v>14.066985645933014</v>
      </c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7:44" x14ac:dyDescent="0.25">
      <c r="G151">
        <v>1480</v>
      </c>
      <c r="H151" s="1">
        <f t="shared" si="56"/>
        <v>2866.2282306805564</v>
      </c>
      <c r="I151" s="1">
        <f t="shared" si="60"/>
        <v>121.39406295117769</v>
      </c>
      <c r="J151" s="1">
        <f t="shared" si="57"/>
        <v>2987.622293631734</v>
      </c>
      <c r="K151" s="1">
        <f t="shared" si="58"/>
        <v>3294.6867957513728</v>
      </c>
      <c r="L151" s="1">
        <f t="shared" si="59"/>
        <v>658.93735915027457</v>
      </c>
      <c r="M151" s="1">
        <f t="shared" si="61"/>
        <v>633.41124337391011</v>
      </c>
      <c r="N151" s="21">
        <f t="shared" si="62"/>
        <v>2960</v>
      </c>
      <c r="O151" s="1">
        <f t="shared" si="63"/>
        <v>12.579462288975723</v>
      </c>
      <c r="P151" s="1">
        <f t="shared" si="64"/>
        <v>13.103606551016377</v>
      </c>
      <c r="Q151" s="1">
        <f t="shared" si="65"/>
        <v>5.7234143556163488</v>
      </c>
      <c r="R151" s="1">
        <f t="shared" si="66"/>
        <v>71.153846153846146</v>
      </c>
      <c r="S151" s="1">
        <f t="shared" si="67"/>
        <v>154.16666666666666</v>
      </c>
      <c r="T151" s="1">
        <f t="shared" si="68"/>
        <v>154.16666666666666</v>
      </c>
      <c r="U151" s="1">
        <f t="shared" si="69"/>
        <v>290.88050314465403</v>
      </c>
      <c r="V151" s="1">
        <f t="shared" si="70"/>
        <v>56.92307692307692</v>
      </c>
      <c r="W151" s="1">
        <f t="shared" si="71"/>
        <v>123.33333333333333</v>
      </c>
      <c r="X151" s="1">
        <f t="shared" si="71"/>
        <v>123.33333333333333</v>
      </c>
      <c r="Y151" s="1">
        <f t="shared" si="72"/>
        <v>232.70440251572325</v>
      </c>
      <c r="Z151" s="1">
        <f t="shared" si="73"/>
        <v>45.53846153846154</v>
      </c>
      <c r="AA151" s="1">
        <f t="shared" si="74"/>
        <v>98.666666666666671</v>
      </c>
      <c r="AB151" s="1">
        <f t="shared" si="75"/>
        <v>37.948717948717949</v>
      </c>
      <c r="AC151" s="1">
        <f t="shared" si="76"/>
        <v>82.222222222222229</v>
      </c>
      <c r="AD151" s="1">
        <f t="shared" si="77"/>
        <v>2960</v>
      </c>
      <c r="AE151" s="1">
        <f t="shared" si="78"/>
        <v>22.255639097744361</v>
      </c>
      <c r="AF151" s="1">
        <f t="shared" si="79"/>
        <v>19.473684210526315</v>
      </c>
      <c r="AG151" s="1">
        <f t="shared" si="80"/>
        <v>17.309941520467838</v>
      </c>
      <c r="AH151" s="1">
        <f t="shared" si="81"/>
        <v>15.578947368421053</v>
      </c>
      <c r="AI151" s="1">
        <f t="shared" si="82"/>
        <v>14.16267942583732</v>
      </c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7:44" x14ac:dyDescent="0.25">
      <c r="G152">
        <v>1490</v>
      </c>
      <c r="H152" s="1">
        <f t="shared" si="56"/>
        <v>2885.5946376446141</v>
      </c>
      <c r="I152" s="1">
        <f t="shared" si="60"/>
        <v>121.39406295117769</v>
      </c>
      <c r="J152" s="1">
        <f t="shared" si="57"/>
        <v>3006.9887005957917</v>
      </c>
      <c r="K152" s="1">
        <f t="shared" si="58"/>
        <v>3316.0593545120446</v>
      </c>
      <c r="L152" s="1">
        <f t="shared" si="59"/>
        <v>663.21187090240892</v>
      </c>
      <c r="M152" s="1">
        <f t="shared" si="61"/>
        <v>637.52016779007499</v>
      </c>
      <c r="N152" s="21">
        <f t="shared" si="62"/>
        <v>2980</v>
      </c>
      <c r="O152" s="1">
        <f t="shared" si="63"/>
        <v>12.661005055140176</v>
      </c>
      <c r="P152" s="1">
        <f t="shared" si="64"/>
        <v>13.188546932437683</v>
      </c>
      <c r="Q152" s="1">
        <f t="shared" si="65"/>
        <v>5.7605147520992181</v>
      </c>
      <c r="R152" s="1">
        <f t="shared" si="66"/>
        <v>71.634615384615387</v>
      </c>
      <c r="S152" s="1">
        <f t="shared" si="67"/>
        <v>155.20833333333331</v>
      </c>
      <c r="T152" s="1">
        <f t="shared" si="68"/>
        <v>155.20833333333331</v>
      </c>
      <c r="U152" s="1">
        <f t="shared" si="69"/>
        <v>292.8459119496855</v>
      </c>
      <c r="V152" s="1">
        <f t="shared" si="70"/>
        <v>57.307692307692307</v>
      </c>
      <c r="W152" s="1">
        <f t="shared" si="71"/>
        <v>124.16666666666667</v>
      </c>
      <c r="X152" s="1">
        <f t="shared" si="71"/>
        <v>124.16666666666667</v>
      </c>
      <c r="Y152" s="1">
        <f t="shared" si="72"/>
        <v>234.27672955974842</v>
      </c>
      <c r="Z152" s="1">
        <f t="shared" si="73"/>
        <v>45.846153846153847</v>
      </c>
      <c r="AA152" s="1">
        <f t="shared" si="74"/>
        <v>99.333333333333329</v>
      </c>
      <c r="AB152" s="1">
        <f t="shared" si="75"/>
        <v>38.205128205128204</v>
      </c>
      <c r="AC152" s="1">
        <f t="shared" si="76"/>
        <v>82.777777777777771</v>
      </c>
      <c r="AD152" s="1">
        <f t="shared" si="77"/>
        <v>2980</v>
      </c>
      <c r="AE152" s="1">
        <f t="shared" si="78"/>
        <v>22.406015037593985</v>
      </c>
      <c r="AF152" s="1">
        <f t="shared" si="79"/>
        <v>19.605263157894736</v>
      </c>
      <c r="AG152" s="1">
        <f t="shared" si="80"/>
        <v>17.426900584795323</v>
      </c>
      <c r="AH152" s="1">
        <f t="shared" si="81"/>
        <v>15.684210526315789</v>
      </c>
      <c r="AI152" s="1">
        <f t="shared" si="82"/>
        <v>14.258373205741627</v>
      </c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7:44" x14ac:dyDescent="0.25">
      <c r="G153">
        <v>1500</v>
      </c>
      <c r="H153" s="1">
        <f t="shared" si="56"/>
        <v>2904.9610446086722</v>
      </c>
      <c r="I153" s="1">
        <f t="shared" si="60"/>
        <v>121.39406295117769</v>
      </c>
      <c r="J153" s="1">
        <f t="shared" si="57"/>
        <v>3026.3551075598498</v>
      </c>
      <c r="K153" s="1">
        <f t="shared" si="58"/>
        <v>3337.4319132727164</v>
      </c>
      <c r="L153" s="1">
        <f t="shared" si="59"/>
        <v>667.48638265454338</v>
      </c>
      <c r="M153" s="1">
        <f t="shared" si="61"/>
        <v>641.6290922062401</v>
      </c>
      <c r="N153" s="21">
        <f t="shared" si="62"/>
        <v>3000</v>
      </c>
      <c r="O153" s="1">
        <f t="shared" si="63"/>
        <v>12.742547821304631</v>
      </c>
      <c r="P153" s="1">
        <f t="shared" si="64"/>
        <v>13.27348731385899</v>
      </c>
      <c r="Q153" s="1">
        <f t="shared" si="65"/>
        <v>5.7976151485820875</v>
      </c>
      <c r="R153" s="1">
        <f t="shared" si="66"/>
        <v>72.115384615384613</v>
      </c>
      <c r="S153" s="1">
        <f t="shared" si="67"/>
        <v>156.24999999999997</v>
      </c>
      <c r="T153" s="1">
        <f t="shared" si="68"/>
        <v>156.24999999999997</v>
      </c>
      <c r="U153" s="1">
        <f t="shared" si="69"/>
        <v>294.81132075471692</v>
      </c>
      <c r="V153" s="1">
        <f t="shared" si="70"/>
        <v>57.692307692307693</v>
      </c>
      <c r="W153" s="1">
        <f t="shared" si="71"/>
        <v>125</v>
      </c>
      <c r="X153" s="1">
        <f t="shared" si="71"/>
        <v>125</v>
      </c>
      <c r="Y153" s="1">
        <f t="shared" si="72"/>
        <v>235.84905660377356</v>
      </c>
      <c r="Z153" s="1">
        <f t="shared" si="73"/>
        <v>46.153846153846153</v>
      </c>
      <c r="AA153" s="1">
        <f t="shared" si="74"/>
        <v>100</v>
      </c>
      <c r="AB153" s="1">
        <f t="shared" si="75"/>
        <v>38.46153846153846</v>
      </c>
      <c r="AC153" s="1">
        <f t="shared" si="76"/>
        <v>83.333333333333329</v>
      </c>
      <c r="AD153" s="1">
        <f t="shared" si="77"/>
        <v>3000</v>
      </c>
      <c r="AE153" s="1">
        <f t="shared" si="78"/>
        <v>22.556390977443609</v>
      </c>
      <c r="AF153" s="1">
        <f t="shared" si="79"/>
        <v>19.736842105263158</v>
      </c>
      <c r="AG153" s="1">
        <f t="shared" si="80"/>
        <v>17.543859649122808</v>
      </c>
      <c r="AH153" s="1">
        <f t="shared" si="81"/>
        <v>15.789473684210526</v>
      </c>
      <c r="AI153" s="1">
        <f t="shared" si="82"/>
        <v>14.354066985645932</v>
      </c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7:44" x14ac:dyDescent="0.25">
      <c r="G154">
        <v>1510</v>
      </c>
      <c r="H154" s="1">
        <f t="shared" si="56"/>
        <v>2924.3274515727298</v>
      </c>
      <c r="I154" s="1">
        <f t="shared" si="60"/>
        <v>121.39406295117769</v>
      </c>
      <c r="J154" s="1">
        <f t="shared" si="57"/>
        <v>3045.7215145239074</v>
      </c>
      <c r="K154" s="1">
        <f t="shared" si="58"/>
        <v>3358.8044720333883</v>
      </c>
      <c r="L154" s="1">
        <f t="shared" si="59"/>
        <v>671.76089440667772</v>
      </c>
      <c r="M154" s="1">
        <f t="shared" si="61"/>
        <v>645.73801662240498</v>
      </c>
      <c r="N154" s="21">
        <f t="shared" si="62"/>
        <v>3020</v>
      </c>
      <c r="O154" s="1">
        <f t="shared" si="63"/>
        <v>12.824090587469083</v>
      </c>
      <c r="P154" s="1">
        <f t="shared" si="64"/>
        <v>13.358427695280296</v>
      </c>
      <c r="Q154" s="1">
        <f t="shared" si="65"/>
        <v>5.8347155450649568</v>
      </c>
      <c r="R154" s="1">
        <f t="shared" si="66"/>
        <v>72.59615384615384</v>
      </c>
      <c r="S154" s="1">
        <f t="shared" si="67"/>
        <v>157.29166666666666</v>
      </c>
      <c r="T154" s="1">
        <f t="shared" si="68"/>
        <v>157.29166666666666</v>
      </c>
      <c r="U154" s="1">
        <f t="shared" si="69"/>
        <v>296.77672955974839</v>
      </c>
      <c r="V154" s="1">
        <f t="shared" si="70"/>
        <v>58.07692307692308</v>
      </c>
      <c r="W154" s="1">
        <f t="shared" si="71"/>
        <v>125.83333333333333</v>
      </c>
      <c r="X154" s="1">
        <f t="shared" si="71"/>
        <v>125.83333333333333</v>
      </c>
      <c r="Y154" s="1">
        <f t="shared" si="72"/>
        <v>237.42138364779873</v>
      </c>
      <c r="Z154" s="1">
        <f t="shared" si="73"/>
        <v>46.46153846153846</v>
      </c>
      <c r="AA154" s="1">
        <f t="shared" si="74"/>
        <v>100.66666666666667</v>
      </c>
      <c r="AB154" s="1">
        <f t="shared" si="75"/>
        <v>38.717948717948715</v>
      </c>
      <c r="AC154" s="1">
        <f t="shared" si="76"/>
        <v>83.888888888888886</v>
      </c>
      <c r="AD154" s="1">
        <f t="shared" si="77"/>
        <v>3020</v>
      </c>
      <c r="AE154" s="1">
        <f t="shared" si="78"/>
        <v>22.706766917293233</v>
      </c>
      <c r="AF154" s="1">
        <f t="shared" si="79"/>
        <v>19.868421052631579</v>
      </c>
      <c r="AG154" s="1">
        <f t="shared" si="80"/>
        <v>17.660818713450293</v>
      </c>
      <c r="AH154" s="1">
        <f t="shared" si="81"/>
        <v>15.894736842105264</v>
      </c>
      <c r="AI154" s="1">
        <f t="shared" si="82"/>
        <v>14.44976076555024</v>
      </c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7:44" x14ac:dyDescent="0.25">
      <c r="G155">
        <v>1520</v>
      </c>
      <c r="H155" s="1">
        <f t="shared" si="56"/>
        <v>2943.693858536788</v>
      </c>
      <c r="I155" s="1">
        <f t="shared" si="60"/>
        <v>121.39406295117769</v>
      </c>
      <c r="J155" s="1">
        <f t="shared" si="57"/>
        <v>3065.0879214879656</v>
      </c>
      <c r="K155" s="1">
        <f t="shared" si="58"/>
        <v>3380.1770307940601</v>
      </c>
      <c r="L155" s="1">
        <f t="shared" si="59"/>
        <v>676.03540615881207</v>
      </c>
      <c r="M155" s="1">
        <f t="shared" si="61"/>
        <v>649.84694103856987</v>
      </c>
      <c r="N155" s="21">
        <f t="shared" si="62"/>
        <v>3040</v>
      </c>
      <c r="O155" s="1">
        <f t="shared" si="63"/>
        <v>12.905633353633538</v>
      </c>
      <c r="P155" s="1">
        <f t="shared" si="64"/>
        <v>13.443368076701603</v>
      </c>
      <c r="Q155" s="1">
        <f t="shared" si="65"/>
        <v>5.871815941547827</v>
      </c>
      <c r="R155" s="1">
        <f t="shared" si="66"/>
        <v>73.07692307692308</v>
      </c>
      <c r="S155" s="1">
        <f t="shared" si="67"/>
        <v>158.33333333333331</v>
      </c>
      <c r="T155" s="1">
        <f t="shared" si="68"/>
        <v>158.33333333333331</v>
      </c>
      <c r="U155" s="1">
        <f t="shared" si="69"/>
        <v>298.74213836477981</v>
      </c>
      <c r="V155" s="1">
        <f t="shared" si="70"/>
        <v>58.46153846153846</v>
      </c>
      <c r="W155" s="1">
        <f t="shared" si="71"/>
        <v>126.66666666666667</v>
      </c>
      <c r="X155" s="1">
        <f t="shared" si="71"/>
        <v>126.66666666666667</v>
      </c>
      <c r="Y155" s="1">
        <f t="shared" si="72"/>
        <v>238.99371069182388</v>
      </c>
      <c r="Z155" s="1">
        <f t="shared" si="73"/>
        <v>46.769230769230766</v>
      </c>
      <c r="AA155" s="1">
        <f t="shared" si="74"/>
        <v>101.33333333333333</v>
      </c>
      <c r="AB155" s="1">
        <f t="shared" si="75"/>
        <v>38.974358974358971</v>
      </c>
      <c r="AC155" s="1">
        <f t="shared" si="76"/>
        <v>84.444444444444443</v>
      </c>
      <c r="AD155" s="1">
        <f t="shared" si="77"/>
        <v>3040</v>
      </c>
      <c r="AE155" s="1">
        <f t="shared" si="78"/>
        <v>22.857142857142858</v>
      </c>
      <c r="AF155" s="1">
        <f t="shared" si="79"/>
        <v>20</v>
      </c>
      <c r="AG155" s="1">
        <f t="shared" si="80"/>
        <v>17.777777777777779</v>
      </c>
      <c r="AH155" s="1">
        <f t="shared" si="81"/>
        <v>16</v>
      </c>
      <c r="AI155" s="1">
        <f t="shared" si="82"/>
        <v>14.545454545454545</v>
      </c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7:44" x14ac:dyDescent="0.25">
      <c r="G156">
        <v>1530</v>
      </c>
      <c r="H156" s="1">
        <f t="shared" si="56"/>
        <v>2963.0602655008456</v>
      </c>
      <c r="I156" s="1">
        <f t="shared" si="60"/>
        <v>121.39406295117769</v>
      </c>
      <c r="J156" s="1">
        <f t="shared" si="57"/>
        <v>3084.4543284520232</v>
      </c>
      <c r="K156" s="1">
        <f t="shared" si="58"/>
        <v>3401.5495895547319</v>
      </c>
      <c r="L156" s="1">
        <f t="shared" si="59"/>
        <v>680.30991791094641</v>
      </c>
      <c r="M156" s="1">
        <f t="shared" si="61"/>
        <v>653.95586545473486</v>
      </c>
      <c r="N156" s="21">
        <f t="shared" si="62"/>
        <v>3060</v>
      </c>
      <c r="O156" s="1">
        <f t="shared" si="63"/>
        <v>12.987176119797992</v>
      </c>
      <c r="P156" s="1">
        <f t="shared" si="64"/>
        <v>13.528308458122909</v>
      </c>
      <c r="Q156" s="1">
        <f t="shared" si="65"/>
        <v>5.9089163380306955</v>
      </c>
      <c r="R156" s="1">
        <f t="shared" si="66"/>
        <v>73.557692307692307</v>
      </c>
      <c r="S156" s="1">
        <f t="shared" si="67"/>
        <v>159.37499999999997</v>
      </c>
      <c r="T156" s="1">
        <f t="shared" si="68"/>
        <v>159.37499999999997</v>
      </c>
      <c r="U156" s="1">
        <f t="shared" si="69"/>
        <v>300.70754716981128</v>
      </c>
      <c r="V156" s="1">
        <f t="shared" si="70"/>
        <v>58.846153846153847</v>
      </c>
      <c r="W156" s="1">
        <f t="shared" si="71"/>
        <v>127.5</v>
      </c>
      <c r="X156" s="1">
        <f t="shared" si="71"/>
        <v>127.5</v>
      </c>
      <c r="Y156" s="1">
        <f t="shared" si="72"/>
        <v>240.56603773584905</v>
      </c>
      <c r="Z156" s="1">
        <f t="shared" si="73"/>
        <v>47.07692307692308</v>
      </c>
      <c r="AA156" s="1">
        <f t="shared" si="74"/>
        <v>102</v>
      </c>
      <c r="AB156" s="1">
        <f t="shared" si="75"/>
        <v>39.230769230769234</v>
      </c>
      <c r="AC156" s="1">
        <f t="shared" si="76"/>
        <v>85</v>
      </c>
      <c r="AD156" s="1">
        <f t="shared" si="77"/>
        <v>3060</v>
      </c>
      <c r="AE156" s="1">
        <f t="shared" si="78"/>
        <v>23.007518796992482</v>
      </c>
      <c r="AF156" s="1">
        <f t="shared" si="79"/>
        <v>20.131578947368421</v>
      </c>
      <c r="AG156" s="1">
        <f t="shared" si="80"/>
        <v>17.894736842105264</v>
      </c>
      <c r="AH156" s="1">
        <f t="shared" si="81"/>
        <v>16.105263157894736</v>
      </c>
      <c r="AI156" s="1">
        <f t="shared" si="82"/>
        <v>14.641148325358852</v>
      </c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7:44" x14ac:dyDescent="0.25">
      <c r="G157">
        <v>1540</v>
      </c>
      <c r="H157" s="1">
        <f t="shared" si="56"/>
        <v>2982.4266724649033</v>
      </c>
      <c r="I157" s="1">
        <f t="shared" si="60"/>
        <v>121.39406295117769</v>
      </c>
      <c r="J157" s="1">
        <f t="shared" si="57"/>
        <v>3103.8207354160809</v>
      </c>
      <c r="K157" s="1">
        <f t="shared" si="58"/>
        <v>3422.9221483154038</v>
      </c>
      <c r="L157" s="1">
        <f t="shared" si="59"/>
        <v>684.58442966308075</v>
      </c>
      <c r="M157" s="1">
        <f t="shared" si="61"/>
        <v>658.06478987089974</v>
      </c>
      <c r="N157" s="21">
        <f t="shared" si="62"/>
        <v>3080</v>
      </c>
      <c r="O157" s="1">
        <f t="shared" si="63"/>
        <v>13.068718885962445</v>
      </c>
      <c r="P157" s="1">
        <f t="shared" si="64"/>
        <v>13.613248839544214</v>
      </c>
      <c r="Q157" s="1">
        <f t="shared" si="65"/>
        <v>5.9460167345135648</v>
      </c>
      <c r="R157" s="1">
        <f t="shared" si="66"/>
        <v>74.038461538461533</v>
      </c>
      <c r="S157" s="1">
        <f t="shared" si="67"/>
        <v>160.41666666666663</v>
      </c>
      <c r="T157" s="1">
        <f t="shared" si="68"/>
        <v>160.41666666666663</v>
      </c>
      <c r="U157" s="1">
        <f t="shared" si="69"/>
        <v>302.67295597484269</v>
      </c>
      <c r="V157" s="1">
        <f t="shared" si="70"/>
        <v>59.230769230769234</v>
      </c>
      <c r="W157" s="1">
        <f t="shared" si="71"/>
        <v>128.33333333333334</v>
      </c>
      <c r="X157" s="1">
        <f t="shared" si="71"/>
        <v>128.33333333333334</v>
      </c>
      <c r="Y157" s="1">
        <f t="shared" si="72"/>
        <v>242.13836477987419</v>
      </c>
      <c r="Z157" s="1">
        <f t="shared" si="73"/>
        <v>47.384615384615387</v>
      </c>
      <c r="AA157" s="1">
        <f t="shared" si="74"/>
        <v>102.66666666666667</v>
      </c>
      <c r="AB157" s="1">
        <f t="shared" si="75"/>
        <v>39.487179487179489</v>
      </c>
      <c r="AC157" s="1">
        <f t="shared" si="76"/>
        <v>85.555555555555557</v>
      </c>
      <c r="AD157" s="1">
        <f t="shared" si="77"/>
        <v>3080</v>
      </c>
      <c r="AE157" s="1">
        <f t="shared" si="78"/>
        <v>23.157894736842106</v>
      </c>
      <c r="AF157" s="1">
        <f t="shared" si="79"/>
        <v>20.263157894736842</v>
      </c>
      <c r="AG157" s="1">
        <f t="shared" si="80"/>
        <v>18.011695906432749</v>
      </c>
      <c r="AH157" s="1">
        <f t="shared" si="81"/>
        <v>16.210526315789473</v>
      </c>
      <c r="AI157" s="1">
        <f t="shared" si="82"/>
        <v>14.736842105263158</v>
      </c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7:44" x14ac:dyDescent="0.25">
      <c r="G158">
        <v>1550</v>
      </c>
      <c r="H158" s="1">
        <f t="shared" si="56"/>
        <v>3001.7930794289614</v>
      </c>
      <c r="I158" s="1">
        <f t="shared" si="60"/>
        <v>121.39406295117769</v>
      </c>
      <c r="J158" s="1">
        <f t="shared" si="57"/>
        <v>3123.187142380139</v>
      </c>
      <c r="K158" s="1">
        <f t="shared" si="58"/>
        <v>3444.2947070760756</v>
      </c>
      <c r="L158" s="1">
        <f t="shared" si="59"/>
        <v>688.85894141521521</v>
      </c>
      <c r="M158" s="1">
        <f t="shared" si="61"/>
        <v>662.17371428706485</v>
      </c>
      <c r="N158" s="21">
        <f t="shared" si="62"/>
        <v>3100</v>
      </c>
      <c r="O158" s="1">
        <f t="shared" si="63"/>
        <v>13.1502616521269</v>
      </c>
      <c r="P158" s="1">
        <f t="shared" si="64"/>
        <v>13.698189220965522</v>
      </c>
      <c r="Q158" s="1">
        <f t="shared" si="65"/>
        <v>5.9831171309964351</v>
      </c>
      <c r="R158" s="1">
        <f t="shared" si="66"/>
        <v>74.519230769230774</v>
      </c>
      <c r="S158" s="1">
        <f t="shared" si="67"/>
        <v>161.45833333333331</v>
      </c>
      <c r="T158" s="1">
        <f t="shared" si="68"/>
        <v>161.45833333333331</v>
      </c>
      <c r="U158" s="1">
        <f t="shared" si="69"/>
        <v>304.63836477987417</v>
      </c>
      <c r="V158" s="1">
        <f t="shared" si="70"/>
        <v>59.615384615384613</v>
      </c>
      <c r="W158" s="1">
        <f t="shared" si="71"/>
        <v>129.16666666666666</v>
      </c>
      <c r="X158" s="1">
        <f t="shared" si="71"/>
        <v>129.16666666666666</v>
      </c>
      <c r="Y158" s="1">
        <f t="shared" si="72"/>
        <v>243.71069182389937</v>
      </c>
      <c r="Z158" s="1">
        <f t="shared" si="73"/>
        <v>47.692307692307693</v>
      </c>
      <c r="AA158" s="1">
        <f t="shared" si="74"/>
        <v>103.33333333333333</v>
      </c>
      <c r="AB158" s="1">
        <f t="shared" si="75"/>
        <v>39.743589743589745</v>
      </c>
      <c r="AC158" s="1">
        <f t="shared" si="76"/>
        <v>86.111111111111114</v>
      </c>
      <c r="AD158" s="1">
        <f t="shared" si="77"/>
        <v>3100</v>
      </c>
      <c r="AE158" s="1">
        <f t="shared" si="78"/>
        <v>23.30827067669173</v>
      </c>
      <c r="AF158" s="1">
        <f t="shared" si="79"/>
        <v>20.394736842105264</v>
      </c>
      <c r="AG158" s="1">
        <f t="shared" si="80"/>
        <v>18.128654970760234</v>
      </c>
      <c r="AH158" s="1">
        <f t="shared" si="81"/>
        <v>16.315789473684209</v>
      </c>
      <c r="AI158" s="1">
        <f t="shared" si="82"/>
        <v>14.832535885167465</v>
      </c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7:44" x14ac:dyDescent="0.25">
      <c r="G159">
        <v>1560</v>
      </c>
      <c r="H159" s="1">
        <f t="shared" si="56"/>
        <v>3021.1594863930191</v>
      </c>
      <c r="I159" s="1">
        <f t="shared" si="60"/>
        <v>121.39406295117769</v>
      </c>
      <c r="J159" s="1">
        <f t="shared" si="57"/>
        <v>3142.5535493441967</v>
      </c>
      <c r="K159" s="1">
        <f t="shared" si="58"/>
        <v>3465.6672658367474</v>
      </c>
      <c r="L159" s="1">
        <f t="shared" si="59"/>
        <v>693.13345316734956</v>
      </c>
      <c r="M159" s="1">
        <f t="shared" si="61"/>
        <v>666.28263870322974</v>
      </c>
      <c r="N159" s="21">
        <f t="shared" si="62"/>
        <v>3120</v>
      </c>
      <c r="O159" s="1">
        <f t="shared" si="63"/>
        <v>13.231804418291354</v>
      </c>
      <c r="P159" s="1">
        <f t="shared" si="64"/>
        <v>13.783129602386827</v>
      </c>
      <c r="Q159" s="1">
        <f t="shared" si="65"/>
        <v>6.0202175274793035</v>
      </c>
      <c r="R159" s="1">
        <f t="shared" si="66"/>
        <v>75</v>
      </c>
      <c r="S159" s="1">
        <f t="shared" si="67"/>
        <v>162.49999999999997</v>
      </c>
      <c r="T159" s="1">
        <f t="shared" si="68"/>
        <v>162.49999999999997</v>
      </c>
      <c r="U159" s="1">
        <f t="shared" si="69"/>
        <v>306.60377358490558</v>
      </c>
      <c r="V159" s="1">
        <f t="shared" si="70"/>
        <v>60</v>
      </c>
      <c r="W159" s="1">
        <f t="shared" si="71"/>
        <v>130</v>
      </c>
      <c r="X159" s="1">
        <f t="shared" si="71"/>
        <v>130</v>
      </c>
      <c r="Y159" s="1">
        <f t="shared" si="72"/>
        <v>245.28301886792451</v>
      </c>
      <c r="Z159" s="1">
        <f t="shared" si="73"/>
        <v>48</v>
      </c>
      <c r="AA159" s="1">
        <f t="shared" si="74"/>
        <v>104</v>
      </c>
      <c r="AB159" s="1">
        <f t="shared" si="75"/>
        <v>40</v>
      </c>
      <c r="AC159" s="1">
        <f t="shared" si="76"/>
        <v>86.666666666666671</v>
      </c>
      <c r="AD159" s="1">
        <f t="shared" si="77"/>
        <v>3120</v>
      </c>
      <c r="AE159" s="1">
        <f t="shared" si="78"/>
        <v>23.458646616541355</v>
      </c>
      <c r="AF159" s="1">
        <f t="shared" si="79"/>
        <v>20.526315789473685</v>
      </c>
      <c r="AG159" s="1">
        <f t="shared" si="80"/>
        <v>18.245614035087719</v>
      </c>
      <c r="AH159" s="1">
        <f t="shared" si="81"/>
        <v>16.421052631578949</v>
      </c>
      <c r="AI159" s="1">
        <f t="shared" si="82"/>
        <v>14.92822966507177</v>
      </c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7:44" x14ac:dyDescent="0.25">
      <c r="G160">
        <v>1570</v>
      </c>
      <c r="H160" s="1">
        <f t="shared" si="56"/>
        <v>3040.5258933570767</v>
      </c>
      <c r="I160" s="1">
        <f t="shared" si="60"/>
        <v>121.39406295117769</v>
      </c>
      <c r="J160" s="1">
        <f t="shared" si="57"/>
        <v>3161.9199563082543</v>
      </c>
      <c r="K160" s="1">
        <f t="shared" si="58"/>
        <v>3487.0398245974197</v>
      </c>
      <c r="L160" s="1">
        <f t="shared" si="59"/>
        <v>697.40796491948402</v>
      </c>
      <c r="M160" s="1">
        <f t="shared" si="61"/>
        <v>670.39156311939485</v>
      </c>
      <c r="N160" s="21">
        <f t="shared" si="62"/>
        <v>3140</v>
      </c>
      <c r="O160" s="1">
        <f t="shared" si="63"/>
        <v>13.313347184455807</v>
      </c>
      <c r="P160" s="1">
        <f t="shared" si="64"/>
        <v>13.868069983808134</v>
      </c>
      <c r="Q160" s="1">
        <f t="shared" si="65"/>
        <v>6.0573179239621728</v>
      </c>
      <c r="R160" s="1">
        <f t="shared" si="66"/>
        <v>75.480769230769226</v>
      </c>
      <c r="S160" s="1">
        <f t="shared" si="67"/>
        <v>163.54166666666663</v>
      </c>
      <c r="T160" s="1">
        <f t="shared" si="68"/>
        <v>163.54166666666663</v>
      </c>
      <c r="U160" s="1">
        <f t="shared" si="69"/>
        <v>308.56918238993705</v>
      </c>
      <c r="V160" s="1">
        <f t="shared" si="70"/>
        <v>60.384615384615387</v>
      </c>
      <c r="W160" s="1">
        <f t="shared" si="71"/>
        <v>130.83333333333334</v>
      </c>
      <c r="X160" s="1">
        <f t="shared" si="71"/>
        <v>130.83333333333334</v>
      </c>
      <c r="Y160" s="1">
        <f t="shared" si="72"/>
        <v>246.85534591194968</v>
      </c>
      <c r="Z160" s="1">
        <f t="shared" si="73"/>
        <v>48.307692307692307</v>
      </c>
      <c r="AA160" s="1">
        <f t="shared" si="74"/>
        <v>104.66666666666667</v>
      </c>
      <c r="AB160" s="1">
        <f t="shared" si="75"/>
        <v>40.256410256410255</v>
      </c>
      <c r="AC160" s="1">
        <f t="shared" si="76"/>
        <v>87.222222222222229</v>
      </c>
      <c r="AD160" s="1">
        <f t="shared" si="77"/>
        <v>3140</v>
      </c>
      <c r="AE160" s="1">
        <f t="shared" si="78"/>
        <v>23.609022556390979</v>
      </c>
      <c r="AF160" s="1">
        <f t="shared" si="79"/>
        <v>20.657894736842106</v>
      </c>
      <c r="AG160" s="1">
        <f t="shared" si="80"/>
        <v>18.362573099415204</v>
      </c>
      <c r="AH160" s="1">
        <f t="shared" si="81"/>
        <v>16.526315789473685</v>
      </c>
      <c r="AI160" s="1">
        <f t="shared" si="82"/>
        <v>15.023923444976077</v>
      </c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7:44" x14ac:dyDescent="0.25">
      <c r="G161">
        <v>1580</v>
      </c>
      <c r="H161" s="1">
        <f t="shared" si="56"/>
        <v>3059.8923003211348</v>
      </c>
      <c r="I161" s="1">
        <f t="shared" si="60"/>
        <v>121.39406295117769</v>
      </c>
      <c r="J161" s="1">
        <f t="shared" si="57"/>
        <v>3181.2863632723124</v>
      </c>
      <c r="K161" s="1">
        <f t="shared" si="58"/>
        <v>3508.4123833580916</v>
      </c>
      <c r="L161" s="1">
        <f t="shared" si="59"/>
        <v>701.68247667161836</v>
      </c>
      <c r="M161" s="1">
        <f t="shared" si="61"/>
        <v>674.50048753555973</v>
      </c>
      <c r="N161" s="21">
        <f t="shared" si="62"/>
        <v>3160</v>
      </c>
      <c r="O161" s="1">
        <f t="shared" si="63"/>
        <v>13.394889950620263</v>
      </c>
      <c r="P161" s="1">
        <f t="shared" si="64"/>
        <v>13.95301036522944</v>
      </c>
      <c r="Q161" s="1">
        <f t="shared" si="65"/>
        <v>6.0944183204450431</v>
      </c>
      <c r="R161" s="1">
        <f t="shared" si="66"/>
        <v>75.961538461538453</v>
      </c>
      <c r="S161" s="1">
        <f t="shared" si="67"/>
        <v>164.58333333333331</v>
      </c>
      <c r="T161" s="1">
        <f t="shared" si="68"/>
        <v>164.58333333333331</v>
      </c>
      <c r="U161" s="1">
        <f t="shared" si="69"/>
        <v>310.53459119496847</v>
      </c>
      <c r="V161" s="1">
        <f t="shared" si="70"/>
        <v>60.769230769230766</v>
      </c>
      <c r="W161" s="1">
        <f t="shared" si="71"/>
        <v>131.66666666666666</v>
      </c>
      <c r="X161" s="1">
        <f t="shared" si="71"/>
        <v>131.66666666666666</v>
      </c>
      <c r="Y161" s="1">
        <f t="shared" si="72"/>
        <v>248.42767295597483</v>
      </c>
      <c r="Z161" s="1">
        <f t="shared" si="73"/>
        <v>48.615384615384613</v>
      </c>
      <c r="AA161" s="1">
        <f t="shared" si="74"/>
        <v>105.33333333333333</v>
      </c>
      <c r="AB161" s="1">
        <f t="shared" si="75"/>
        <v>40.512820512820511</v>
      </c>
      <c r="AC161" s="1">
        <f t="shared" si="76"/>
        <v>87.777777777777771</v>
      </c>
      <c r="AD161" s="1">
        <f t="shared" si="77"/>
        <v>3160</v>
      </c>
      <c r="AE161" s="1">
        <f t="shared" si="78"/>
        <v>23.7593984962406</v>
      </c>
      <c r="AF161" s="1">
        <f t="shared" si="79"/>
        <v>20.789473684210527</v>
      </c>
      <c r="AG161" s="1">
        <f t="shared" si="80"/>
        <v>18.479532163742689</v>
      </c>
      <c r="AH161" s="1">
        <f t="shared" si="81"/>
        <v>16.631578947368421</v>
      </c>
      <c r="AI161" s="1">
        <f t="shared" si="82"/>
        <v>15.119617224880383</v>
      </c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7:44" x14ac:dyDescent="0.25">
      <c r="G162">
        <v>1590</v>
      </c>
      <c r="H162" s="1">
        <f t="shared" si="56"/>
        <v>3079.2587072851925</v>
      </c>
      <c r="I162" s="1">
        <f t="shared" si="60"/>
        <v>121.39406295117769</v>
      </c>
      <c r="J162" s="1">
        <f t="shared" si="57"/>
        <v>3200.6527702363701</v>
      </c>
      <c r="K162" s="1">
        <f t="shared" si="58"/>
        <v>3529.7849421187634</v>
      </c>
      <c r="L162" s="1">
        <f t="shared" si="59"/>
        <v>705.9569884237527</v>
      </c>
      <c r="M162" s="1">
        <f t="shared" si="61"/>
        <v>678.60941195172472</v>
      </c>
      <c r="N162" s="21">
        <f t="shared" si="62"/>
        <v>3180</v>
      </c>
      <c r="O162" s="1">
        <f t="shared" si="63"/>
        <v>13.476432716784716</v>
      </c>
      <c r="P162" s="1">
        <f t="shared" si="64"/>
        <v>14.037950746650745</v>
      </c>
      <c r="Q162" s="1">
        <f t="shared" si="65"/>
        <v>6.1315187169279124</v>
      </c>
      <c r="R162" s="1">
        <f t="shared" si="66"/>
        <v>76.442307692307693</v>
      </c>
      <c r="S162" s="1">
        <f t="shared" si="67"/>
        <v>165.62499999999997</v>
      </c>
      <c r="T162" s="1">
        <f t="shared" si="68"/>
        <v>165.62499999999997</v>
      </c>
      <c r="U162" s="1">
        <f t="shared" si="69"/>
        <v>312.49999999999994</v>
      </c>
      <c r="V162" s="1">
        <f t="shared" si="70"/>
        <v>61.153846153846153</v>
      </c>
      <c r="W162" s="1">
        <f t="shared" si="71"/>
        <v>132.5</v>
      </c>
      <c r="X162" s="1">
        <f t="shared" si="71"/>
        <v>132.5</v>
      </c>
      <c r="Y162" s="1">
        <f t="shared" si="72"/>
        <v>250</v>
      </c>
      <c r="Z162" s="1">
        <f t="shared" si="73"/>
        <v>48.92307692307692</v>
      </c>
      <c r="AA162" s="1">
        <f t="shared" si="74"/>
        <v>106</v>
      </c>
      <c r="AB162" s="1">
        <f t="shared" si="75"/>
        <v>40.769230769230766</v>
      </c>
      <c r="AC162" s="1">
        <f t="shared" si="76"/>
        <v>88.333333333333329</v>
      </c>
      <c r="AD162" s="1">
        <f t="shared" si="77"/>
        <v>3180</v>
      </c>
      <c r="AE162" s="1">
        <f t="shared" si="78"/>
        <v>23.909774436090224</v>
      </c>
      <c r="AF162" s="1">
        <f t="shared" si="79"/>
        <v>20.921052631578949</v>
      </c>
      <c r="AG162" s="1">
        <f t="shared" si="80"/>
        <v>18.596491228070175</v>
      </c>
      <c r="AH162" s="1">
        <f t="shared" si="81"/>
        <v>16.736842105263158</v>
      </c>
      <c r="AI162" s="1">
        <f t="shared" si="82"/>
        <v>15.21531100478469</v>
      </c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7:44" x14ac:dyDescent="0.25">
      <c r="G163">
        <v>1600</v>
      </c>
      <c r="H163" s="1">
        <f t="shared" si="56"/>
        <v>3098.6251142492501</v>
      </c>
      <c r="I163" s="1">
        <f t="shared" si="60"/>
        <v>121.39406295117769</v>
      </c>
      <c r="J163" s="1">
        <f t="shared" si="57"/>
        <v>3220.0191772004277</v>
      </c>
      <c r="K163" s="1">
        <f t="shared" si="58"/>
        <v>3551.1575008794352</v>
      </c>
      <c r="L163" s="1">
        <f t="shared" si="59"/>
        <v>710.23150017588705</v>
      </c>
      <c r="M163" s="1">
        <f t="shared" si="61"/>
        <v>682.71833636788961</v>
      </c>
      <c r="N163" s="21">
        <f t="shared" si="62"/>
        <v>3200</v>
      </c>
      <c r="O163" s="1">
        <f t="shared" si="63"/>
        <v>13.557975482949169</v>
      </c>
      <c r="P163" s="1">
        <f t="shared" si="64"/>
        <v>14.122891128072052</v>
      </c>
      <c r="Q163" s="1">
        <f t="shared" si="65"/>
        <v>6.1686191134107808</v>
      </c>
      <c r="R163" s="1">
        <f t="shared" si="66"/>
        <v>76.92307692307692</v>
      </c>
      <c r="S163" s="1">
        <f t="shared" si="67"/>
        <v>166.66666666666663</v>
      </c>
      <c r="T163" s="1">
        <f t="shared" si="68"/>
        <v>166.66666666666663</v>
      </c>
      <c r="U163" s="1">
        <f t="shared" si="69"/>
        <v>314.46540880503136</v>
      </c>
      <c r="V163" s="1">
        <f t="shared" si="70"/>
        <v>61.53846153846154</v>
      </c>
      <c r="W163" s="1">
        <f t="shared" si="71"/>
        <v>133.33333333333334</v>
      </c>
      <c r="X163" s="1">
        <f t="shared" si="71"/>
        <v>133.33333333333334</v>
      </c>
      <c r="Y163" s="1">
        <f t="shared" si="72"/>
        <v>251.57232704402514</v>
      </c>
      <c r="Z163" s="1">
        <f t="shared" si="73"/>
        <v>49.230769230769234</v>
      </c>
      <c r="AA163" s="1">
        <f t="shared" si="74"/>
        <v>106.66666666666667</v>
      </c>
      <c r="AB163" s="1">
        <f t="shared" si="75"/>
        <v>41.025641025641029</v>
      </c>
      <c r="AC163" s="1">
        <f t="shared" si="76"/>
        <v>88.888888888888886</v>
      </c>
      <c r="AD163" s="1">
        <f t="shared" si="77"/>
        <v>3200</v>
      </c>
      <c r="AE163" s="1">
        <f t="shared" si="78"/>
        <v>24.060150375939848</v>
      </c>
      <c r="AF163" s="1">
        <f t="shared" si="79"/>
        <v>21.05263157894737</v>
      </c>
      <c r="AG163" s="1">
        <f t="shared" si="80"/>
        <v>18.71345029239766</v>
      </c>
      <c r="AH163" s="1">
        <f t="shared" si="81"/>
        <v>16.842105263157894</v>
      </c>
      <c r="AI163" s="1">
        <f t="shared" si="82"/>
        <v>15.311004784688995</v>
      </c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7:44" x14ac:dyDescent="0.25">
      <c r="G164">
        <v>1610</v>
      </c>
      <c r="H164" s="1">
        <f t="shared" si="56"/>
        <v>3117.9915212133083</v>
      </c>
      <c r="I164" s="1">
        <f t="shared" si="60"/>
        <v>121.39406295117769</v>
      </c>
      <c r="J164" s="1">
        <f t="shared" si="57"/>
        <v>3239.3855841644859</v>
      </c>
      <c r="K164" s="1">
        <f t="shared" si="58"/>
        <v>3572.5300596401071</v>
      </c>
      <c r="L164" s="1">
        <f t="shared" si="59"/>
        <v>714.50601192802151</v>
      </c>
      <c r="M164" s="1">
        <f t="shared" si="61"/>
        <v>686.82726078405472</v>
      </c>
      <c r="N164" s="21">
        <f t="shared" si="62"/>
        <v>3220</v>
      </c>
      <c r="O164" s="1">
        <f t="shared" si="63"/>
        <v>13.639518249113625</v>
      </c>
      <c r="P164" s="1">
        <f t="shared" si="64"/>
        <v>14.207831509493358</v>
      </c>
      <c r="Q164" s="1">
        <f t="shared" si="65"/>
        <v>6.2057195098936511</v>
      </c>
      <c r="R164" s="1">
        <f t="shared" si="66"/>
        <v>77.403846153846146</v>
      </c>
      <c r="S164" s="1">
        <f t="shared" si="67"/>
        <v>167.70833333333331</v>
      </c>
      <c r="T164" s="1">
        <f t="shared" si="68"/>
        <v>167.70833333333331</v>
      </c>
      <c r="U164" s="1">
        <f t="shared" si="69"/>
        <v>316.43081761006283</v>
      </c>
      <c r="V164" s="1">
        <f t="shared" si="70"/>
        <v>61.92307692307692</v>
      </c>
      <c r="W164" s="1">
        <f t="shared" si="71"/>
        <v>134.16666666666666</v>
      </c>
      <c r="X164" s="1">
        <f t="shared" si="71"/>
        <v>134.16666666666666</v>
      </c>
      <c r="Y164" s="1">
        <f t="shared" si="72"/>
        <v>253.14465408805029</v>
      </c>
      <c r="Z164" s="1">
        <f t="shared" si="73"/>
        <v>49.53846153846154</v>
      </c>
      <c r="AA164" s="1">
        <f t="shared" si="74"/>
        <v>107.33333333333333</v>
      </c>
      <c r="AB164" s="1">
        <f t="shared" si="75"/>
        <v>41.282051282051285</v>
      </c>
      <c r="AC164" s="1">
        <f t="shared" si="76"/>
        <v>89.444444444444443</v>
      </c>
      <c r="AD164" s="1">
        <f t="shared" si="77"/>
        <v>3220</v>
      </c>
      <c r="AE164" s="1">
        <f t="shared" si="78"/>
        <v>24.210526315789473</v>
      </c>
      <c r="AF164" s="1">
        <f t="shared" si="79"/>
        <v>21.184210526315791</v>
      </c>
      <c r="AG164" s="1">
        <f t="shared" si="80"/>
        <v>18.830409356725145</v>
      </c>
      <c r="AH164" s="1">
        <f t="shared" si="81"/>
        <v>16.94736842105263</v>
      </c>
      <c r="AI164" s="1">
        <f t="shared" si="82"/>
        <v>15.406698564593301</v>
      </c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7:44" x14ac:dyDescent="0.25">
      <c r="G165">
        <v>1620</v>
      </c>
      <c r="H165" s="1">
        <f t="shared" si="56"/>
        <v>3137.3579281773659</v>
      </c>
      <c r="I165" s="1">
        <f t="shared" si="60"/>
        <v>121.39406295117769</v>
      </c>
      <c r="J165" s="1">
        <f t="shared" si="57"/>
        <v>3258.7519911285435</v>
      </c>
      <c r="K165" s="1">
        <f t="shared" si="58"/>
        <v>3593.9026184007789</v>
      </c>
      <c r="L165" s="1">
        <f t="shared" si="59"/>
        <v>718.78052368015585</v>
      </c>
      <c r="M165" s="1">
        <f t="shared" si="61"/>
        <v>690.9361852002196</v>
      </c>
      <c r="N165" s="21">
        <f t="shared" si="62"/>
        <v>3240</v>
      </c>
      <c r="O165" s="1">
        <f t="shared" si="63"/>
        <v>13.721061015278078</v>
      </c>
      <c r="P165" s="1">
        <f t="shared" si="64"/>
        <v>14.292771890914665</v>
      </c>
      <c r="Q165" s="1">
        <f t="shared" si="65"/>
        <v>6.2428199063765204</v>
      </c>
      <c r="R165" s="1">
        <f t="shared" si="66"/>
        <v>77.884615384615387</v>
      </c>
      <c r="S165" s="1">
        <f t="shared" si="67"/>
        <v>168.74999999999997</v>
      </c>
      <c r="T165" s="1">
        <f t="shared" si="68"/>
        <v>168.74999999999997</v>
      </c>
      <c r="U165" s="1">
        <f t="shared" si="69"/>
        <v>318.3962264150943</v>
      </c>
      <c r="V165" s="1">
        <f t="shared" si="70"/>
        <v>62.307692307692307</v>
      </c>
      <c r="W165" s="1">
        <f t="shared" si="71"/>
        <v>135</v>
      </c>
      <c r="X165" s="1">
        <f t="shared" si="71"/>
        <v>135</v>
      </c>
      <c r="Y165" s="1">
        <f t="shared" si="72"/>
        <v>254.71698113207546</v>
      </c>
      <c r="Z165" s="1">
        <f t="shared" si="73"/>
        <v>49.846153846153847</v>
      </c>
      <c r="AA165" s="1">
        <f t="shared" si="74"/>
        <v>108</v>
      </c>
      <c r="AB165" s="1">
        <f t="shared" si="75"/>
        <v>41.53846153846154</v>
      </c>
      <c r="AC165" s="1">
        <f t="shared" si="76"/>
        <v>90</v>
      </c>
      <c r="AD165" s="1">
        <f t="shared" si="77"/>
        <v>3240</v>
      </c>
      <c r="AE165" s="1">
        <f t="shared" si="78"/>
        <v>24.360902255639097</v>
      </c>
      <c r="AF165" s="1">
        <f t="shared" si="79"/>
        <v>21.315789473684209</v>
      </c>
      <c r="AG165" s="1">
        <f t="shared" si="80"/>
        <v>18.94736842105263</v>
      </c>
      <c r="AH165" s="1">
        <f t="shared" si="81"/>
        <v>17.05263157894737</v>
      </c>
      <c r="AI165" s="1">
        <f t="shared" si="82"/>
        <v>15.502392344497608</v>
      </c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7:44" x14ac:dyDescent="0.25">
      <c r="G166">
        <v>1630</v>
      </c>
      <c r="H166" s="1">
        <f t="shared" si="56"/>
        <v>3156.7243351414236</v>
      </c>
      <c r="I166" s="1">
        <f t="shared" si="60"/>
        <v>121.39406295117769</v>
      </c>
      <c r="J166" s="1">
        <f t="shared" si="57"/>
        <v>3278.1183980926012</v>
      </c>
      <c r="K166" s="1">
        <f t="shared" si="58"/>
        <v>3615.2751771614508</v>
      </c>
      <c r="L166" s="1">
        <f t="shared" si="59"/>
        <v>723.0550354322902</v>
      </c>
      <c r="M166" s="1">
        <f t="shared" si="61"/>
        <v>695.04510961638448</v>
      </c>
      <c r="N166" s="21">
        <f t="shared" si="62"/>
        <v>3260</v>
      </c>
      <c r="O166" s="1">
        <f t="shared" si="63"/>
        <v>13.802603781442532</v>
      </c>
      <c r="P166" s="1">
        <f t="shared" si="64"/>
        <v>14.37771227233597</v>
      </c>
      <c r="Q166" s="1">
        <f t="shared" si="65"/>
        <v>6.2799203028593888</v>
      </c>
      <c r="R166" s="1">
        <f t="shared" si="66"/>
        <v>78.365384615384613</v>
      </c>
      <c r="S166" s="1">
        <f t="shared" si="67"/>
        <v>169.79166666666663</v>
      </c>
      <c r="T166" s="1">
        <f t="shared" si="68"/>
        <v>169.79166666666663</v>
      </c>
      <c r="U166" s="1">
        <f t="shared" si="69"/>
        <v>320.36163522012572</v>
      </c>
      <c r="V166" s="1">
        <f t="shared" si="70"/>
        <v>62.692307692307693</v>
      </c>
      <c r="W166" s="1">
        <f t="shared" si="71"/>
        <v>135.83333333333334</v>
      </c>
      <c r="X166" s="1">
        <f t="shared" si="71"/>
        <v>135.83333333333334</v>
      </c>
      <c r="Y166" s="1">
        <f t="shared" si="72"/>
        <v>256.28930817610063</v>
      </c>
      <c r="Z166" s="1">
        <f t="shared" si="73"/>
        <v>50.153846153846153</v>
      </c>
      <c r="AA166" s="1">
        <f t="shared" si="74"/>
        <v>108.66666666666667</v>
      </c>
      <c r="AB166" s="1">
        <f t="shared" si="75"/>
        <v>41.794871794871796</v>
      </c>
      <c r="AC166" s="1">
        <f t="shared" si="76"/>
        <v>90.555555555555557</v>
      </c>
      <c r="AD166" s="1">
        <f t="shared" si="77"/>
        <v>3260</v>
      </c>
      <c r="AE166" s="1">
        <f t="shared" si="78"/>
        <v>24.511278195488721</v>
      </c>
      <c r="AF166" s="1">
        <f t="shared" si="79"/>
        <v>21.44736842105263</v>
      </c>
      <c r="AG166" s="1">
        <f t="shared" si="80"/>
        <v>19.064327485380115</v>
      </c>
      <c r="AH166" s="1">
        <f t="shared" si="81"/>
        <v>17.157894736842106</v>
      </c>
      <c r="AI166" s="1">
        <f t="shared" si="82"/>
        <v>15.598086124401913</v>
      </c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7:44" x14ac:dyDescent="0.25">
      <c r="G167">
        <v>1640</v>
      </c>
      <c r="H167" s="1">
        <f t="shared" si="56"/>
        <v>3176.0907421054817</v>
      </c>
      <c r="I167" s="1">
        <f t="shared" si="60"/>
        <v>121.39406295117769</v>
      </c>
      <c r="J167" s="1">
        <f t="shared" si="57"/>
        <v>3297.4848050566593</v>
      </c>
      <c r="K167" s="1">
        <f t="shared" si="58"/>
        <v>3636.6477359221226</v>
      </c>
      <c r="L167" s="1">
        <f t="shared" si="59"/>
        <v>727.32954718442454</v>
      </c>
      <c r="M167" s="1">
        <f t="shared" si="61"/>
        <v>699.15403403254948</v>
      </c>
      <c r="N167" s="21">
        <f t="shared" si="62"/>
        <v>3280</v>
      </c>
      <c r="O167" s="1">
        <f t="shared" si="63"/>
        <v>13.884146547606987</v>
      </c>
      <c r="P167" s="1">
        <f t="shared" si="64"/>
        <v>14.462652653757278</v>
      </c>
      <c r="Q167" s="1">
        <f t="shared" si="65"/>
        <v>6.3170206993422591</v>
      </c>
      <c r="R167" s="1">
        <f t="shared" si="66"/>
        <v>78.84615384615384</v>
      </c>
      <c r="S167" s="1">
        <f t="shared" si="67"/>
        <v>170.83333333333331</v>
      </c>
      <c r="T167" s="1">
        <f t="shared" si="68"/>
        <v>170.83333333333331</v>
      </c>
      <c r="U167" s="1">
        <f t="shared" si="69"/>
        <v>322.32704402515719</v>
      </c>
      <c r="V167" s="1">
        <f t="shared" si="70"/>
        <v>63.07692307692308</v>
      </c>
      <c r="W167" s="1">
        <f t="shared" si="71"/>
        <v>136.66666666666666</v>
      </c>
      <c r="X167" s="1">
        <f t="shared" si="71"/>
        <v>136.66666666666666</v>
      </c>
      <c r="Y167" s="1">
        <f t="shared" si="72"/>
        <v>257.86163522012578</v>
      </c>
      <c r="Z167" s="1">
        <f t="shared" si="73"/>
        <v>50.46153846153846</v>
      </c>
      <c r="AA167" s="1">
        <f t="shared" si="74"/>
        <v>109.33333333333333</v>
      </c>
      <c r="AB167" s="1">
        <f t="shared" si="75"/>
        <v>42.051282051282051</v>
      </c>
      <c r="AC167" s="1">
        <f t="shared" si="76"/>
        <v>91.111111111111114</v>
      </c>
      <c r="AD167" s="1">
        <f t="shared" si="77"/>
        <v>3280</v>
      </c>
      <c r="AE167" s="1">
        <f t="shared" si="78"/>
        <v>24.661654135338345</v>
      </c>
      <c r="AF167" s="1">
        <f t="shared" si="79"/>
        <v>21.578947368421051</v>
      </c>
      <c r="AG167" s="1">
        <f t="shared" si="80"/>
        <v>19.181286549707604</v>
      </c>
      <c r="AH167" s="1">
        <f t="shared" si="81"/>
        <v>17.263157894736842</v>
      </c>
      <c r="AI167" s="1">
        <f t="shared" si="82"/>
        <v>15.69377990430622</v>
      </c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7:44" x14ac:dyDescent="0.25">
      <c r="G168">
        <v>1650</v>
      </c>
      <c r="H168" s="1">
        <f t="shared" si="56"/>
        <v>3195.4571490695394</v>
      </c>
      <c r="I168" s="1">
        <f t="shared" si="60"/>
        <v>121.39406295117769</v>
      </c>
      <c r="J168" s="1">
        <f t="shared" si="57"/>
        <v>3316.851212020717</v>
      </c>
      <c r="K168" s="1">
        <f t="shared" si="58"/>
        <v>3658.0202946827944</v>
      </c>
      <c r="L168" s="1">
        <f t="shared" si="59"/>
        <v>731.60405893655889</v>
      </c>
      <c r="M168" s="1">
        <f t="shared" si="61"/>
        <v>703.26295844871436</v>
      </c>
      <c r="N168" s="21">
        <f t="shared" si="62"/>
        <v>3300</v>
      </c>
      <c r="O168" s="1">
        <f t="shared" si="63"/>
        <v>13.96568931377144</v>
      </c>
      <c r="P168" s="1">
        <f t="shared" si="64"/>
        <v>14.547593035178583</v>
      </c>
      <c r="Q168" s="1">
        <f t="shared" si="65"/>
        <v>6.3541210958251284</v>
      </c>
      <c r="R168" s="1">
        <f t="shared" si="66"/>
        <v>79.32692307692308</v>
      </c>
      <c r="S168" s="1">
        <f t="shared" si="67"/>
        <v>171.87499999999997</v>
      </c>
      <c r="T168" s="1">
        <f t="shared" si="68"/>
        <v>171.87499999999997</v>
      </c>
      <c r="U168" s="1">
        <f t="shared" si="69"/>
        <v>324.29245283018861</v>
      </c>
      <c r="V168" s="1">
        <f t="shared" si="70"/>
        <v>63.46153846153846</v>
      </c>
      <c r="W168" s="1">
        <f t="shared" si="71"/>
        <v>137.5</v>
      </c>
      <c r="X168" s="1">
        <f t="shared" si="71"/>
        <v>137.5</v>
      </c>
      <c r="Y168" s="1">
        <f t="shared" si="72"/>
        <v>259.43396226415092</v>
      </c>
      <c r="Z168" s="1">
        <f t="shared" si="73"/>
        <v>50.769230769230766</v>
      </c>
      <c r="AA168" s="1">
        <f t="shared" si="74"/>
        <v>110</v>
      </c>
      <c r="AB168" s="1">
        <f t="shared" si="75"/>
        <v>42.307692307692307</v>
      </c>
      <c r="AC168" s="1">
        <f t="shared" si="76"/>
        <v>91.666666666666671</v>
      </c>
      <c r="AD168" s="1">
        <f t="shared" si="77"/>
        <v>3300</v>
      </c>
      <c r="AE168" s="1">
        <f t="shared" si="78"/>
        <v>24.81203007518797</v>
      </c>
      <c r="AF168" s="1">
        <f t="shared" si="79"/>
        <v>21.710526315789473</v>
      </c>
      <c r="AG168" s="1">
        <f t="shared" si="80"/>
        <v>19.298245614035089</v>
      </c>
      <c r="AH168" s="1">
        <f t="shared" si="81"/>
        <v>17.368421052631579</v>
      </c>
      <c r="AI168" s="1">
        <f t="shared" si="82"/>
        <v>15.789473684210526</v>
      </c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7:44" x14ac:dyDescent="0.25">
      <c r="G169">
        <v>1660</v>
      </c>
      <c r="H169" s="1">
        <f t="shared" si="56"/>
        <v>3214.823556033597</v>
      </c>
      <c r="I169" s="1">
        <f t="shared" si="60"/>
        <v>121.39406295117769</v>
      </c>
      <c r="J169" s="1">
        <f t="shared" si="57"/>
        <v>3336.2176189847746</v>
      </c>
      <c r="K169" s="1">
        <f t="shared" si="58"/>
        <v>3679.3928534434663</v>
      </c>
      <c r="L169" s="1">
        <f t="shared" si="59"/>
        <v>735.87857068869334</v>
      </c>
      <c r="M169" s="1">
        <f t="shared" si="61"/>
        <v>707.37188286487947</v>
      </c>
      <c r="N169" s="21">
        <f t="shared" si="62"/>
        <v>3320</v>
      </c>
      <c r="O169" s="1">
        <f t="shared" si="63"/>
        <v>14.047232079935894</v>
      </c>
      <c r="P169" s="1">
        <f t="shared" si="64"/>
        <v>14.632533416599889</v>
      </c>
      <c r="Q169" s="1">
        <f t="shared" si="65"/>
        <v>6.3912214923079977</v>
      </c>
      <c r="R169" s="1">
        <f t="shared" si="66"/>
        <v>79.807692307692307</v>
      </c>
      <c r="S169" s="1">
        <f t="shared" si="67"/>
        <v>172.91666666666663</v>
      </c>
      <c r="T169" s="1">
        <f t="shared" si="68"/>
        <v>172.91666666666663</v>
      </c>
      <c r="U169" s="1">
        <f t="shared" si="69"/>
        <v>326.25786163522008</v>
      </c>
      <c r="V169" s="1">
        <f t="shared" si="70"/>
        <v>63.846153846153847</v>
      </c>
      <c r="W169" s="1">
        <f t="shared" si="71"/>
        <v>138.33333333333334</v>
      </c>
      <c r="X169" s="1">
        <f t="shared" si="71"/>
        <v>138.33333333333334</v>
      </c>
      <c r="Y169" s="1">
        <f t="shared" si="72"/>
        <v>261.00628930817606</v>
      </c>
      <c r="Z169" s="1">
        <f t="shared" si="73"/>
        <v>51.07692307692308</v>
      </c>
      <c r="AA169" s="1">
        <f t="shared" si="74"/>
        <v>110.66666666666667</v>
      </c>
      <c r="AB169" s="1">
        <f t="shared" si="75"/>
        <v>42.564102564102562</v>
      </c>
      <c r="AC169" s="1">
        <f t="shared" si="76"/>
        <v>92.222222222222229</v>
      </c>
      <c r="AD169" s="1">
        <f t="shared" si="77"/>
        <v>3320</v>
      </c>
      <c r="AE169" s="1">
        <f t="shared" si="78"/>
        <v>24.962406015037594</v>
      </c>
      <c r="AF169" s="1">
        <f t="shared" si="79"/>
        <v>21.842105263157894</v>
      </c>
      <c r="AG169" s="1">
        <f t="shared" si="80"/>
        <v>19.415204678362574</v>
      </c>
      <c r="AH169" s="1">
        <f t="shared" si="81"/>
        <v>17.473684210526315</v>
      </c>
      <c r="AI169" s="1">
        <f t="shared" si="82"/>
        <v>15.885167464114833</v>
      </c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7:44" x14ac:dyDescent="0.25">
      <c r="G170">
        <v>1670</v>
      </c>
      <c r="H170" s="1">
        <f t="shared" si="56"/>
        <v>3234.1899629976551</v>
      </c>
      <c r="I170" s="1">
        <f t="shared" si="60"/>
        <v>121.39406295117769</v>
      </c>
      <c r="J170" s="1">
        <f t="shared" si="57"/>
        <v>3355.5840259488327</v>
      </c>
      <c r="K170" s="1">
        <f t="shared" si="58"/>
        <v>3700.7654122041381</v>
      </c>
      <c r="L170" s="1">
        <f t="shared" si="59"/>
        <v>740.15308244082769</v>
      </c>
      <c r="M170" s="1">
        <f t="shared" si="61"/>
        <v>711.48080728104435</v>
      </c>
      <c r="N170" s="21">
        <f t="shared" si="62"/>
        <v>3340</v>
      </c>
      <c r="O170" s="1">
        <f t="shared" si="63"/>
        <v>14.128774846100349</v>
      </c>
      <c r="P170" s="1">
        <f t="shared" si="64"/>
        <v>14.717473798021196</v>
      </c>
      <c r="Q170" s="1">
        <f t="shared" si="65"/>
        <v>6.4283218887908671</v>
      </c>
      <c r="R170" s="1">
        <f t="shared" si="66"/>
        <v>80.288461538461533</v>
      </c>
      <c r="S170" s="1">
        <f t="shared" si="67"/>
        <v>173.95833333333331</v>
      </c>
      <c r="T170" s="1">
        <f t="shared" si="68"/>
        <v>173.95833333333331</v>
      </c>
      <c r="U170" s="1">
        <f t="shared" si="69"/>
        <v>328.2232704402515</v>
      </c>
      <c r="V170" s="1">
        <f t="shared" si="70"/>
        <v>64.230769230769226</v>
      </c>
      <c r="W170" s="1">
        <f t="shared" si="71"/>
        <v>139.16666666666666</v>
      </c>
      <c r="X170" s="1">
        <f t="shared" si="71"/>
        <v>139.16666666666666</v>
      </c>
      <c r="Y170" s="1">
        <f t="shared" si="72"/>
        <v>262.57861635220127</v>
      </c>
      <c r="Z170" s="1">
        <f t="shared" si="73"/>
        <v>51.384615384615387</v>
      </c>
      <c r="AA170" s="1">
        <f t="shared" si="74"/>
        <v>111.33333333333333</v>
      </c>
      <c r="AB170" s="1">
        <f t="shared" si="75"/>
        <v>42.820512820512818</v>
      </c>
      <c r="AC170" s="1">
        <f t="shared" si="76"/>
        <v>92.777777777777771</v>
      </c>
      <c r="AD170" s="1">
        <f t="shared" si="77"/>
        <v>3340</v>
      </c>
      <c r="AE170" s="1">
        <f t="shared" si="78"/>
        <v>25.112781954887218</v>
      </c>
      <c r="AF170" s="1">
        <f t="shared" si="79"/>
        <v>21.973684210526315</v>
      </c>
      <c r="AG170" s="1">
        <f t="shared" si="80"/>
        <v>19.532163742690059</v>
      </c>
      <c r="AH170" s="1">
        <f t="shared" si="81"/>
        <v>17.578947368421051</v>
      </c>
      <c r="AI170" s="1">
        <f t="shared" si="82"/>
        <v>15.980861244019138</v>
      </c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7:44" x14ac:dyDescent="0.25">
      <c r="G171">
        <v>1680</v>
      </c>
      <c r="H171" s="1">
        <f t="shared" si="56"/>
        <v>3253.5563699617128</v>
      </c>
      <c r="I171" s="1">
        <f t="shared" si="60"/>
        <v>121.39406295117769</v>
      </c>
      <c r="J171" s="1">
        <f t="shared" si="57"/>
        <v>3374.9504329128904</v>
      </c>
      <c r="K171" s="1">
        <f t="shared" si="58"/>
        <v>3722.1379709648099</v>
      </c>
      <c r="L171" s="1">
        <f t="shared" si="59"/>
        <v>744.42759419296203</v>
      </c>
      <c r="M171" s="1">
        <f t="shared" si="61"/>
        <v>715.58973169720934</v>
      </c>
      <c r="N171" s="21">
        <f t="shared" si="62"/>
        <v>3360</v>
      </c>
      <c r="O171" s="1">
        <f t="shared" si="63"/>
        <v>14.210317612264802</v>
      </c>
      <c r="P171" s="1">
        <f t="shared" si="64"/>
        <v>14.802414179442502</v>
      </c>
      <c r="Q171" s="1">
        <f t="shared" si="65"/>
        <v>6.4654222852737364</v>
      </c>
      <c r="R171" s="1">
        <f t="shared" si="66"/>
        <v>80.769230769230759</v>
      </c>
      <c r="S171" s="1">
        <f t="shared" si="67"/>
        <v>174.99999999999997</v>
      </c>
      <c r="T171" s="1">
        <f t="shared" si="68"/>
        <v>174.99999999999997</v>
      </c>
      <c r="U171" s="1">
        <f t="shared" si="69"/>
        <v>330.18867924528297</v>
      </c>
      <c r="V171" s="1">
        <f t="shared" si="70"/>
        <v>64.615384615384613</v>
      </c>
      <c r="W171" s="1">
        <f t="shared" si="71"/>
        <v>140</v>
      </c>
      <c r="X171" s="1">
        <f t="shared" si="71"/>
        <v>140</v>
      </c>
      <c r="Y171" s="1">
        <f t="shared" si="72"/>
        <v>264.15094339622641</v>
      </c>
      <c r="Z171" s="1">
        <f t="shared" si="73"/>
        <v>51.692307692307693</v>
      </c>
      <c r="AA171" s="1">
        <f t="shared" si="74"/>
        <v>112</v>
      </c>
      <c r="AB171" s="1">
        <f t="shared" si="75"/>
        <v>43.07692307692308</v>
      </c>
      <c r="AC171" s="1">
        <f t="shared" si="76"/>
        <v>93.333333333333329</v>
      </c>
      <c r="AD171" s="1">
        <f t="shared" si="77"/>
        <v>3360</v>
      </c>
      <c r="AE171" s="1">
        <f t="shared" si="78"/>
        <v>25.263157894736842</v>
      </c>
      <c r="AF171" s="1">
        <f t="shared" si="79"/>
        <v>22.105263157894736</v>
      </c>
      <c r="AG171" s="1">
        <f t="shared" si="80"/>
        <v>19.649122807017545</v>
      </c>
      <c r="AH171" s="1">
        <f t="shared" si="81"/>
        <v>17.684210526315791</v>
      </c>
      <c r="AI171" s="1">
        <f t="shared" si="82"/>
        <v>16.076555023923444</v>
      </c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7:44" x14ac:dyDescent="0.25">
      <c r="G172">
        <v>1690</v>
      </c>
      <c r="H172" s="1">
        <f t="shared" si="56"/>
        <v>3272.9227769257704</v>
      </c>
      <c r="I172" s="1">
        <f t="shared" si="60"/>
        <v>121.39406295117769</v>
      </c>
      <c r="J172" s="1">
        <f t="shared" si="57"/>
        <v>3394.3168398769481</v>
      </c>
      <c r="K172" s="1">
        <f t="shared" si="58"/>
        <v>3743.5105297254822</v>
      </c>
      <c r="L172" s="1">
        <f t="shared" si="59"/>
        <v>748.70210594509649</v>
      </c>
      <c r="M172" s="1">
        <f t="shared" si="61"/>
        <v>719.69865611337434</v>
      </c>
      <c r="N172" s="21">
        <f t="shared" si="62"/>
        <v>3380</v>
      </c>
      <c r="O172" s="1">
        <f t="shared" si="63"/>
        <v>14.291860378429256</v>
      </c>
      <c r="P172" s="1">
        <f t="shared" si="64"/>
        <v>14.887354560863807</v>
      </c>
      <c r="Q172" s="1">
        <f t="shared" si="65"/>
        <v>6.5025226817566057</v>
      </c>
      <c r="R172" s="1">
        <f t="shared" si="66"/>
        <v>81.25</v>
      </c>
      <c r="S172" s="1">
        <f t="shared" si="67"/>
        <v>176.04166666666663</v>
      </c>
      <c r="T172" s="1">
        <f t="shared" si="68"/>
        <v>176.04166666666663</v>
      </c>
      <c r="U172" s="1">
        <f t="shared" si="69"/>
        <v>332.15408805031439</v>
      </c>
      <c r="V172" s="1">
        <f t="shared" si="70"/>
        <v>65</v>
      </c>
      <c r="W172" s="1">
        <f t="shared" si="71"/>
        <v>140.83333333333334</v>
      </c>
      <c r="X172" s="1">
        <f t="shared" si="71"/>
        <v>140.83333333333334</v>
      </c>
      <c r="Y172" s="1">
        <f t="shared" si="72"/>
        <v>265.72327044025155</v>
      </c>
      <c r="Z172" s="1">
        <f t="shared" si="73"/>
        <v>52</v>
      </c>
      <c r="AA172" s="1">
        <f t="shared" si="74"/>
        <v>112.66666666666667</v>
      </c>
      <c r="AB172" s="1">
        <f t="shared" si="75"/>
        <v>43.333333333333336</v>
      </c>
      <c r="AC172" s="1">
        <f t="shared" si="76"/>
        <v>93.888888888888886</v>
      </c>
      <c r="AD172" s="1">
        <f t="shared" si="77"/>
        <v>3380</v>
      </c>
      <c r="AE172" s="1">
        <f t="shared" si="78"/>
        <v>25.413533834586467</v>
      </c>
      <c r="AF172" s="1">
        <f t="shared" si="79"/>
        <v>22.236842105263158</v>
      </c>
      <c r="AG172" s="1">
        <f t="shared" si="80"/>
        <v>19.76608187134503</v>
      </c>
      <c r="AH172" s="1">
        <f t="shared" si="81"/>
        <v>17.789473684210527</v>
      </c>
      <c r="AI172" s="1">
        <f t="shared" si="82"/>
        <v>16.172248803827753</v>
      </c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7:44" x14ac:dyDescent="0.25">
      <c r="G173">
        <v>1700</v>
      </c>
      <c r="H173" s="1">
        <f t="shared" si="56"/>
        <v>3292.2891838898286</v>
      </c>
      <c r="I173" s="1">
        <f t="shared" si="60"/>
        <v>121.39406295117769</v>
      </c>
      <c r="J173" s="1">
        <f t="shared" si="57"/>
        <v>3413.6832468410062</v>
      </c>
      <c r="K173" s="1">
        <f t="shared" si="58"/>
        <v>3764.8830884861541</v>
      </c>
      <c r="L173" s="1">
        <f t="shared" si="59"/>
        <v>752.97661769723084</v>
      </c>
      <c r="M173" s="1">
        <f t="shared" si="61"/>
        <v>723.80758052953934</v>
      </c>
      <c r="N173" s="21">
        <f t="shared" si="62"/>
        <v>3400</v>
      </c>
      <c r="O173" s="1">
        <f t="shared" si="63"/>
        <v>14.373403144593711</v>
      </c>
      <c r="P173" s="1">
        <f t="shared" si="64"/>
        <v>14.972294942285115</v>
      </c>
      <c r="Q173" s="1">
        <f t="shared" si="65"/>
        <v>6.5396230782394751</v>
      </c>
      <c r="R173" s="1">
        <f t="shared" si="66"/>
        <v>81.730769230769226</v>
      </c>
      <c r="S173" s="1">
        <f t="shared" si="67"/>
        <v>177.08333333333331</v>
      </c>
      <c r="T173" s="1">
        <f t="shared" si="68"/>
        <v>177.08333333333331</v>
      </c>
      <c r="U173" s="1">
        <f t="shared" si="69"/>
        <v>334.11949685534586</v>
      </c>
      <c r="V173" s="1">
        <f t="shared" si="70"/>
        <v>65.384615384615387</v>
      </c>
      <c r="W173" s="1">
        <f t="shared" si="71"/>
        <v>141.66666666666666</v>
      </c>
      <c r="X173" s="1">
        <f t="shared" si="71"/>
        <v>141.66666666666666</v>
      </c>
      <c r="Y173" s="1">
        <f t="shared" si="72"/>
        <v>267.2955974842767</v>
      </c>
      <c r="Z173" s="1">
        <f t="shared" si="73"/>
        <v>52.307692307692307</v>
      </c>
      <c r="AA173" s="1">
        <f t="shared" si="74"/>
        <v>113.33333333333333</v>
      </c>
      <c r="AB173" s="1">
        <f t="shared" si="75"/>
        <v>43.589743589743591</v>
      </c>
      <c r="AC173" s="1">
        <f t="shared" si="76"/>
        <v>94.444444444444443</v>
      </c>
      <c r="AD173" s="1">
        <f t="shared" si="77"/>
        <v>3400</v>
      </c>
      <c r="AE173" s="1">
        <f t="shared" si="78"/>
        <v>25.563909774436091</v>
      </c>
      <c r="AF173" s="1">
        <f t="shared" si="79"/>
        <v>22.368421052631579</v>
      </c>
      <c r="AG173" s="1">
        <f t="shared" si="80"/>
        <v>19.883040935672515</v>
      </c>
      <c r="AH173" s="1">
        <f t="shared" si="81"/>
        <v>17.894736842105264</v>
      </c>
      <c r="AI173" s="1">
        <f t="shared" si="82"/>
        <v>16.267942583732058</v>
      </c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7:44" x14ac:dyDescent="0.25">
      <c r="G174">
        <v>1710</v>
      </c>
      <c r="H174" s="1">
        <f t="shared" si="56"/>
        <v>3311.6555908538862</v>
      </c>
      <c r="I174" s="1">
        <f t="shared" si="60"/>
        <v>121.39406295117769</v>
      </c>
      <c r="J174" s="1">
        <f t="shared" si="57"/>
        <v>3433.0496538050638</v>
      </c>
      <c r="K174" s="1">
        <f t="shared" si="58"/>
        <v>3786.2556472468259</v>
      </c>
      <c r="L174" s="1">
        <f t="shared" si="59"/>
        <v>757.25112944936518</v>
      </c>
      <c r="M174" s="1">
        <f t="shared" si="61"/>
        <v>727.91650494570422</v>
      </c>
      <c r="N174" s="21">
        <f t="shared" si="62"/>
        <v>3420</v>
      </c>
      <c r="O174" s="1">
        <f t="shared" si="63"/>
        <v>14.454945910758163</v>
      </c>
      <c r="P174" s="1">
        <f t="shared" si="64"/>
        <v>15.05723532370642</v>
      </c>
      <c r="Q174" s="1">
        <f t="shared" si="65"/>
        <v>6.5767234747223444</v>
      </c>
      <c r="R174" s="1">
        <f t="shared" si="66"/>
        <v>82.211538461538453</v>
      </c>
      <c r="S174" s="1">
        <f t="shared" si="67"/>
        <v>178.12499999999997</v>
      </c>
      <c r="T174" s="1">
        <f t="shared" si="68"/>
        <v>178.12499999999997</v>
      </c>
      <c r="U174" s="1">
        <f t="shared" si="69"/>
        <v>336.08490566037727</v>
      </c>
      <c r="V174" s="1">
        <f t="shared" si="70"/>
        <v>65.769230769230774</v>
      </c>
      <c r="W174" s="1">
        <f t="shared" si="71"/>
        <v>142.5</v>
      </c>
      <c r="X174" s="1">
        <f t="shared" si="71"/>
        <v>142.5</v>
      </c>
      <c r="Y174" s="1">
        <f t="shared" si="72"/>
        <v>268.8679245283019</v>
      </c>
      <c r="Z174" s="1">
        <f t="shared" si="73"/>
        <v>52.615384615384613</v>
      </c>
      <c r="AA174" s="1">
        <f t="shared" si="74"/>
        <v>114</v>
      </c>
      <c r="AB174" s="1">
        <f t="shared" si="75"/>
        <v>43.846153846153847</v>
      </c>
      <c r="AC174" s="1">
        <f t="shared" si="76"/>
        <v>95</v>
      </c>
      <c r="AD174" s="1">
        <f t="shared" si="77"/>
        <v>3420</v>
      </c>
      <c r="AE174" s="1">
        <f t="shared" si="78"/>
        <v>25.714285714285715</v>
      </c>
      <c r="AF174" s="1">
        <f t="shared" si="79"/>
        <v>22.5</v>
      </c>
      <c r="AG174" s="1">
        <f t="shared" si="80"/>
        <v>20</v>
      </c>
      <c r="AH174" s="1">
        <f t="shared" si="81"/>
        <v>18</v>
      </c>
      <c r="AI174" s="1">
        <f t="shared" si="82"/>
        <v>16.363636363636363</v>
      </c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7:44" x14ac:dyDescent="0.25">
      <c r="G175">
        <v>1720</v>
      </c>
      <c r="H175" s="1">
        <f t="shared" si="56"/>
        <v>3331.0219978179439</v>
      </c>
      <c r="I175" s="1">
        <f t="shared" si="60"/>
        <v>121.39406295117769</v>
      </c>
      <c r="J175" s="1">
        <f t="shared" si="57"/>
        <v>3452.4160607691215</v>
      </c>
      <c r="K175" s="1">
        <f t="shared" si="58"/>
        <v>3807.6282060074977</v>
      </c>
      <c r="L175" s="1">
        <f t="shared" si="59"/>
        <v>761.52564120149964</v>
      </c>
      <c r="M175" s="1">
        <f t="shared" si="61"/>
        <v>732.02542936186933</v>
      </c>
      <c r="N175" s="21">
        <f t="shared" si="62"/>
        <v>3440</v>
      </c>
      <c r="O175" s="1">
        <f t="shared" si="63"/>
        <v>14.536488676922616</v>
      </c>
      <c r="P175" s="1">
        <f t="shared" si="64"/>
        <v>15.142175705127725</v>
      </c>
      <c r="Q175" s="1">
        <f t="shared" si="65"/>
        <v>6.6138238712052138</v>
      </c>
      <c r="R175" s="1">
        <f t="shared" si="66"/>
        <v>82.692307692307693</v>
      </c>
      <c r="S175" s="1">
        <f t="shared" si="67"/>
        <v>179.16666666666663</v>
      </c>
      <c r="T175" s="1">
        <f t="shared" si="68"/>
        <v>179.16666666666663</v>
      </c>
      <c r="U175" s="1">
        <f t="shared" si="69"/>
        <v>338.05031446540875</v>
      </c>
      <c r="V175" s="1">
        <f t="shared" si="70"/>
        <v>66.15384615384616</v>
      </c>
      <c r="W175" s="1">
        <f t="shared" si="71"/>
        <v>143.33333333333334</v>
      </c>
      <c r="X175" s="1">
        <f t="shared" si="71"/>
        <v>143.33333333333334</v>
      </c>
      <c r="Y175" s="1">
        <f t="shared" si="72"/>
        <v>270.44025157232704</v>
      </c>
      <c r="Z175" s="1">
        <f t="shared" si="73"/>
        <v>52.92307692307692</v>
      </c>
      <c r="AA175" s="1">
        <f t="shared" si="74"/>
        <v>114.66666666666667</v>
      </c>
      <c r="AB175" s="1">
        <f t="shared" si="75"/>
        <v>44.102564102564102</v>
      </c>
      <c r="AC175" s="1">
        <f t="shared" si="76"/>
        <v>95.555555555555557</v>
      </c>
      <c r="AD175" s="1">
        <f t="shared" si="77"/>
        <v>3440</v>
      </c>
      <c r="AE175" s="1">
        <f t="shared" si="78"/>
        <v>25.86466165413534</v>
      </c>
      <c r="AF175" s="1">
        <f t="shared" si="79"/>
        <v>22.631578947368421</v>
      </c>
      <c r="AG175" s="1">
        <f t="shared" si="80"/>
        <v>20.116959064327485</v>
      </c>
      <c r="AH175" s="1">
        <f t="shared" si="81"/>
        <v>18.105263157894736</v>
      </c>
      <c r="AI175" s="1">
        <f t="shared" si="82"/>
        <v>16.459330143540669</v>
      </c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7:44" x14ac:dyDescent="0.25">
      <c r="G176">
        <v>1730</v>
      </c>
      <c r="H176" s="1">
        <f t="shared" si="56"/>
        <v>3350.388404782002</v>
      </c>
      <c r="I176" s="1">
        <f t="shared" si="60"/>
        <v>121.39406295117769</v>
      </c>
      <c r="J176" s="1">
        <f t="shared" si="57"/>
        <v>3471.7824677331796</v>
      </c>
      <c r="K176" s="1">
        <f t="shared" si="58"/>
        <v>3829.0007647681696</v>
      </c>
      <c r="L176" s="1">
        <f t="shared" si="59"/>
        <v>765.80015295363398</v>
      </c>
      <c r="M176" s="1">
        <f t="shared" si="61"/>
        <v>736.13435377803421</v>
      </c>
      <c r="N176" s="21">
        <f t="shared" si="62"/>
        <v>3460</v>
      </c>
      <c r="O176" s="1">
        <f t="shared" si="63"/>
        <v>14.618031443087071</v>
      </c>
      <c r="P176" s="1">
        <f t="shared" si="64"/>
        <v>15.227116086549033</v>
      </c>
      <c r="Q176" s="1">
        <f t="shared" si="65"/>
        <v>6.6509242676880831</v>
      </c>
      <c r="R176" s="1">
        <f t="shared" si="66"/>
        <v>83.17307692307692</v>
      </c>
      <c r="S176" s="1">
        <f t="shared" si="67"/>
        <v>180.20833333333331</v>
      </c>
      <c r="T176" s="1">
        <f t="shared" si="68"/>
        <v>180.20833333333331</v>
      </c>
      <c r="U176" s="1">
        <f t="shared" si="69"/>
        <v>340.01572327044016</v>
      </c>
      <c r="V176" s="1">
        <f t="shared" si="70"/>
        <v>66.538461538461533</v>
      </c>
      <c r="W176" s="1">
        <f t="shared" si="71"/>
        <v>144.16666666666666</v>
      </c>
      <c r="X176" s="1">
        <f t="shared" si="71"/>
        <v>144.16666666666666</v>
      </c>
      <c r="Y176" s="1">
        <f t="shared" si="72"/>
        <v>272.01257861635219</v>
      </c>
      <c r="Z176" s="1">
        <f t="shared" si="73"/>
        <v>53.230769230769234</v>
      </c>
      <c r="AA176" s="1">
        <f t="shared" si="74"/>
        <v>115.33333333333333</v>
      </c>
      <c r="AB176" s="1">
        <f t="shared" si="75"/>
        <v>44.358974358974358</v>
      </c>
      <c r="AC176" s="1">
        <f t="shared" si="76"/>
        <v>96.111111111111114</v>
      </c>
      <c r="AD176" s="1">
        <f t="shared" si="77"/>
        <v>3460</v>
      </c>
      <c r="AE176" s="1">
        <f t="shared" si="78"/>
        <v>26.015037593984964</v>
      </c>
      <c r="AF176" s="1">
        <f t="shared" si="79"/>
        <v>22.763157894736842</v>
      </c>
      <c r="AG176" s="1">
        <f t="shared" si="80"/>
        <v>20.23391812865497</v>
      </c>
      <c r="AH176" s="1">
        <f t="shared" si="81"/>
        <v>18.210526315789473</v>
      </c>
      <c r="AI176" s="1">
        <f t="shared" si="82"/>
        <v>16.555023923444978</v>
      </c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7:44" x14ac:dyDescent="0.25">
      <c r="G177">
        <v>1740</v>
      </c>
      <c r="H177" s="1">
        <f t="shared" si="56"/>
        <v>3369.7548117460597</v>
      </c>
      <c r="I177" s="1">
        <f t="shared" si="60"/>
        <v>121.39406295117769</v>
      </c>
      <c r="J177" s="1">
        <f t="shared" si="57"/>
        <v>3491.1488746972373</v>
      </c>
      <c r="K177" s="1">
        <f t="shared" si="58"/>
        <v>3850.3733235288414</v>
      </c>
      <c r="L177" s="1">
        <f t="shared" si="59"/>
        <v>770.07466470576833</v>
      </c>
      <c r="M177" s="1">
        <f t="shared" si="61"/>
        <v>740.24327819419909</v>
      </c>
      <c r="N177" s="21">
        <f t="shared" si="62"/>
        <v>3480</v>
      </c>
      <c r="O177" s="1">
        <f t="shared" si="63"/>
        <v>14.699574209251525</v>
      </c>
      <c r="P177" s="1">
        <f t="shared" si="64"/>
        <v>15.312056467970338</v>
      </c>
      <c r="Q177" s="1">
        <f t="shared" si="65"/>
        <v>6.6880246641709524</v>
      </c>
      <c r="R177" s="1">
        <f t="shared" si="66"/>
        <v>83.653846153846146</v>
      </c>
      <c r="S177" s="1">
        <f t="shared" si="67"/>
        <v>181.24999999999997</v>
      </c>
      <c r="T177" s="1">
        <f t="shared" si="68"/>
        <v>181.24999999999997</v>
      </c>
      <c r="U177" s="1">
        <f t="shared" si="69"/>
        <v>341.98113207547163</v>
      </c>
      <c r="V177" s="1">
        <f t="shared" si="70"/>
        <v>66.92307692307692</v>
      </c>
      <c r="W177" s="1">
        <f t="shared" si="71"/>
        <v>145</v>
      </c>
      <c r="X177" s="1">
        <f t="shared" si="71"/>
        <v>145</v>
      </c>
      <c r="Y177" s="1">
        <f t="shared" si="72"/>
        <v>273.58490566037733</v>
      </c>
      <c r="Z177" s="1">
        <f t="shared" si="73"/>
        <v>53.53846153846154</v>
      </c>
      <c r="AA177" s="1">
        <f t="shared" si="74"/>
        <v>116</v>
      </c>
      <c r="AB177" s="1">
        <f t="shared" si="75"/>
        <v>44.615384615384613</v>
      </c>
      <c r="AC177" s="1">
        <f t="shared" si="76"/>
        <v>96.666666666666671</v>
      </c>
      <c r="AD177" s="1">
        <f t="shared" si="77"/>
        <v>3480</v>
      </c>
      <c r="AE177" s="1">
        <f t="shared" si="78"/>
        <v>26.165413533834588</v>
      </c>
      <c r="AF177" s="1">
        <f t="shared" si="79"/>
        <v>22.894736842105264</v>
      </c>
      <c r="AG177" s="1">
        <f t="shared" si="80"/>
        <v>20.350877192982455</v>
      </c>
      <c r="AH177" s="1">
        <f t="shared" si="81"/>
        <v>18.315789473684209</v>
      </c>
      <c r="AI177" s="1">
        <f t="shared" si="82"/>
        <v>16.650717703349283</v>
      </c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7:44" x14ac:dyDescent="0.25">
      <c r="G178">
        <v>1750</v>
      </c>
      <c r="H178" s="1">
        <f t="shared" si="56"/>
        <v>3389.1212187101173</v>
      </c>
      <c r="I178" s="1">
        <f t="shared" si="60"/>
        <v>121.39406295117769</v>
      </c>
      <c r="J178" s="1">
        <f t="shared" si="57"/>
        <v>3510.5152816612949</v>
      </c>
      <c r="K178" s="1">
        <f t="shared" si="58"/>
        <v>3871.7458822895132</v>
      </c>
      <c r="L178" s="1">
        <f t="shared" si="59"/>
        <v>774.34917645790267</v>
      </c>
      <c r="M178" s="1">
        <f t="shared" si="61"/>
        <v>744.35220261036409</v>
      </c>
      <c r="N178" s="21">
        <f t="shared" si="62"/>
        <v>3500</v>
      </c>
      <c r="O178" s="1">
        <f t="shared" si="63"/>
        <v>14.781116975415978</v>
      </c>
      <c r="P178" s="1">
        <f t="shared" si="64"/>
        <v>15.396996849391645</v>
      </c>
      <c r="Q178" s="1">
        <f t="shared" si="65"/>
        <v>6.7251250606538218</v>
      </c>
      <c r="R178" s="1">
        <f t="shared" si="66"/>
        <v>84.134615384615387</v>
      </c>
      <c r="S178" s="1">
        <f t="shared" si="67"/>
        <v>182.29166666666663</v>
      </c>
      <c r="T178" s="1">
        <f t="shared" si="68"/>
        <v>182.29166666666663</v>
      </c>
      <c r="U178" s="1">
        <f t="shared" si="69"/>
        <v>343.94654088050311</v>
      </c>
      <c r="V178" s="1">
        <f t="shared" si="70"/>
        <v>67.307692307692307</v>
      </c>
      <c r="W178" s="1">
        <f t="shared" si="71"/>
        <v>145.83333333333334</v>
      </c>
      <c r="X178" s="1">
        <f t="shared" si="71"/>
        <v>145.83333333333334</v>
      </c>
      <c r="Y178" s="1">
        <f t="shared" si="72"/>
        <v>275.15723270440247</v>
      </c>
      <c r="Z178" s="1">
        <f t="shared" si="73"/>
        <v>53.846153846153847</v>
      </c>
      <c r="AA178" s="1">
        <f t="shared" si="74"/>
        <v>116.66666666666667</v>
      </c>
      <c r="AB178" s="1">
        <f t="shared" si="75"/>
        <v>44.871794871794869</v>
      </c>
      <c r="AC178" s="1">
        <f t="shared" si="76"/>
        <v>97.222222222222229</v>
      </c>
      <c r="AD178" s="1">
        <f t="shared" si="77"/>
        <v>3500</v>
      </c>
      <c r="AE178" s="1">
        <f t="shared" si="78"/>
        <v>26.315789473684209</v>
      </c>
      <c r="AF178" s="1">
        <f t="shared" si="79"/>
        <v>23.026315789473685</v>
      </c>
      <c r="AG178" s="1">
        <f t="shared" si="80"/>
        <v>20.467836257309941</v>
      </c>
      <c r="AH178" s="1">
        <f t="shared" si="81"/>
        <v>18.421052631578949</v>
      </c>
      <c r="AI178" s="1">
        <f t="shared" si="82"/>
        <v>16.746411483253588</v>
      </c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7:44" x14ac:dyDescent="0.25">
      <c r="G179">
        <v>1760</v>
      </c>
      <c r="H179" s="1">
        <f t="shared" si="56"/>
        <v>3408.4876256741754</v>
      </c>
      <c r="I179" s="1">
        <f t="shared" si="60"/>
        <v>121.39406295117769</v>
      </c>
      <c r="J179" s="1">
        <f t="shared" si="57"/>
        <v>3529.881688625353</v>
      </c>
      <c r="K179" s="1">
        <f t="shared" si="58"/>
        <v>3893.1184410501851</v>
      </c>
      <c r="L179" s="1">
        <f t="shared" si="59"/>
        <v>778.62368821003702</v>
      </c>
      <c r="M179" s="1">
        <f t="shared" si="61"/>
        <v>748.46112702652897</v>
      </c>
      <c r="N179" s="21">
        <f t="shared" si="62"/>
        <v>3520</v>
      </c>
      <c r="O179" s="1">
        <f t="shared" si="63"/>
        <v>14.862659741580433</v>
      </c>
      <c r="P179" s="1">
        <f t="shared" si="64"/>
        <v>15.481937230812951</v>
      </c>
      <c r="Q179" s="1">
        <f t="shared" si="65"/>
        <v>6.762225457136692</v>
      </c>
      <c r="R179" s="1">
        <f t="shared" si="66"/>
        <v>84.615384615384613</v>
      </c>
      <c r="S179" s="1">
        <f t="shared" si="67"/>
        <v>183.33333333333331</v>
      </c>
      <c r="T179" s="1">
        <f t="shared" si="68"/>
        <v>183.33333333333331</v>
      </c>
      <c r="U179" s="1">
        <f t="shared" si="69"/>
        <v>345.91194968553452</v>
      </c>
      <c r="V179" s="1">
        <f t="shared" si="70"/>
        <v>67.692307692307693</v>
      </c>
      <c r="W179" s="1">
        <f t="shared" si="71"/>
        <v>146.66666666666666</v>
      </c>
      <c r="X179" s="1">
        <f t="shared" si="71"/>
        <v>146.66666666666666</v>
      </c>
      <c r="Y179" s="1">
        <f t="shared" si="72"/>
        <v>276.72955974842768</v>
      </c>
      <c r="Z179" s="1">
        <f t="shared" si="73"/>
        <v>54.153846153846153</v>
      </c>
      <c r="AA179" s="1">
        <f t="shared" si="74"/>
        <v>117.33333333333333</v>
      </c>
      <c r="AB179" s="1">
        <f t="shared" si="75"/>
        <v>45.128205128205131</v>
      </c>
      <c r="AC179" s="1">
        <f t="shared" si="76"/>
        <v>97.777777777777771</v>
      </c>
      <c r="AD179" s="1">
        <f t="shared" si="77"/>
        <v>3520</v>
      </c>
      <c r="AE179" s="1">
        <f t="shared" si="78"/>
        <v>26.466165413533833</v>
      </c>
      <c r="AF179" s="1">
        <f t="shared" si="79"/>
        <v>23.157894736842106</v>
      </c>
      <c r="AG179" s="1">
        <f t="shared" si="80"/>
        <v>20.584795321637426</v>
      </c>
      <c r="AH179" s="1">
        <f t="shared" si="81"/>
        <v>18.526315789473685</v>
      </c>
      <c r="AI179" s="1">
        <f t="shared" si="82"/>
        <v>16.842105263157894</v>
      </c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7:44" x14ac:dyDescent="0.25">
      <c r="G180">
        <v>1770</v>
      </c>
      <c r="H180" s="1">
        <f t="shared" si="56"/>
        <v>3427.8540326382331</v>
      </c>
      <c r="I180" s="1">
        <f t="shared" si="60"/>
        <v>121.39406295117769</v>
      </c>
      <c r="J180" s="1">
        <f t="shared" si="57"/>
        <v>3549.2480955894107</v>
      </c>
      <c r="K180" s="1">
        <f t="shared" si="58"/>
        <v>3914.4909998108569</v>
      </c>
      <c r="L180" s="1">
        <f t="shared" si="59"/>
        <v>782.89819996217147</v>
      </c>
      <c r="M180" s="1">
        <f t="shared" si="61"/>
        <v>752.57005144269408</v>
      </c>
      <c r="N180" s="21">
        <f t="shared" si="62"/>
        <v>3540</v>
      </c>
      <c r="O180" s="1">
        <f t="shared" si="63"/>
        <v>14.944202507744887</v>
      </c>
      <c r="P180" s="1">
        <f t="shared" si="64"/>
        <v>15.566877612234258</v>
      </c>
      <c r="Q180" s="1">
        <f t="shared" si="65"/>
        <v>6.7993258536195604</v>
      </c>
      <c r="R180" s="1">
        <f t="shared" si="66"/>
        <v>85.09615384615384</v>
      </c>
      <c r="S180" s="1">
        <f t="shared" si="67"/>
        <v>184.37499999999997</v>
      </c>
      <c r="T180" s="1">
        <f t="shared" si="68"/>
        <v>184.37499999999997</v>
      </c>
      <c r="U180" s="1">
        <f t="shared" si="69"/>
        <v>347.877358490566</v>
      </c>
      <c r="V180" s="1">
        <f t="shared" si="70"/>
        <v>68.07692307692308</v>
      </c>
      <c r="W180" s="1">
        <f t="shared" si="71"/>
        <v>147.5</v>
      </c>
      <c r="X180" s="1">
        <f t="shared" si="71"/>
        <v>147.5</v>
      </c>
      <c r="Y180" s="1">
        <f t="shared" si="72"/>
        <v>278.30188679245282</v>
      </c>
      <c r="Z180" s="1">
        <f t="shared" si="73"/>
        <v>54.46153846153846</v>
      </c>
      <c r="AA180" s="1">
        <f t="shared" si="74"/>
        <v>118</v>
      </c>
      <c r="AB180" s="1">
        <f t="shared" si="75"/>
        <v>45.384615384615387</v>
      </c>
      <c r="AC180" s="1">
        <f t="shared" si="76"/>
        <v>98.333333333333329</v>
      </c>
      <c r="AD180" s="1">
        <f t="shared" si="77"/>
        <v>3540</v>
      </c>
      <c r="AE180" s="1">
        <f t="shared" si="78"/>
        <v>26.616541353383457</v>
      </c>
      <c r="AF180" s="1">
        <f t="shared" si="79"/>
        <v>23.289473684210527</v>
      </c>
      <c r="AG180" s="1">
        <f t="shared" si="80"/>
        <v>20.701754385964911</v>
      </c>
      <c r="AH180" s="1">
        <f t="shared" si="81"/>
        <v>18.631578947368421</v>
      </c>
      <c r="AI180" s="1">
        <f t="shared" si="82"/>
        <v>16.937799043062199</v>
      </c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7:44" x14ac:dyDescent="0.25">
      <c r="G181">
        <v>1780</v>
      </c>
      <c r="H181" s="1">
        <f t="shared" si="56"/>
        <v>3447.2204396022908</v>
      </c>
      <c r="I181" s="1">
        <f t="shared" si="60"/>
        <v>121.39406295117769</v>
      </c>
      <c r="J181" s="1">
        <f t="shared" si="57"/>
        <v>3568.6145025534684</v>
      </c>
      <c r="K181" s="1">
        <f t="shared" si="58"/>
        <v>3935.8635585715288</v>
      </c>
      <c r="L181" s="1">
        <f t="shared" si="59"/>
        <v>787.17271171430582</v>
      </c>
      <c r="M181" s="1">
        <f t="shared" si="61"/>
        <v>756.67897585885896</v>
      </c>
      <c r="N181" s="21">
        <f t="shared" si="62"/>
        <v>3560</v>
      </c>
      <c r="O181" s="1">
        <f t="shared" si="63"/>
        <v>15.02574527390934</v>
      </c>
      <c r="P181" s="1">
        <f t="shared" si="64"/>
        <v>15.651817993655563</v>
      </c>
      <c r="Q181" s="1">
        <f t="shared" si="65"/>
        <v>6.8364262501024298</v>
      </c>
      <c r="R181" s="1">
        <f t="shared" si="66"/>
        <v>85.57692307692308</v>
      </c>
      <c r="S181" s="1">
        <f t="shared" si="67"/>
        <v>185.41666666666663</v>
      </c>
      <c r="T181" s="1">
        <f t="shared" si="68"/>
        <v>185.41666666666663</v>
      </c>
      <c r="U181" s="1">
        <f t="shared" si="69"/>
        <v>349.84276729559741</v>
      </c>
      <c r="V181" s="1">
        <f t="shared" si="70"/>
        <v>68.461538461538467</v>
      </c>
      <c r="W181" s="1">
        <f t="shared" si="71"/>
        <v>148.33333333333334</v>
      </c>
      <c r="X181" s="1">
        <f t="shared" si="71"/>
        <v>148.33333333333334</v>
      </c>
      <c r="Y181" s="1">
        <f t="shared" si="72"/>
        <v>279.87421383647796</v>
      </c>
      <c r="Z181" s="1">
        <f t="shared" si="73"/>
        <v>54.769230769230766</v>
      </c>
      <c r="AA181" s="1">
        <f t="shared" si="74"/>
        <v>118.66666666666667</v>
      </c>
      <c r="AB181" s="1">
        <f t="shared" si="75"/>
        <v>45.641025641025642</v>
      </c>
      <c r="AC181" s="1">
        <f t="shared" si="76"/>
        <v>98.888888888888886</v>
      </c>
      <c r="AD181" s="1">
        <f t="shared" si="77"/>
        <v>3560</v>
      </c>
      <c r="AE181" s="1">
        <f t="shared" si="78"/>
        <v>26.766917293233082</v>
      </c>
      <c r="AF181" s="1">
        <f t="shared" si="79"/>
        <v>23.421052631578949</v>
      </c>
      <c r="AG181" s="1">
        <f t="shared" si="80"/>
        <v>20.818713450292396</v>
      </c>
      <c r="AH181" s="1">
        <f t="shared" si="81"/>
        <v>18.736842105263158</v>
      </c>
      <c r="AI181" s="1">
        <f t="shared" si="82"/>
        <v>17.033492822966508</v>
      </c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7:44" x14ac:dyDescent="0.25">
      <c r="G182">
        <v>1790</v>
      </c>
      <c r="H182" s="1">
        <f t="shared" si="56"/>
        <v>3466.5868465663489</v>
      </c>
      <c r="I182" s="1">
        <f t="shared" si="60"/>
        <v>121.39406295117769</v>
      </c>
      <c r="J182" s="1">
        <f t="shared" si="57"/>
        <v>3587.9809095175265</v>
      </c>
      <c r="K182" s="1">
        <f t="shared" si="58"/>
        <v>3957.2361173322006</v>
      </c>
      <c r="L182" s="1">
        <f t="shared" si="59"/>
        <v>791.44722346644016</v>
      </c>
      <c r="M182" s="1">
        <f t="shared" si="61"/>
        <v>760.78790027502396</v>
      </c>
      <c r="N182" s="21">
        <f t="shared" si="62"/>
        <v>3580</v>
      </c>
      <c r="O182" s="1">
        <f t="shared" si="63"/>
        <v>15.107288040073795</v>
      </c>
      <c r="P182" s="1">
        <f t="shared" si="64"/>
        <v>15.736758375076871</v>
      </c>
      <c r="Q182" s="1">
        <f t="shared" si="65"/>
        <v>6.8735266465853</v>
      </c>
      <c r="R182" s="1">
        <f t="shared" si="66"/>
        <v>86.057692307692307</v>
      </c>
      <c r="S182" s="1">
        <f t="shared" si="67"/>
        <v>186.45833333333331</v>
      </c>
      <c r="T182" s="1">
        <f t="shared" si="68"/>
        <v>186.45833333333331</v>
      </c>
      <c r="U182" s="1">
        <f t="shared" si="69"/>
        <v>351.80817610062888</v>
      </c>
      <c r="V182" s="1">
        <f t="shared" si="70"/>
        <v>68.84615384615384</v>
      </c>
      <c r="W182" s="1">
        <f t="shared" si="71"/>
        <v>149.16666666666666</v>
      </c>
      <c r="X182" s="1">
        <f t="shared" si="71"/>
        <v>149.16666666666666</v>
      </c>
      <c r="Y182" s="1">
        <f t="shared" si="72"/>
        <v>281.44654088050311</v>
      </c>
      <c r="Z182" s="1">
        <f t="shared" si="73"/>
        <v>55.07692307692308</v>
      </c>
      <c r="AA182" s="1">
        <f t="shared" si="74"/>
        <v>119.33333333333333</v>
      </c>
      <c r="AB182" s="1">
        <f t="shared" si="75"/>
        <v>45.897435897435898</v>
      </c>
      <c r="AC182" s="1">
        <f t="shared" si="76"/>
        <v>99.444444444444443</v>
      </c>
      <c r="AD182" s="1">
        <f t="shared" si="77"/>
        <v>3580</v>
      </c>
      <c r="AE182" s="1">
        <f t="shared" si="78"/>
        <v>26.917293233082706</v>
      </c>
      <c r="AF182" s="1">
        <f t="shared" si="79"/>
        <v>23.55263157894737</v>
      </c>
      <c r="AG182" s="1">
        <f t="shared" si="80"/>
        <v>20.935672514619885</v>
      </c>
      <c r="AH182" s="1">
        <f t="shared" si="81"/>
        <v>18.842105263157894</v>
      </c>
      <c r="AI182" s="1">
        <f t="shared" si="82"/>
        <v>17.129186602870814</v>
      </c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7:44" x14ac:dyDescent="0.25">
      <c r="G183">
        <v>1800</v>
      </c>
      <c r="H183" s="1">
        <f t="shared" si="56"/>
        <v>3485.9532535304065</v>
      </c>
      <c r="I183" s="1">
        <f t="shared" si="60"/>
        <v>121.39406295117769</v>
      </c>
      <c r="J183" s="1">
        <f t="shared" si="57"/>
        <v>3607.3473164815841</v>
      </c>
      <c r="K183" s="1">
        <f t="shared" si="58"/>
        <v>3978.6086760928724</v>
      </c>
      <c r="L183" s="1">
        <f t="shared" si="59"/>
        <v>795.72173521857451</v>
      </c>
      <c r="M183" s="1">
        <f t="shared" si="61"/>
        <v>764.89682469118884</v>
      </c>
      <c r="N183" s="21">
        <f t="shared" si="62"/>
        <v>3600</v>
      </c>
      <c r="O183" s="1">
        <f t="shared" si="63"/>
        <v>15.188830806238249</v>
      </c>
      <c r="P183" s="1">
        <f t="shared" si="64"/>
        <v>15.821698756498176</v>
      </c>
      <c r="Q183" s="1">
        <f t="shared" si="65"/>
        <v>6.9106270430681684</v>
      </c>
      <c r="R183" s="1">
        <f t="shared" si="66"/>
        <v>86.538461538461533</v>
      </c>
      <c r="S183" s="1">
        <f t="shared" si="67"/>
        <v>187.49999999999997</v>
      </c>
      <c r="T183" s="1">
        <f t="shared" si="68"/>
        <v>187.49999999999997</v>
      </c>
      <c r="U183" s="1">
        <f t="shared" si="69"/>
        <v>353.7735849056603</v>
      </c>
      <c r="V183" s="1">
        <f t="shared" si="70"/>
        <v>69.230769230769226</v>
      </c>
      <c r="W183" s="1">
        <f t="shared" si="71"/>
        <v>150</v>
      </c>
      <c r="X183" s="1">
        <f t="shared" si="71"/>
        <v>150</v>
      </c>
      <c r="Y183" s="1">
        <f t="shared" si="72"/>
        <v>283.01886792452831</v>
      </c>
      <c r="Z183" s="1">
        <f t="shared" si="73"/>
        <v>55.384615384615387</v>
      </c>
      <c r="AA183" s="1">
        <f t="shared" si="74"/>
        <v>120</v>
      </c>
      <c r="AB183" s="1">
        <f t="shared" si="75"/>
        <v>46.153846153846153</v>
      </c>
      <c r="AC183" s="1">
        <f t="shared" si="76"/>
        <v>100</v>
      </c>
      <c r="AD183" s="1">
        <f t="shared" si="77"/>
        <v>3600</v>
      </c>
      <c r="AE183" s="1">
        <f t="shared" si="78"/>
        <v>27.06766917293233</v>
      </c>
      <c r="AF183" s="1">
        <f t="shared" si="79"/>
        <v>23.684210526315791</v>
      </c>
      <c r="AG183" s="1">
        <f t="shared" si="80"/>
        <v>21.05263157894737</v>
      </c>
      <c r="AH183" s="1">
        <f t="shared" si="81"/>
        <v>18.94736842105263</v>
      </c>
      <c r="AI183" s="1">
        <f t="shared" si="82"/>
        <v>17.224880382775119</v>
      </c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7:44" x14ac:dyDescent="0.25">
      <c r="G184">
        <v>1810</v>
      </c>
      <c r="H184" s="1">
        <f t="shared" si="56"/>
        <v>3505.3196604944642</v>
      </c>
      <c r="I184" s="1">
        <f t="shared" si="60"/>
        <v>121.39406295117769</v>
      </c>
      <c r="J184" s="1">
        <f t="shared" si="57"/>
        <v>3626.7137234456418</v>
      </c>
      <c r="K184" s="1">
        <f t="shared" si="58"/>
        <v>3999.9812348535447</v>
      </c>
      <c r="L184" s="1">
        <f t="shared" si="59"/>
        <v>799.99624697070897</v>
      </c>
      <c r="M184" s="1">
        <f t="shared" si="61"/>
        <v>769.00574910735395</v>
      </c>
      <c r="N184" s="21">
        <f t="shared" si="62"/>
        <v>3620</v>
      </c>
      <c r="O184" s="1">
        <f t="shared" si="63"/>
        <v>15.270373572402702</v>
      </c>
      <c r="P184" s="1">
        <f t="shared" si="64"/>
        <v>15.906639137919482</v>
      </c>
      <c r="Q184" s="1">
        <f t="shared" si="65"/>
        <v>6.9477274395510378</v>
      </c>
      <c r="R184" s="1">
        <f t="shared" si="66"/>
        <v>87.019230769230759</v>
      </c>
      <c r="S184" s="1">
        <f t="shared" si="67"/>
        <v>188.54166666666663</v>
      </c>
      <c r="T184" s="1">
        <f t="shared" si="68"/>
        <v>188.54166666666663</v>
      </c>
      <c r="U184" s="1">
        <f t="shared" si="69"/>
        <v>355.73899371069177</v>
      </c>
      <c r="V184" s="1">
        <f t="shared" si="70"/>
        <v>69.615384615384613</v>
      </c>
      <c r="W184" s="1">
        <f t="shared" si="71"/>
        <v>150.83333333333334</v>
      </c>
      <c r="X184" s="1">
        <f t="shared" si="71"/>
        <v>150.83333333333334</v>
      </c>
      <c r="Y184" s="1">
        <f t="shared" si="72"/>
        <v>284.59119496855345</v>
      </c>
      <c r="Z184" s="1">
        <f t="shared" si="73"/>
        <v>55.692307692307693</v>
      </c>
      <c r="AA184" s="1">
        <f t="shared" si="74"/>
        <v>120.66666666666667</v>
      </c>
      <c r="AB184" s="1">
        <f t="shared" si="75"/>
        <v>46.410256410256409</v>
      </c>
      <c r="AC184" s="1">
        <f t="shared" si="76"/>
        <v>100.55555555555556</v>
      </c>
      <c r="AD184" s="1">
        <f t="shared" si="77"/>
        <v>3620</v>
      </c>
      <c r="AE184" s="1">
        <f t="shared" si="78"/>
        <v>27.218045112781954</v>
      </c>
      <c r="AF184" s="1">
        <f t="shared" si="79"/>
        <v>23.815789473684209</v>
      </c>
      <c r="AG184" s="1">
        <f t="shared" si="80"/>
        <v>21.169590643274855</v>
      </c>
      <c r="AH184" s="1">
        <f t="shared" si="81"/>
        <v>19.05263157894737</v>
      </c>
      <c r="AI184" s="1">
        <f t="shared" si="82"/>
        <v>17.320574162679424</v>
      </c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7:44" x14ac:dyDescent="0.25">
      <c r="G185">
        <v>1820</v>
      </c>
      <c r="H185" s="1">
        <f t="shared" si="56"/>
        <v>3524.6860674585223</v>
      </c>
      <c r="I185" s="1">
        <f t="shared" si="60"/>
        <v>121.39406295117769</v>
      </c>
      <c r="J185" s="1">
        <f t="shared" si="57"/>
        <v>3646.0801304096999</v>
      </c>
      <c r="K185" s="1">
        <f t="shared" si="58"/>
        <v>4021.3537936142166</v>
      </c>
      <c r="L185" s="1">
        <f t="shared" si="59"/>
        <v>804.27075872284331</v>
      </c>
      <c r="M185" s="1">
        <f t="shared" si="61"/>
        <v>773.11467352351883</v>
      </c>
      <c r="N185" s="21">
        <f t="shared" si="62"/>
        <v>3640</v>
      </c>
      <c r="O185" s="1">
        <f t="shared" si="63"/>
        <v>15.351916338567158</v>
      </c>
      <c r="P185" s="1">
        <f t="shared" si="64"/>
        <v>15.991579519340789</v>
      </c>
      <c r="Q185" s="1">
        <f t="shared" si="65"/>
        <v>6.984827836033908</v>
      </c>
      <c r="R185" s="1">
        <f t="shared" si="66"/>
        <v>87.5</v>
      </c>
      <c r="S185" s="1">
        <f t="shared" si="67"/>
        <v>189.58333333333331</v>
      </c>
      <c r="T185" s="1">
        <f t="shared" si="68"/>
        <v>189.58333333333331</v>
      </c>
      <c r="U185" s="1">
        <f t="shared" si="69"/>
        <v>357.70440251572319</v>
      </c>
      <c r="V185" s="1">
        <f t="shared" si="70"/>
        <v>70</v>
      </c>
      <c r="W185" s="1">
        <f t="shared" si="71"/>
        <v>151.66666666666666</v>
      </c>
      <c r="X185" s="1">
        <f t="shared" si="71"/>
        <v>151.66666666666666</v>
      </c>
      <c r="Y185" s="1">
        <f t="shared" si="72"/>
        <v>286.1635220125786</v>
      </c>
      <c r="Z185" s="1">
        <f t="shared" si="73"/>
        <v>56</v>
      </c>
      <c r="AA185" s="1">
        <f t="shared" si="74"/>
        <v>121.33333333333333</v>
      </c>
      <c r="AB185" s="1">
        <f t="shared" si="75"/>
        <v>46.666666666666664</v>
      </c>
      <c r="AC185" s="1">
        <f t="shared" si="76"/>
        <v>101.11111111111111</v>
      </c>
      <c r="AD185" s="1">
        <f t="shared" si="77"/>
        <v>3640</v>
      </c>
      <c r="AE185" s="1">
        <f t="shared" si="78"/>
        <v>27.368421052631579</v>
      </c>
      <c r="AF185" s="1">
        <f t="shared" si="79"/>
        <v>23.94736842105263</v>
      </c>
      <c r="AG185" s="1">
        <f t="shared" si="80"/>
        <v>21.28654970760234</v>
      </c>
      <c r="AH185" s="1">
        <f t="shared" si="81"/>
        <v>19.157894736842106</v>
      </c>
      <c r="AI185" s="1">
        <f t="shared" si="82"/>
        <v>17.416267942583733</v>
      </c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7:44" x14ac:dyDescent="0.25">
      <c r="G186">
        <v>1830</v>
      </c>
      <c r="H186" s="1">
        <f t="shared" si="56"/>
        <v>3544.05247442258</v>
      </c>
      <c r="I186" s="1">
        <f t="shared" si="60"/>
        <v>121.39406295117769</v>
      </c>
      <c r="J186" s="1">
        <f t="shared" si="57"/>
        <v>3665.4465373737576</v>
      </c>
      <c r="K186" s="1">
        <f t="shared" si="58"/>
        <v>4042.7263523748884</v>
      </c>
      <c r="L186" s="1">
        <f t="shared" si="59"/>
        <v>808.54527047497777</v>
      </c>
      <c r="M186" s="1">
        <f t="shared" si="61"/>
        <v>777.22359793968394</v>
      </c>
      <c r="N186" s="21">
        <f t="shared" si="62"/>
        <v>3660</v>
      </c>
      <c r="O186" s="1">
        <f t="shared" si="63"/>
        <v>15.433459104731611</v>
      </c>
      <c r="P186" s="1">
        <f t="shared" si="64"/>
        <v>16.076519900762094</v>
      </c>
      <c r="Q186" s="1">
        <f t="shared" si="65"/>
        <v>7.0219282325167773</v>
      </c>
      <c r="R186" s="1">
        <f t="shared" si="66"/>
        <v>87.980769230769226</v>
      </c>
      <c r="S186" s="1">
        <f t="shared" si="67"/>
        <v>190.62499999999997</v>
      </c>
      <c r="T186" s="1">
        <f t="shared" si="68"/>
        <v>190.62499999999997</v>
      </c>
      <c r="U186" s="1">
        <f t="shared" si="69"/>
        <v>359.66981132075466</v>
      </c>
      <c r="V186" s="1">
        <f t="shared" si="70"/>
        <v>70.384615384615387</v>
      </c>
      <c r="W186" s="1">
        <f t="shared" si="71"/>
        <v>152.5</v>
      </c>
      <c r="X186" s="1">
        <f t="shared" si="71"/>
        <v>152.5</v>
      </c>
      <c r="Y186" s="1">
        <f t="shared" si="72"/>
        <v>287.73584905660374</v>
      </c>
      <c r="Z186" s="1">
        <f t="shared" si="73"/>
        <v>56.307692307692307</v>
      </c>
      <c r="AA186" s="1">
        <f t="shared" si="74"/>
        <v>122</v>
      </c>
      <c r="AB186" s="1">
        <f t="shared" si="75"/>
        <v>46.92307692307692</v>
      </c>
      <c r="AC186" s="1">
        <f t="shared" si="76"/>
        <v>101.66666666666667</v>
      </c>
      <c r="AD186" s="1">
        <f t="shared" si="77"/>
        <v>3660</v>
      </c>
      <c r="AE186" s="1">
        <f t="shared" si="78"/>
        <v>27.518796992481203</v>
      </c>
      <c r="AF186" s="1">
        <f t="shared" si="79"/>
        <v>24.078947368421051</v>
      </c>
      <c r="AG186" s="1">
        <f t="shared" si="80"/>
        <v>21.403508771929825</v>
      </c>
      <c r="AH186" s="1">
        <f t="shared" si="81"/>
        <v>19.263157894736842</v>
      </c>
      <c r="AI186" s="1">
        <f t="shared" si="82"/>
        <v>17.511961722488039</v>
      </c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7:44" x14ac:dyDescent="0.25">
      <c r="G187">
        <v>1840</v>
      </c>
      <c r="H187" s="1">
        <f t="shared" si="56"/>
        <v>3563.4188813866376</v>
      </c>
      <c r="I187" s="1">
        <f t="shared" si="60"/>
        <v>121.39406295117769</v>
      </c>
      <c r="J187" s="1">
        <f t="shared" si="57"/>
        <v>3684.8129443378152</v>
      </c>
      <c r="K187" s="1">
        <f t="shared" si="58"/>
        <v>4064.0989111355602</v>
      </c>
      <c r="L187" s="1">
        <f t="shared" si="59"/>
        <v>812.81978222711211</v>
      </c>
      <c r="M187" s="1">
        <f t="shared" si="61"/>
        <v>781.33252235584882</v>
      </c>
      <c r="N187" s="21">
        <f t="shared" si="62"/>
        <v>3680</v>
      </c>
      <c r="O187" s="1">
        <f t="shared" si="63"/>
        <v>15.515001870896064</v>
      </c>
      <c r="P187" s="1">
        <f t="shared" si="64"/>
        <v>16.161460282183398</v>
      </c>
      <c r="Q187" s="1">
        <f t="shared" si="65"/>
        <v>7.0590286289996458</v>
      </c>
      <c r="R187" s="1">
        <f t="shared" si="66"/>
        <v>88.461538461538453</v>
      </c>
      <c r="S187" s="1">
        <f t="shared" si="67"/>
        <v>191.66666666666663</v>
      </c>
      <c r="T187" s="1">
        <f t="shared" si="68"/>
        <v>191.66666666666663</v>
      </c>
      <c r="U187" s="1">
        <f t="shared" si="69"/>
        <v>361.63522012578608</v>
      </c>
      <c r="V187" s="1">
        <f t="shared" si="70"/>
        <v>70.769230769230774</v>
      </c>
      <c r="W187" s="1">
        <f t="shared" si="71"/>
        <v>153.33333333333334</v>
      </c>
      <c r="X187" s="1">
        <f t="shared" si="71"/>
        <v>153.33333333333334</v>
      </c>
      <c r="Y187" s="1">
        <f t="shared" si="72"/>
        <v>289.30817610062894</v>
      </c>
      <c r="Z187" s="1">
        <f t="shared" si="73"/>
        <v>56.615384615384613</v>
      </c>
      <c r="AA187" s="1">
        <f t="shared" si="74"/>
        <v>122.66666666666667</v>
      </c>
      <c r="AB187" s="1">
        <f t="shared" si="75"/>
        <v>47.179487179487182</v>
      </c>
      <c r="AC187" s="1">
        <f t="shared" si="76"/>
        <v>102.22222222222223</v>
      </c>
      <c r="AD187" s="1">
        <f t="shared" si="77"/>
        <v>3680</v>
      </c>
      <c r="AE187" s="1">
        <f t="shared" si="78"/>
        <v>27.669172932330827</v>
      </c>
      <c r="AF187" s="1">
        <f t="shared" si="79"/>
        <v>24.210526315789473</v>
      </c>
      <c r="AG187" s="1">
        <f t="shared" si="80"/>
        <v>21.520467836257311</v>
      </c>
      <c r="AH187" s="1">
        <f t="shared" si="81"/>
        <v>19.368421052631579</v>
      </c>
      <c r="AI187" s="1">
        <f t="shared" si="82"/>
        <v>17.607655502392344</v>
      </c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7:44" x14ac:dyDescent="0.25">
      <c r="G188">
        <v>1850</v>
      </c>
      <c r="H188" s="1">
        <f t="shared" si="56"/>
        <v>3582.7852883506957</v>
      </c>
      <c r="I188" s="1">
        <f t="shared" si="60"/>
        <v>121.39406295117769</v>
      </c>
      <c r="J188" s="1">
        <f t="shared" si="57"/>
        <v>3704.1793513018733</v>
      </c>
      <c r="K188" s="1">
        <f t="shared" si="58"/>
        <v>4085.4714698962321</v>
      </c>
      <c r="L188" s="1">
        <f t="shared" si="59"/>
        <v>817.09429397924646</v>
      </c>
      <c r="M188" s="1">
        <f t="shared" si="61"/>
        <v>785.44144677201371</v>
      </c>
      <c r="N188" s="21">
        <f t="shared" si="62"/>
        <v>3700</v>
      </c>
      <c r="O188" s="1">
        <f t="shared" si="63"/>
        <v>15.59654463706052</v>
      </c>
      <c r="P188" s="1">
        <f t="shared" si="64"/>
        <v>16.246400663604707</v>
      </c>
      <c r="Q188" s="1">
        <f t="shared" si="65"/>
        <v>7.096129025482516</v>
      </c>
      <c r="R188" s="1">
        <f t="shared" si="66"/>
        <v>88.942307692307693</v>
      </c>
      <c r="S188" s="1">
        <f t="shared" si="67"/>
        <v>192.70833333333331</v>
      </c>
      <c r="T188" s="1">
        <f t="shared" si="68"/>
        <v>192.70833333333331</v>
      </c>
      <c r="U188" s="1">
        <f t="shared" si="69"/>
        <v>363.60062893081755</v>
      </c>
      <c r="V188" s="1">
        <f t="shared" si="70"/>
        <v>71.15384615384616</v>
      </c>
      <c r="W188" s="1">
        <f t="shared" si="71"/>
        <v>154.16666666666666</v>
      </c>
      <c r="X188" s="1">
        <f t="shared" si="71"/>
        <v>154.16666666666666</v>
      </c>
      <c r="Y188" s="1">
        <f t="shared" si="72"/>
        <v>290.88050314465409</v>
      </c>
      <c r="Z188" s="1">
        <f t="shared" si="73"/>
        <v>56.92307692307692</v>
      </c>
      <c r="AA188" s="1">
        <f t="shared" si="74"/>
        <v>123.33333333333333</v>
      </c>
      <c r="AB188" s="1">
        <f t="shared" si="75"/>
        <v>47.435897435897438</v>
      </c>
      <c r="AC188" s="1">
        <f t="shared" si="76"/>
        <v>102.77777777777777</v>
      </c>
      <c r="AD188" s="1">
        <f t="shared" si="77"/>
        <v>3700</v>
      </c>
      <c r="AE188" s="1">
        <f t="shared" si="78"/>
        <v>27.819548872180452</v>
      </c>
      <c r="AF188" s="1">
        <f t="shared" si="79"/>
        <v>24.342105263157894</v>
      </c>
      <c r="AG188" s="1">
        <f t="shared" si="80"/>
        <v>21.637426900584796</v>
      </c>
      <c r="AH188" s="1">
        <f t="shared" si="81"/>
        <v>19.473684210526315</v>
      </c>
      <c r="AI188" s="1">
        <f t="shared" si="82"/>
        <v>17.703349282296649</v>
      </c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7:44" x14ac:dyDescent="0.25">
      <c r="G189">
        <v>1860</v>
      </c>
      <c r="H189" s="1">
        <f t="shared" si="56"/>
        <v>3602.1516953147534</v>
      </c>
      <c r="I189" s="1">
        <f t="shared" si="60"/>
        <v>121.39406295117769</v>
      </c>
      <c r="J189" s="1">
        <f t="shared" si="57"/>
        <v>3723.545758265931</v>
      </c>
      <c r="K189" s="1">
        <f t="shared" si="58"/>
        <v>4106.8440286569039</v>
      </c>
      <c r="L189" s="1">
        <f t="shared" si="59"/>
        <v>821.3688057313808</v>
      </c>
      <c r="M189" s="1">
        <f t="shared" si="61"/>
        <v>789.5503711881787</v>
      </c>
      <c r="N189" s="21">
        <f t="shared" si="62"/>
        <v>3720</v>
      </c>
      <c r="O189" s="1">
        <f t="shared" si="63"/>
        <v>15.678087403224973</v>
      </c>
      <c r="P189" s="1">
        <f t="shared" si="64"/>
        <v>16.331341045026011</v>
      </c>
      <c r="Q189" s="1">
        <f t="shared" si="65"/>
        <v>7.1332294219653853</v>
      </c>
      <c r="R189" s="1">
        <f t="shared" si="66"/>
        <v>89.42307692307692</v>
      </c>
      <c r="S189" s="1">
        <f t="shared" si="67"/>
        <v>193.74999999999997</v>
      </c>
      <c r="T189" s="1">
        <f t="shared" si="68"/>
        <v>193.74999999999997</v>
      </c>
      <c r="U189" s="1">
        <f t="shared" si="69"/>
        <v>365.56603773584897</v>
      </c>
      <c r="V189" s="1">
        <f t="shared" si="70"/>
        <v>71.538461538461533</v>
      </c>
      <c r="W189" s="1">
        <f t="shared" si="71"/>
        <v>155</v>
      </c>
      <c r="X189" s="1">
        <f t="shared" si="71"/>
        <v>155</v>
      </c>
      <c r="Y189" s="1">
        <f t="shared" si="72"/>
        <v>292.45283018867923</v>
      </c>
      <c r="Z189" s="1">
        <f t="shared" si="73"/>
        <v>57.230769230769234</v>
      </c>
      <c r="AA189" s="1">
        <f t="shared" si="74"/>
        <v>124</v>
      </c>
      <c r="AB189" s="1">
        <f t="shared" si="75"/>
        <v>47.692307692307693</v>
      </c>
      <c r="AC189" s="1">
        <f t="shared" si="76"/>
        <v>103.33333333333333</v>
      </c>
      <c r="AD189" s="1">
        <f t="shared" si="77"/>
        <v>3720</v>
      </c>
      <c r="AE189" s="1">
        <f t="shared" si="78"/>
        <v>27.969924812030076</v>
      </c>
      <c r="AF189" s="1">
        <f t="shared" si="79"/>
        <v>24.473684210526315</v>
      </c>
      <c r="AG189" s="1">
        <f t="shared" si="80"/>
        <v>21.754385964912281</v>
      </c>
      <c r="AH189" s="1">
        <f t="shared" si="81"/>
        <v>19.578947368421051</v>
      </c>
      <c r="AI189" s="1">
        <f t="shared" si="82"/>
        <v>17.799043062200958</v>
      </c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7:44" x14ac:dyDescent="0.25">
      <c r="G190">
        <v>1870</v>
      </c>
      <c r="H190" s="1">
        <f t="shared" si="56"/>
        <v>3621.5181022788111</v>
      </c>
      <c r="I190" s="1">
        <f t="shared" si="60"/>
        <v>121.39406295117769</v>
      </c>
      <c r="J190" s="1">
        <f t="shared" si="57"/>
        <v>3742.9121652299887</v>
      </c>
      <c r="K190" s="1">
        <f t="shared" si="58"/>
        <v>4128.2165874175762</v>
      </c>
      <c r="L190" s="1">
        <f t="shared" si="59"/>
        <v>825.64331748351526</v>
      </c>
      <c r="M190" s="1">
        <f t="shared" si="61"/>
        <v>793.6592956043437</v>
      </c>
      <c r="N190" s="21">
        <f t="shared" si="62"/>
        <v>3740</v>
      </c>
      <c r="O190" s="1">
        <f t="shared" si="63"/>
        <v>15.759630169389427</v>
      </c>
      <c r="P190" s="1">
        <f t="shared" si="64"/>
        <v>16.41628142644732</v>
      </c>
      <c r="Q190" s="1">
        <f t="shared" si="65"/>
        <v>7.1703298184482538</v>
      </c>
      <c r="R190" s="1">
        <f t="shared" si="66"/>
        <v>89.903846153846146</v>
      </c>
      <c r="S190" s="1">
        <f t="shared" si="67"/>
        <v>194.79166666666663</v>
      </c>
      <c r="T190" s="1">
        <f t="shared" si="68"/>
        <v>194.79166666666663</v>
      </c>
      <c r="U190" s="1">
        <f t="shared" si="69"/>
        <v>367.53144654088044</v>
      </c>
      <c r="V190" s="1">
        <f t="shared" si="70"/>
        <v>71.92307692307692</v>
      </c>
      <c r="W190" s="1">
        <f t="shared" si="71"/>
        <v>155.83333333333334</v>
      </c>
      <c r="X190" s="1">
        <f t="shared" si="71"/>
        <v>155.83333333333334</v>
      </c>
      <c r="Y190" s="1">
        <f t="shared" si="72"/>
        <v>294.02515723270437</v>
      </c>
      <c r="Z190" s="1">
        <f t="shared" si="73"/>
        <v>57.53846153846154</v>
      </c>
      <c r="AA190" s="1">
        <f t="shared" si="74"/>
        <v>124.66666666666667</v>
      </c>
      <c r="AB190" s="1">
        <f t="shared" si="75"/>
        <v>47.948717948717949</v>
      </c>
      <c r="AC190" s="1">
        <f t="shared" si="76"/>
        <v>103.88888888888889</v>
      </c>
      <c r="AD190" s="1">
        <f t="shared" si="77"/>
        <v>3740</v>
      </c>
      <c r="AE190" s="1">
        <f t="shared" si="78"/>
        <v>28.1203007518797</v>
      </c>
      <c r="AF190" s="1">
        <f t="shared" si="79"/>
        <v>24.605263157894736</v>
      </c>
      <c r="AG190" s="1">
        <f t="shared" si="80"/>
        <v>21.871345029239766</v>
      </c>
      <c r="AH190" s="1">
        <f t="shared" si="81"/>
        <v>19.684210526315791</v>
      </c>
      <c r="AI190" s="1">
        <f t="shared" si="82"/>
        <v>17.894736842105264</v>
      </c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7:44" x14ac:dyDescent="0.25">
      <c r="G191">
        <v>1880</v>
      </c>
      <c r="H191" s="1">
        <f t="shared" si="56"/>
        <v>3640.8845092428692</v>
      </c>
      <c r="I191" s="1">
        <f t="shared" si="60"/>
        <v>121.39406295117769</v>
      </c>
      <c r="J191" s="1">
        <f t="shared" si="57"/>
        <v>3762.2785721940468</v>
      </c>
      <c r="K191" s="1">
        <f t="shared" si="58"/>
        <v>4149.5891461782476</v>
      </c>
      <c r="L191" s="1">
        <f t="shared" si="59"/>
        <v>829.91782923564961</v>
      </c>
      <c r="M191" s="1">
        <f t="shared" si="61"/>
        <v>797.76822002050869</v>
      </c>
      <c r="N191" s="21">
        <f t="shared" si="62"/>
        <v>3760</v>
      </c>
      <c r="O191" s="1">
        <f t="shared" si="63"/>
        <v>15.841172935553882</v>
      </c>
      <c r="P191" s="1">
        <f t="shared" si="64"/>
        <v>16.501221807868625</v>
      </c>
      <c r="Q191" s="1">
        <f t="shared" si="65"/>
        <v>7.207430214931124</v>
      </c>
      <c r="R191" s="1">
        <f t="shared" si="66"/>
        <v>90.384615384615387</v>
      </c>
      <c r="S191" s="1">
        <f t="shared" si="67"/>
        <v>195.83333333333331</v>
      </c>
      <c r="T191" s="1">
        <f t="shared" si="68"/>
        <v>195.83333333333331</v>
      </c>
      <c r="U191" s="1">
        <f t="shared" si="69"/>
        <v>369.49685534591185</v>
      </c>
      <c r="V191" s="1">
        <f t="shared" si="70"/>
        <v>72.307692307692307</v>
      </c>
      <c r="W191" s="1">
        <f t="shared" si="71"/>
        <v>156.66666666666666</v>
      </c>
      <c r="X191" s="1">
        <f t="shared" si="71"/>
        <v>156.66666666666666</v>
      </c>
      <c r="Y191" s="1">
        <f t="shared" si="72"/>
        <v>295.59748427672952</v>
      </c>
      <c r="Z191" s="1">
        <f t="shared" si="73"/>
        <v>57.846153846153847</v>
      </c>
      <c r="AA191" s="1">
        <f t="shared" si="74"/>
        <v>125.33333333333333</v>
      </c>
      <c r="AB191" s="1">
        <f t="shared" si="75"/>
        <v>48.205128205128204</v>
      </c>
      <c r="AC191" s="1">
        <f t="shared" si="76"/>
        <v>104.44444444444444</v>
      </c>
      <c r="AD191" s="1">
        <f t="shared" si="77"/>
        <v>3760</v>
      </c>
      <c r="AE191" s="1">
        <f t="shared" si="78"/>
        <v>28.270676691729324</v>
      </c>
      <c r="AF191" s="1">
        <f t="shared" si="79"/>
        <v>24.736842105263158</v>
      </c>
      <c r="AG191" s="1">
        <f t="shared" si="80"/>
        <v>21.988304093567251</v>
      </c>
      <c r="AH191" s="1">
        <f t="shared" si="81"/>
        <v>19.789473684210527</v>
      </c>
      <c r="AI191" s="1">
        <f t="shared" si="82"/>
        <v>17.990430622009569</v>
      </c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7:44" x14ac:dyDescent="0.25">
      <c r="G192">
        <v>1890</v>
      </c>
      <c r="H192" s="1">
        <f t="shared" si="56"/>
        <v>3660.2509162069268</v>
      </c>
      <c r="I192" s="1">
        <f t="shared" si="60"/>
        <v>121.39406295117769</v>
      </c>
      <c r="J192" s="1">
        <f t="shared" si="57"/>
        <v>3781.6449791581044</v>
      </c>
      <c r="K192" s="1">
        <f t="shared" si="58"/>
        <v>4170.9617049389199</v>
      </c>
      <c r="L192" s="1">
        <f t="shared" si="59"/>
        <v>834.19234098778406</v>
      </c>
      <c r="M192" s="1">
        <f t="shared" si="61"/>
        <v>801.87714443667369</v>
      </c>
      <c r="N192" s="21">
        <f t="shared" si="62"/>
        <v>3780</v>
      </c>
      <c r="O192" s="1">
        <f t="shared" si="63"/>
        <v>15.922715701718335</v>
      </c>
      <c r="P192" s="1">
        <f t="shared" si="64"/>
        <v>16.586162189289933</v>
      </c>
      <c r="Q192" s="1">
        <f t="shared" si="65"/>
        <v>7.2445306114139933</v>
      </c>
      <c r="R192" s="1">
        <f t="shared" si="66"/>
        <v>90.865384615384613</v>
      </c>
      <c r="S192" s="1">
        <f t="shared" si="67"/>
        <v>196.87499999999997</v>
      </c>
      <c r="T192" s="1">
        <f t="shared" si="68"/>
        <v>196.87499999999997</v>
      </c>
      <c r="U192" s="1">
        <f t="shared" si="69"/>
        <v>371.46226415094333</v>
      </c>
      <c r="V192" s="1">
        <f t="shared" si="70"/>
        <v>72.692307692307693</v>
      </c>
      <c r="W192" s="1">
        <f t="shared" si="71"/>
        <v>157.5</v>
      </c>
      <c r="X192" s="1">
        <f t="shared" si="71"/>
        <v>157.5</v>
      </c>
      <c r="Y192" s="1">
        <f t="shared" si="72"/>
        <v>297.16981132075472</v>
      </c>
      <c r="Z192" s="1">
        <f t="shared" si="73"/>
        <v>58.153846153846153</v>
      </c>
      <c r="AA192" s="1">
        <f t="shared" si="74"/>
        <v>126</v>
      </c>
      <c r="AB192" s="1">
        <f t="shared" si="75"/>
        <v>48.46153846153846</v>
      </c>
      <c r="AC192" s="1">
        <f t="shared" si="76"/>
        <v>105</v>
      </c>
      <c r="AD192" s="1">
        <f t="shared" si="77"/>
        <v>3780</v>
      </c>
      <c r="AE192" s="1">
        <f t="shared" si="78"/>
        <v>28.421052631578949</v>
      </c>
      <c r="AF192" s="1">
        <f t="shared" si="79"/>
        <v>24.868421052631579</v>
      </c>
      <c r="AG192" s="1">
        <f t="shared" si="80"/>
        <v>22.105263157894736</v>
      </c>
      <c r="AH192" s="1">
        <f t="shared" si="81"/>
        <v>19.894736842105264</v>
      </c>
      <c r="AI192" s="1">
        <f t="shared" si="82"/>
        <v>18.086124401913874</v>
      </c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7:44" x14ac:dyDescent="0.25">
      <c r="G193">
        <v>1900</v>
      </c>
      <c r="H193" s="1">
        <f t="shared" si="56"/>
        <v>3679.6173231709845</v>
      </c>
      <c r="I193" s="1">
        <f t="shared" si="60"/>
        <v>121.39406295117769</v>
      </c>
      <c r="J193" s="1">
        <f t="shared" si="57"/>
        <v>3801.0113861221621</v>
      </c>
      <c r="K193" s="1">
        <f t="shared" si="58"/>
        <v>4192.3342636995912</v>
      </c>
      <c r="L193" s="1">
        <f t="shared" si="59"/>
        <v>838.46685273991829</v>
      </c>
      <c r="M193" s="1">
        <f t="shared" si="61"/>
        <v>805.98606885283857</v>
      </c>
      <c r="N193" s="21">
        <f t="shared" si="62"/>
        <v>3800</v>
      </c>
      <c r="O193" s="1">
        <f t="shared" si="63"/>
        <v>16.004258467882789</v>
      </c>
      <c r="P193" s="1">
        <f t="shared" si="64"/>
        <v>16.671102570711238</v>
      </c>
      <c r="Q193" s="1">
        <f t="shared" si="65"/>
        <v>7.2816310078968627</v>
      </c>
      <c r="R193" s="1">
        <f t="shared" si="66"/>
        <v>91.34615384615384</v>
      </c>
      <c r="S193" s="1">
        <f t="shared" si="67"/>
        <v>197.91666666666663</v>
      </c>
      <c r="T193" s="1">
        <f t="shared" si="68"/>
        <v>197.91666666666663</v>
      </c>
      <c r="U193" s="1">
        <f t="shared" si="69"/>
        <v>373.4276729559748</v>
      </c>
      <c r="V193" s="1">
        <f t="shared" si="70"/>
        <v>73.07692307692308</v>
      </c>
      <c r="W193" s="1">
        <f t="shared" si="71"/>
        <v>158.33333333333334</v>
      </c>
      <c r="X193" s="1">
        <f t="shared" si="71"/>
        <v>158.33333333333334</v>
      </c>
      <c r="Y193" s="1">
        <f t="shared" si="72"/>
        <v>298.74213836477986</v>
      </c>
      <c r="Z193" s="1">
        <f t="shared" si="73"/>
        <v>58.46153846153846</v>
      </c>
      <c r="AA193" s="1">
        <f t="shared" si="74"/>
        <v>126.66666666666667</v>
      </c>
      <c r="AB193" s="1">
        <f t="shared" si="75"/>
        <v>48.717948717948715</v>
      </c>
      <c r="AC193" s="1">
        <f t="shared" si="76"/>
        <v>105.55555555555556</v>
      </c>
      <c r="AD193" s="1">
        <f t="shared" si="77"/>
        <v>3800</v>
      </c>
      <c r="AE193" s="1">
        <f t="shared" si="78"/>
        <v>28.571428571428573</v>
      </c>
      <c r="AF193" s="1">
        <f t="shared" si="79"/>
        <v>25</v>
      </c>
      <c r="AG193" s="1">
        <f t="shared" si="80"/>
        <v>22.222222222222221</v>
      </c>
      <c r="AH193" s="1">
        <f t="shared" si="81"/>
        <v>20</v>
      </c>
      <c r="AI193" s="1">
        <f t="shared" si="82"/>
        <v>18.181818181818183</v>
      </c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7:44" x14ac:dyDescent="0.25">
      <c r="G194">
        <v>1910</v>
      </c>
      <c r="H194" s="1">
        <f t="shared" si="56"/>
        <v>3698.9837301350426</v>
      </c>
      <c r="I194" s="1">
        <f t="shared" si="60"/>
        <v>121.39406295117769</v>
      </c>
      <c r="J194" s="1">
        <f t="shared" si="57"/>
        <v>3820.3777930862202</v>
      </c>
      <c r="K194" s="1">
        <f t="shared" si="58"/>
        <v>4213.7068224602635</v>
      </c>
      <c r="L194" s="1">
        <f t="shared" si="59"/>
        <v>842.74136449205275</v>
      </c>
      <c r="M194" s="1">
        <f t="shared" si="61"/>
        <v>810.09499326900357</v>
      </c>
      <c r="N194" s="21">
        <f t="shared" si="62"/>
        <v>3820</v>
      </c>
      <c r="O194" s="1">
        <f t="shared" si="63"/>
        <v>16.085801234047242</v>
      </c>
      <c r="P194" s="1">
        <f t="shared" si="64"/>
        <v>16.756042952132546</v>
      </c>
      <c r="Q194" s="1">
        <f t="shared" si="65"/>
        <v>7.318731404379732</v>
      </c>
      <c r="R194" s="1">
        <f t="shared" si="66"/>
        <v>91.82692307692308</v>
      </c>
      <c r="S194" s="1">
        <f t="shared" si="67"/>
        <v>198.95833333333331</v>
      </c>
      <c r="T194" s="1">
        <f t="shared" si="68"/>
        <v>198.95833333333331</v>
      </c>
      <c r="U194" s="1">
        <f t="shared" si="69"/>
        <v>375.39308176100621</v>
      </c>
      <c r="V194" s="1">
        <f t="shared" si="70"/>
        <v>73.461538461538467</v>
      </c>
      <c r="W194" s="1">
        <f t="shared" si="71"/>
        <v>159.16666666666666</v>
      </c>
      <c r="X194" s="1">
        <f t="shared" si="71"/>
        <v>159.16666666666666</v>
      </c>
      <c r="Y194" s="1">
        <f t="shared" si="72"/>
        <v>300.31446540880501</v>
      </c>
      <c r="Z194" s="1">
        <f t="shared" si="73"/>
        <v>58.769230769230766</v>
      </c>
      <c r="AA194" s="1">
        <f t="shared" si="74"/>
        <v>127.33333333333333</v>
      </c>
      <c r="AB194" s="1">
        <f t="shared" si="75"/>
        <v>48.974358974358971</v>
      </c>
      <c r="AC194" s="1">
        <f t="shared" si="76"/>
        <v>106.11111111111111</v>
      </c>
      <c r="AD194" s="1">
        <f t="shared" si="77"/>
        <v>3820</v>
      </c>
      <c r="AE194" s="1">
        <f t="shared" si="78"/>
        <v>28.721804511278197</v>
      </c>
      <c r="AF194" s="1">
        <f t="shared" si="79"/>
        <v>25.131578947368421</v>
      </c>
      <c r="AG194" s="1">
        <f t="shared" si="80"/>
        <v>22.339181286549707</v>
      </c>
      <c r="AH194" s="1">
        <f t="shared" si="81"/>
        <v>20.105263157894736</v>
      </c>
      <c r="AI194" s="1">
        <f t="shared" si="82"/>
        <v>18.277511961722489</v>
      </c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7:44" x14ac:dyDescent="0.25">
      <c r="G195">
        <v>1920</v>
      </c>
      <c r="H195" s="1">
        <f t="shared" ref="H195:H258" si="83">(G195*(($E$3-$B$6*$E$4)/($E$4+$B$6*$E$3)))</f>
        <v>3718.3501370991003</v>
      </c>
      <c r="I195" s="1">
        <f t="shared" si="60"/>
        <v>121.39406295117769</v>
      </c>
      <c r="J195" s="1">
        <f t="shared" ref="J195:J258" si="84">H195+I195</f>
        <v>3839.7442000502779</v>
      </c>
      <c r="K195" s="1">
        <f t="shared" ref="K195:K258" si="85">(G195+$B$5)/($E$4+($B$6*$E$3))</f>
        <v>4235.0793812209349</v>
      </c>
      <c r="L195" s="1">
        <f t="shared" ref="L195:L258" si="86">K195*$B$6</f>
        <v>847.01587624418698</v>
      </c>
      <c r="M195" s="1">
        <f t="shared" si="61"/>
        <v>814.20391768516845</v>
      </c>
      <c r="N195" s="21">
        <f t="shared" si="62"/>
        <v>3840</v>
      </c>
      <c r="O195" s="1">
        <f t="shared" si="63"/>
        <v>16.167344000211695</v>
      </c>
      <c r="P195" s="1">
        <f t="shared" si="64"/>
        <v>16.840983333553851</v>
      </c>
      <c r="Q195" s="1">
        <f t="shared" si="65"/>
        <v>7.3558318008626014</v>
      </c>
      <c r="R195" s="1">
        <f t="shared" si="66"/>
        <v>92.307692307692307</v>
      </c>
      <c r="S195" s="1">
        <f t="shared" si="67"/>
        <v>199.99999999999997</v>
      </c>
      <c r="T195" s="1">
        <f t="shared" si="68"/>
        <v>199.99999999999997</v>
      </c>
      <c r="U195" s="1">
        <f t="shared" si="69"/>
        <v>377.35849056603769</v>
      </c>
      <c r="V195" s="1">
        <f t="shared" si="70"/>
        <v>73.84615384615384</v>
      </c>
      <c r="W195" s="1">
        <f t="shared" si="71"/>
        <v>160</v>
      </c>
      <c r="X195" s="1">
        <f t="shared" si="71"/>
        <v>160</v>
      </c>
      <c r="Y195" s="1">
        <f t="shared" si="72"/>
        <v>301.88679245283015</v>
      </c>
      <c r="Z195" s="1">
        <f t="shared" si="73"/>
        <v>59.07692307692308</v>
      </c>
      <c r="AA195" s="1">
        <f t="shared" si="74"/>
        <v>128</v>
      </c>
      <c r="AB195" s="1">
        <f t="shared" si="75"/>
        <v>49.230769230769234</v>
      </c>
      <c r="AC195" s="1">
        <f t="shared" si="76"/>
        <v>106.66666666666667</v>
      </c>
      <c r="AD195" s="1">
        <f t="shared" si="77"/>
        <v>3840</v>
      </c>
      <c r="AE195" s="1">
        <f t="shared" si="78"/>
        <v>28.872180451127818</v>
      </c>
      <c r="AF195" s="1">
        <f t="shared" si="79"/>
        <v>25.263157894736842</v>
      </c>
      <c r="AG195" s="1">
        <f t="shared" si="80"/>
        <v>22.456140350877192</v>
      </c>
      <c r="AH195" s="1">
        <f t="shared" si="81"/>
        <v>20.210526315789473</v>
      </c>
      <c r="AI195" s="1">
        <f t="shared" si="82"/>
        <v>18.373205741626794</v>
      </c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7:44" x14ac:dyDescent="0.25">
      <c r="G196">
        <v>1930</v>
      </c>
      <c r="H196" s="1">
        <f t="shared" si="83"/>
        <v>3737.7165440631579</v>
      </c>
      <c r="I196" s="1">
        <f t="shared" ref="I196:I259" si="87">$B$11</f>
        <v>121.39406295117769</v>
      </c>
      <c r="J196" s="1">
        <f t="shared" si="84"/>
        <v>3859.1106070143355</v>
      </c>
      <c r="K196" s="1">
        <f t="shared" si="85"/>
        <v>4256.4519399816072</v>
      </c>
      <c r="L196" s="1">
        <f t="shared" si="86"/>
        <v>851.29038799632144</v>
      </c>
      <c r="M196" s="1">
        <f t="shared" ref="M196:M259" si="88">L196*$E$3</f>
        <v>818.31284210133344</v>
      </c>
      <c r="N196" s="21">
        <f t="shared" ref="N196:N259" si="89">G196*2</f>
        <v>3860</v>
      </c>
      <c r="O196" s="1">
        <f t="shared" ref="O196:O259" si="90">J196*2/$B$17</f>
        <v>16.248886766376149</v>
      </c>
      <c r="P196" s="1">
        <f t="shared" ref="P196:P259" si="91">J196*2/$B$18</f>
        <v>16.925923714975156</v>
      </c>
      <c r="Q196" s="1">
        <f t="shared" ref="Q196:Q259" si="92">J196*2/$B$20</f>
        <v>7.3929321973454707</v>
      </c>
      <c r="R196" s="1">
        <f t="shared" ref="R196:R259" si="93">N196/($B$21*13)</f>
        <v>92.788461538461533</v>
      </c>
      <c r="S196" s="1">
        <f t="shared" ref="S196:S259" si="94">N196/($B$21*6)</f>
        <v>201.04166666666663</v>
      </c>
      <c r="T196" s="1">
        <f t="shared" ref="T196:T259" si="95">$N196/($B$21*6)</f>
        <v>201.04166666666663</v>
      </c>
      <c r="U196" s="1">
        <f t="shared" ref="U196:U259" si="96">$N196/($B$21*3.18)</f>
        <v>379.3238993710691</v>
      </c>
      <c r="V196" s="1">
        <f t="shared" ref="V196:V259" si="97">$N196/($C$21*13)</f>
        <v>74.230769230769226</v>
      </c>
      <c r="W196" s="1">
        <f t="shared" ref="W196:X259" si="98">$N196/($C$21*6)</f>
        <v>160.83333333333334</v>
      </c>
      <c r="X196" s="1">
        <f t="shared" si="98"/>
        <v>160.83333333333334</v>
      </c>
      <c r="Y196" s="1">
        <f t="shared" ref="Y196:Y259" si="99">$N196/($C$21*3.18)</f>
        <v>303.45911949685535</v>
      </c>
      <c r="Z196" s="1">
        <f t="shared" ref="Z196:Z259" si="100">$N196/($D$21*13)</f>
        <v>59.384615384615387</v>
      </c>
      <c r="AA196" s="1">
        <f t="shared" ref="AA196:AA259" si="101">$N196/($D$21*6)</f>
        <v>128.66666666666666</v>
      </c>
      <c r="AB196" s="1">
        <f t="shared" ref="AB196:AB259" si="102">$N196/($E$21*13)</f>
        <v>49.487179487179489</v>
      </c>
      <c r="AC196" s="1">
        <f t="shared" ref="AC196:AC259" si="103">$N196/($E$21*6)</f>
        <v>107.22222222222223</v>
      </c>
      <c r="AD196" s="1">
        <f t="shared" ref="AD196:AD259" si="104">N196</f>
        <v>3860</v>
      </c>
      <c r="AE196" s="1">
        <f t="shared" ref="AE196:AE259" si="105">$N196/($B$22*19)</f>
        <v>29.022556390977442</v>
      </c>
      <c r="AF196" s="1">
        <f t="shared" ref="AF196:AF259" si="106">$N196/($C$22*19)</f>
        <v>25.394736842105264</v>
      </c>
      <c r="AG196" s="1">
        <f t="shared" ref="AG196:AG259" si="107">$N196/($D$22*19)</f>
        <v>22.573099415204677</v>
      </c>
      <c r="AH196" s="1">
        <f t="shared" ref="AH196:AH259" si="108">$N196/($E$22*19)</f>
        <v>20.315789473684209</v>
      </c>
      <c r="AI196" s="1">
        <f t="shared" ref="AI196:AI259" si="109">$N196/($F$22*19)</f>
        <v>18.4688995215311</v>
      </c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7:44" x14ac:dyDescent="0.25">
      <c r="G197">
        <v>1940</v>
      </c>
      <c r="H197" s="1">
        <f t="shared" si="83"/>
        <v>3757.082951027216</v>
      </c>
      <c r="I197" s="1">
        <f t="shared" si="87"/>
        <v>121.39406295117769</v>
      </c>
      <c r="J197" s="1">
        <f t="shared" si="84"/>
        <v>3878.4770139783936</v>
      </c>
      <c r="K197" s="1">
        <f t="shared" si="85"/>
        <v>4277.8244987422786</v>
      </c>
      <c r="L197" s="1">
        <f t="shared" si="86"/>
        <v>855.56489974845579</v>
      </c>
      <c r="M197" s="1">
        <f t="shared" si="88"/>
        <v>822.42176651749844</v>
      </c>
      <c r="N197" s="21">
        <f t="shared" si="89"/>
        <v>3880</v>
      </c>
      <c r="O197" s="1">
        <f t="shared" si="90"/>
        <v>16.330429532540606</v>
      </c>
      <c r="P197" s="1">
        <f t="shared" si="91"/>
        <v>17.010864096396464</v>
      </c>
      <c r="Q197" s="1">
        <f t="shared" si="92"/>
        <v>7.43003259382834</v>
      </c>
      <c r="R197" s="1">
        <f t="shared" si="93"/>
        <v>93.269230769230759</v>
      </c>
      <c r="S197" s="1">
        <f t="shared" si="94"/>
        <v>202.08333333333331</v>
      </c>
      <c r="T197" s="1">
        <f t="shared" si="95"/>
        <v>202.08333333333331</v>
      </c>
      <c r="U197" s="1">
        <f t="shared" si="96"/>
        <v>381.28930817610058</v>
      </c>
      <c r="V197" s="1">
        <f t="shared" si="97"/>
        <v>74.615384615384613</v>
      </c>
      <c r="W197" s="1">
        <f t="shared" si="98"/>
        <v>161.66666666666666</v>
      </c>
      <c r="X197" s="1">
        <f t="shared" si="98"/>
        <v>161.66666666666666</v>
      </c>
      <c r="Y197" s="1">
        <f t="shared" si="99"/>
        <v>305.03144654088049</v>
      </c>
      <c r="Z197" s="1">
        <f t="shared" si="100"/>
        <v>59.692307692307693</v>
      </c>
      <c r="AA197" s="1">
        <f t="shared" si="101"/>
        <v>129.33333333333334</v>
      </c>
      <c r="AB197" s="1">
        <f t="shared" si="102"/>
        <v>49.743589743589745</v>
      </c>
      <c r="AC197" s="1">
        <f t="shared" si="103"/>
        <v>107.77777777777777</v>
      </c>
      <c r="AD197" s="1">
        <f t="shared" si="104"/>
        <v>3880</v>
      </c>
      <c r="AE197" s="1">
        <f t="shared" si="105"/>
        <v>29.172932330827066</v>
      </c>
      <c r="AF197" s="1">
        <f t="shared" si="106"/>
        <v>25.526315789473685</v>
      </c>
      <c r="AG197" s="1">
        <f t="shared" si="107"/>
        <v>22.690058479532162</v>
      </c>
      <c r="AH197" s="1">
        <f t="shared" si="108"/>
        <v>20.421052631578949</v>
      </c>
      <c r="AI197" s="1">
        <f t="shared" si="109"/>
        <v>18.564593301435405</v>
      </c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7:44" x14ac:dyDescent="0.25">
      <c r="G198">
        <v>1950</v>
      </c>
      <c r="H198" s="1">
        <f t="shared" si="83"/>
        <v>3776.4493579912737</v>
      </c>
      <c r="I198" s="1">
        <f t="shared" si="87"/>
        <v>121.39406295117769</v>
      </c>
      <c r="J198" s="1">
        <f t="shared" si="84"/>
        <v>3897.8434209424513</v>
      </c>
      <c r="K198" s="1">
        <f t="shared" si="85"/>
        <v>4299.1970575029509</v>
      </c>
      <c r="L198" s="1">
        <f t="shared" si="86"/>
        <v>859.83941150059024</v>
      </c>
      <c r="M198" s="1">
        <f t="shared" si="88"/>
        <v>826.53069093366344</v>
      </c>
      <c r="N198" s="21">
        <f t="shared" si="89"/>
        <v>3900</v>
      </c>
      <c r="O198" s="1">
        <f t="shared" si="90"/>
        <v>16.411972298705059</v>
      </c>
      <c r="P198" s="1">
        <f t="shared" si="91"/>
        <v>17.095804477817769</v>
      </c>
      <c r="Q198" s="1">
        <f t="shared" si="92"/>
        <v>7.4671329903112094</v>
      </c>
      <c r="R198" s="1">
        <f t="shared" si="93"/>
        <v>93.75</v>
      </c>
      <c r="S198" s="1">
        <f t="shared" si="94"/>
        <v>203.12499999999997</v>
      </c>
      <c r="T198" s="1">
        <f t="shared" si="95"/>
        <v>203.12499999999997</v>
      </c>
      <c r="U198" s="1">
        <f t="shared" si="96"/>
        <v>383.25471698113199</v>
      </c>
      <c r="V198" s="1">
        <f t="shared" si="97"/>
        <v>75</v>
      </c>
      <c r="W198" s="1">
        <f t="shared" si="98"/>
        <v>162.5</v>
      </c>
      <c r="X198" s="1">
        <f t="shared" si="98"/>
        <v>162.5</v>
      </c>
      <c r="Y198" s="1">
        <f t="shared" si="99"/>
        <v>306.60377358490564</v>
      </c>
      <c r="Z198" s="1">
        <f t="shared" si="100"/>
        <v>60</v>
      </c>
      <c r="AA198" s="1">
        <f t="shared" si="101"/>
        <v>130</v>
      </c>
      <c r="AB198" s="1">
        <f t="shared" si="102"/>
        <v>50</v>
      </c>
      <c r="AC198" s="1">
        <f t="shared" si="103"/>
        <v>108.33333333333333</v>
      </c>
      <c r="AD198" s="1">
        <f t="shared" si="104"/>
        <v>3900</v>
      </c>
      <c r="AE198" s="1">
        <f t="shared" si="105"/>
        <v>29.323308270676691</v>
      </c>
      <c r="AF198" s="1">
        <f t="shared" si="106"/>
        <v>25.657894736842106</v>
      </c>
      <c r="AG198" s="1">
        <f t="shared" si="107"/>
        <v>22.807017543859651</v>
      </c>
      <c r="AH198" s="1">
        <f t="shared" si="108"/>
        <v>20.526315789473685</v>
      </c>
      <c r="AI198" s="1">
        <f t="shared" si="109"/>
        <v>18.660287081339714</v>
      </c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7:44" x14ac:dyDescent="0.25">
      <c r="G199">
        <v>1960</v>
      </c>
      <c r="H199" s="1">
        <f t="shared" si="83"/>
        <v>3795.8157649553314</v>
      </c>
      <c r="I199" s="1">
        <f t="shared" si="87"/>
        <v>121.39406295117769</v>
      </c>
      <c r="J199" s="1">
        <f t="shared" si="84"/>
        <v>3917.209827906509</v>
      </c>
      <c r="K199" s="1">
        <f t="shared" si="85"/>
        <v>4320.5696162636223</v>
      </c>
      <c r="L199" s="1">
        <f t="shared" si="86"/>
        <v>864.11392325272448</v>
      </c>
      <c r="M199" s="1">
        <f t="shared" si="88"/>
        <v>830.63961534982832</v>
      </c>
      <c r="N199" s="21">
        <f t="shared" si="89"/>
        <v>3920</v>
      </c>
      <c r="O199" s="1">
        <f t="shared" si="90"/>
        <v>16.493515064869513</v>
      </c>
      <c r="P199" s="1">
        <f t="shared" si="91"/>
        <v>17.180744859239073</v>
      </c>
      <c r="Q199" s="1">
        <f t="shared" si="92"/>
        <v>7.5042333867940787</v>
      </c>
      <c r="R199" s="1">
        <f t="shared" si="93"/>
        <v>94.230769230769226</v>
      </c>
      <c r="S199" s="1">
        <f t="shared" si="94"/>
        <v>204.16666666666663</v>
      </c>
      <c r="T199" s="1">
        <f t="shared" si="95"/>
        <v>204.16666666666663</v>
      </c>
      <c r="U199" s="1">
        <f t="shared" si="96"/>
        <v>385.22012578616346</v>
      </c>
      <c r="V199" s="1">
        <f t="shared" si="97"/>
        <v>75.384615384615387</v>
      </c>
      <c r="W199" s="1">
        <f t="shared" si="98"/>
        <v>163.33333333333334</v>
      </c>
      <c r="X199" s="1">
        <f t="shared" si="98"/>
        <v>163.33333333333334</v>
      </c>
      <c r="Y199" s="1">
        <f t="shared" si="99"/>
        <v>308.17610062893078</v>
      </c>
      <c r="Z199" s="1">
        <f t="shared" si="100"/>
        <v>60.307692307692307</v>
      </c>
      <c r="AA199" s="1">
        <f t="shared" si="101"/>
        <v>130.66666666666666</v>
      </c>
      <c r="AB199" s="1">
        <f t="shared" si="102"/>
        <v>50.256410256410255</v>
      </c>
      <c r="AC199" s="1">
        <f t="shared" si="103"/>
        <v>108.88888888888889</v>
      </c>
      <c r="AD199" s="1">
        <f t="shared" si="104"/>
        <v>3920</v>
      </c>
      <c r="AE199" s="1">
        <f t="shared" si="105"/>
        <v>29.473684210526315</v>
      </c>
      <c r="AF199" s="1">
        <f t="shared" si="106"/>
        <v>25.789473684210527</v>
      </c>
      <c r="AG199" s="1">
        <f t="shared" si="107"/>
        <v>22.923976608187136</v>
      </c>
      <c r="AH199" s="1">
        <f t="shared" si="108"/>
        <v>20.631578947368421</v>
      </c>
      <c r="AI199" s="1">
        <f t="shared" si="109"/>
        <v>18.755980861244019</v>
      </c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7:44" x14ac:dyDescent="0.25">
      <c r="G200">
        <v>1970</v>
      </c>
      <c r="H200" s="1">
        <f t="shared" si="83"/>
        <v>3815.1821719193895</v>
      </c>
      <c r="I200" s="1">
        <f t="shared" si="87"/>
        <v>121.39406295117769</v>
      </c>
      <c r="J200" s="1">
        <f t="shared" si="84"/>
        <v>3936.5762348705671</v>
      </c>
      <c r="K200" s="1">
        <f t="shared" si="85"/>
        <v>4341.9421750242946</v>
      </c>
      <c r="L200" s="1">
        <f t="shared" si="86"/>
        <v>868.38843500485893</v>
      </c>
      <c r="M200" s="1">
        <f t="shared" si="88"/>
        <v>834.74853976599331</v>
      </c>
      <c r="N200" s="21">
        <f t="shared" si="89"/>
        <v>3940</v>
      </c>
      <c r="O200" s="1">
        <f t="shared" si="90"/>
        <v>16.575057831033966</v>
      </c>
      <c r="P200" s="1">
        <f t="shared" si="91"/>
        <v>17.265685240660382</v>
      </c>
      <c r="Q200" s="1">
        <f t="shared" si="92"/>
        <v>7.541333783276948</v>
      </c>
      <c r="R200" s="1">
        <f t="shared" si="93"/>
        <v>94.711538461538453</v>
      </c>
      <c r="S200" s="1">
        <f t="shared" si="94"/>
        <v>205.20833333333331</v>
      </c>
      <c r="T200" s="1">
        <f t="shared" si="95"/>
        <v>205.20833333333331</v>
      </c>
      <c r="U200" s="1">
        <f t="shared" si="96"/>
        <v>387.18553459119488</v>
      </c>
      <c r="V200" s="1">
        <f t="shared" si="97"/>
        <v>75.769230769230774</v>
      </c>
      <c r="W200" s="1">
        <f t="shared" si="98"/>
        <v>164.16666666666666</v>
      </c>
      <c r="X200" s="1">
        <f t="shared" si="98"/>
        <v>164.16666666666666</v>
      </c>
      <c r="Y200" s="1">
        <f t="shared" si="99"/>
        <v>309.74842767295598</v>
      </c>
      <c r="Z200" s="1">
        <f t="shared" si="100"/>
        <v>60.615384615384613</v>
      </c>
      <c r="AA200" s="1">
        <f t="shared" si="101"/>
        <v>131.33333333333334</v>
      </c>
      <c r="AB200" s="1">
        <f t="shared" si="102"/>
        <v>50.512820512820511</v>
      </c>
      <c r="AC200" s="1">
        <f t="shared" si="103"/>
        <v>109.44444444444444</v>
      </c>
      <c r="AD200" s="1">
        <f t="shared" si="104"/>
        <v>3940</v>
      </c>
      <c r="AE200" s="1">
        <f t="shared" si="105"/>
        <v>29.624060150375939</v>
      </c>
      <c r="AF200" s="1">
        <f t="shared" si="106"/>
        <v>25.921052631578949</v>
      </c>
      <c r="AG200" s="1">
        <f t="shared" si="107"/>
        <v>23.040935672514621</v>
      </c>
      <c r="AH200" s="1">
        <f t="shared" si="108"/>
        <v>20.736842105263158</v>
      </c>
      <c r="AI200" s="1">
        <f t="shared" si="109"/>
        <v>18.851674641148325</v>
      </c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7:44" x14ac:dyDescent="0.25">
      <c r="G201">
        <v>1980</v>
      </c>
      <c r="H201" s="1">
        <f t="shared" si="83"/>
        <v>3834.5485788834471</v>
      </c>
      <c r="I201" s="1">
        <f t="shared" si="87"/>
        <v>121.39406295117769</v>
      </c>
      <c r="J201" s="1">
        <f t="shared" si="84"/>
        <v>3955.9426418346247</v>
      </c>
      <c r="K201" s="1">
        <f t="shared" si="85"/>
        <v>4363.3147337849659</v>
      </c>
      <c r="L201" s="1">
        <f t="shared" si="86"/>
        <v>872.66294675699328</v>
      </c>
      <c r="M201" s="1">
        <f t="shared" si="88"/>
        <v>838.8574641821582</v>
      </c>
      <c r="N201" s="21">
        <f t="shared" si="89"/>
        <v>3960</v>
      </c>
      <c r="O201" s="1">
        <f t="shared" si="90"/>
        <v>16.65660059719842</v>
      </c>
      <c r="P201" s="1">
        <f t="shared" si="91"/>
        <v>17.350625622081687</v>
      </c>
      <c r="Q201" s="1">
        <f t="shared" si="92"/>
        <v>7.5784341797598174</v>
      </c>
      <c r="R201" s="1">
        <f t="shared" si="93"/>
        <v>95.192307692307693</v>
      </c>
      <c r="S201" s="1">
        <f t="shared" si="94"/>
        <v>206.24999999999997</v>
      </c>
      <c r="T201" s="1">
        <f t="shared" si="95"/>
        <v>206.24999999999997</v>
      </c>
      <c r="U201" s="1">
        <f t="shared" si="96"/>
        <v>389.15094339622635</v>
      </c>
      <c r="V201" s="1">
        <f t="shared" si="97"/>
        <v>76.15384615384616</v>
      </c>
      <c r="W201" s="1">
        <f t="shared" si="98"/>
        <v>165</v>
      </c>
      <c r="X201" s="1">
        <f t="shared" si="98"/>
        <v>165</v>
      </c>
      <c r="Y201" s="1">
        <f t="shared" si="99"/>
        <v>311.32075471698113</v>
      </c>
      <c r="Z201" s="1">
        <f t="shared" si="100"/>
        <v>60.92307692307692</v>
      </c>
      <c r="AA201" s="1">
        <f t="shared" si="101"/>
        <v>132</v>
      </c>
      <c r="AB201" s="1">
        <f t="shared" si="102"/>
        <v>50.769230769230766</v>
      </c>
      <c r="AC201" s="1">
        <f t="shared" si="103"/>
        <v>110</v>
      </c>
      <c r="AD201" s="1">
        <f t="shared" si="104"/>
        <v>3960</v>
      </c>
      <c r="AE201" s="1">
        <f t="shared" si="105"/>
        <v>29.774436090225564</v>
      </c>
      <c r="AF201" s="1">
        <f t="shared" si="106"/>
        <v>26.05263157894737</v>
      </c>
      <c r="AG201" s="1">
        <f t="shared" si="107"/>
        <v>23.157894736842106</v>
      </c>
      <c r="AH201" s="1">
        <f t="shared" si="108"/>
        <v>20.842105263157894</v>
      </c>
      <c r="AI201" s="1">
        <f t="shared" si="109"/>
        <v>18.94736842105263</v>
      </c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7:44" x14ac:dyDescent="0.25">
      <c r="G202">
        <v>1990</v>
      </c>
      <c r="H202" s="1">
        <f t="shared" si="83"/>
        <v>3853.9149858475048</v>
      </c>
      <c r="I202" s="1">
        <f t="shared" si="87"/>
        <v>121.39406295117769</v>
      </c>
      <c r="J202" s="1">
        <f t="shared" si="84"/>
        <v>3975.3090487986824</v>
      </c>
      <c r="K202" s="1">
        <f t="shared" si="85"/>
        <v>4384.6872925456391</v>
      </c>
      <c r="L202" s="1">
        <f t="shared" si="86"/>
        <v>876.93745850912785</v>
      </c>
      <c r="M202" s="1">
        <f t="shared" si="88"/>
        <v>842.96638859832342</v>
      </c>
      <c r="N202" s="21">
        <f t="shared" si="89"/>
        <v>3980</v>
      </c>
      <c r="O202" s="1">
        <f t="shared" si="90"/>
        <v>16.738143363362873</v>
      </c>
      <c r="P202" s="1">
        <f t="shared" si="91"/>
        <v>17.435566003502991</v>
      </c>
      <c r="Q202" s="1">
        <f t="shared" si="92"/>
        <v>7.6155345762426867</v>
      </c>
      <c r="R202" s="1">
        <f t="shared" si="93"/>
        <v>95.67307692307692</v>
      </c>
      <c r="S202" s="1">
        <f t="shared" si="94"/>
        <v>207.29166666666663</v>
      </c>
      <c r="T202" s="1">
        <f t="shared" si="95"/>
        <v>207.29166666666663</v>
      </c>
      <c r="U202" s="1">
        <f t="shared" si="96"/>
        <v>391.11635220125777</v>
      </c>
      <c r="V202" s="1">
        <f t="shared" si="97"/>
        <v>76.538461538461533</v>
      </c>
      <c r="W202" s="1">
        <f t="shared" si="98"/>
        <v>165.83333333333334</v>
      </c>
      <c r="X202" s="1">
        <f t="shared" si="98"/>
        <v>165.83333333333334</v>
      </c>
      <c r="Y202" s="1">
        <f t="shared" si="99"/>
        <v>312.89308176100627</v>
      </c>
      <c r="Z202" s="1">
        <f t="shared" si="100"/>
        <v>61.230769230769234</v>
      </c>
      <c r="AA202" s="1">
        <f t="shared" si="101"/>
        <v>132.66666666666666</v>
      </c>
      <c r="AB202" s="1">
        <f t="shared" si="102"/>
        <v>51.025641025641029</v>
      </c>
      <c r="AC202" s="1">
        <f t="shared" si="103"/>
        <v>110.55555555555556</v>
      </c>
      <c r="AD202" s="1">
        <f t="shared" si="104"/>
        <v>3980</v>
      </c>
      <c r="AE202" s="1">
        <f t="shared" si="105"/>
        <v>29.924812030075188</v>
      </c>
      <c r="AF202" s="1">
        <f t="shared" si="106"/>
        <v>26.184210526315791</v>
      </c>
      <c r="AG202" s="1">
        <f t="shared" si="107"/>
        <v>23.274853801169591</v>
      </c>
      <c r="AH202" s="1">
        <f t="shared" si="108"/>
        <v>20.94736842105263</v>
      </c>
      <c r="AI202" s="1">
        <f t="shared" si="109"/>
        <v>19.043062200956939</v>
      </c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7:44" x14ac:dyDescent="0.25">
      <c r="G203">
        <v>2000</v>
      </c>
      <c r="H203" s="1">
        <f t="shared" si="83"/>
        <v>3873.2813928115629</v>
      </c>
      <c r="I203" s="1">
        <f t="shared" si="87"/>
        <v>121.39406295117769</v>
      </c>
      <c r="J203" s="1">
        <f t="shared" si="84"/>
        <v>3994.6754557627405</v>
      </c>
      <c r="K203" s="1">
        <f t="shared" si="85"/>
        <v>4406.0598513063105</v>
      </c>
      <c r="L203" s="1">
        <f t="shared" si="86"/>
        <v>881.21197026126219</v>
      </c>
      <c r="M203" s="1">
        <f t="shared" si="88"/>
        <v>847.0753130144883</v>
      </c>
      <c r="N203" s="21">
        <f t="shared" si="89"/>
        <v>4000</v>
      </c>
      <c r="O203" s="1">
        <f t="shared" si="90"/>
        <v>16.81968612952733</v>
      </c>
      <c r="P203" s="1">
        <f t="shared" si="91"/>
        <v>17.5205063849243</v>
      </c>
      <c r="Q203" s="1">
        <f t="shared" si="92"/>
        <v>7.6526349727255569</v>
      </c>
      <c r="R203" s="1">
        <f t="shared" si="93"/>
        <v>96.153846153846146</v>
      </c>
      <c r="S203" s="1">
        <f t="shared" si="94"/>
        <v>208.33333333333331</v>
      </c>
      <c r="T203" s="1">
        <f t="shared" si="95"/>
        <v>208.33333333333331</v>
      </c>
      <c r="U203" s="1">
        <f t="shared" si="96"/>
        <v>393.08176100628924</v>
      </c>
      <c r="V203" s="1">
        <f t="shared" si="97"/>
        <v>76.92307692307692</v>
      </c>
      <c r="W203" s="1">
        <f t="shared" si="98"/>
        <v>166.66666666666666</v>
      </c>
      <c r="X203" s="1">
        <f t="shared" si="98"/>
        <v>166.66666666666666</v>
      </c>
      <c r="Y203" s="1">
        <f t="shared" si="99"/>
        <v>314.46540880503142</v>
      </c>
      <c r="Z203" s="1">
        <f t="shared" si="100"/>
        <v>61.53846153846154</v>
      </c>
      <c r="AA203" s="1">
        <f t="shared" si="101"/>
        <v>133.33333333333334</v>
      </c>
      <c r="AB203" s="1">
        <f t="shared" si="102"/>
        <v>51.282051282051285</v>
      </c>
      <c r="AC203" s="1">
        <f t="shared" si="103"/>
        <v>111.11111111111111</v>
      </c>
      <c r="AD203" s="1">
        <f t="shared" si="104"/>
        <v>4000</v>
      </c>
      <c r="AE203" s="1">
        <f t="shared" si="105"/>
        <v>30.075187969924812</v>
      </c>
      <c r="AF203" s="1">
        <f t="shared" si="106"/>
        <v>26.315789473684209</v>
      </c>
      <c r="AG203" s="1">
        <f t="shared" si="107"/>
        <v>23.391812865497077</v>
      </c>
      <c r="AH203" s="1">
        <f t="shared" si="108"/>
        <v>21.05263157894737</v>
      </c>
      <c r="AI203" s="1">
        <f t="shared" si="109"/>
        <v>19.138755980861244</v>
      </c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7:44" x14ac:dyDescent="0.25">
      <c r="G204">
        <v>2010</v>
      </c>
      <c r="H204" s="1">
        <f t="shared" si="83"/>
        <v>3892.6477997756206</v>
      </c>
      <c r="I204" s="1">
        <f t="shared" si="87"/>
        <v>121.39406295117769</v>
      </c>
      <c r="J204" s="1">
        <f t="shared" si="84"/>
        <v>4014.0418627267982</v>
      </c>
      <c r="K204" s="1">
        <f t="shared" si="85"/>
        <v>4427.4324100669828</v>
      </c>
      <c r="L204" s="1">
        <f t="shared" si="86"/>
        <v>885.48648201339665</v>
      </c>
      <c r="M204" s="1">
        <f t="shared" si="88"/>
        <v>851.18423743065341</v>
      </c>
      <c r="N204" s="21">
        <f t="shared" si="89"/>
        <v>4020</v>
      </c>
      <c r="O204" s="1">
        <f t="shared" si="90"/>
        <v>16.901228895691784</v>
      </c>
      <c r="P204" s="1">
        <f t="shared" si="91"/>
        <v>17.605446766345604</v>
      </c>
      <c r="Q204" s="1">
        <f t="shared" si="92"/>
        <v>7.6897353692084254</v>
      </c>
      <c r="R204" s="1">
        <f t="shared" si="93"/>
        <v>96.634615384615387</v>
      </c>
      <c r="S204" s="1">
        <f t="shared" si="94"/>
        <v>209.37499999999997</v>
      </c>
      <c r="T204" s="1">
        <f t="shared" si="95"/>
        <v>209.37499999999997</v>
      </c>
      <c r="U204" s="1">
        <f t="shared" si="96"/>
        <v>395.04716981132066</v>
      </c>
      <c r="V204" s="1">
        <f t="shared" si="97"/>
        <v>77.307692307692307</v>
      </c>
      <c r="W204" s="1">
        <f t="shared" si="98"/>
        <v>167.5</v>
      </c>
      <c r="X204" s="1">
        <f t="shared" si="98"/>
        <v>167.5</v>
      </c>
      <c r="Y204" s="1">
        <f t="shared" si="99"/>
        <v>316.03773584905656</v>
      </c>
      <c r="Z204" s="1">
        <f t="shared" si="100"/>
        <v>61.846153846153847</v>
      </c>
      <c r="AA204" s="1">
        <f t="shared" si="101"/>
        <v>134</v>
      </c>
      <c r="AB204" s="1">
        <f t="shared" si="102"/>
        <v>51.53846153846154</v>
      </c>
      <c r="AC204" s="1">
        <f t="shared" si="103"/>
        <v>111.66666666666667</v>
      </c>
      <c r="AD204" s="1">
        <f t="shared" si="104"/>
        <v>4020</v>
      </c>
      <c r="AE204" s="1">
        <f t="shared" si="105"/>
        <v>30.225563909774436</v>
      </c>
      <c r="AF204" s="1">
        <f t="shared" si="106"/>
        <v>26.44736842105263</v>
      </c>
      <c r="AG204" s="1">
        <f t="shared" si="107"/>
        <v>23.508771929824562</v>
      </c>
      <c r="AH204" s="1">
        <f t="shared" si="108"/>
        <v>21.157894736842106</v>
      </c>
      <c r="AI204" s="1">
        <f t="shared" si="109"/>
        <v>19.23444976076555</v>
      </c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7:44" x14ac:dyDescent="0.25">
      <c r="G205">
        <v>2020</v>
      </c>
      <c r="H205" s="1">
        <f t="shared" si="83"/>
        <v>3912.0142067396782</v>
      </c>
      <c r="I205" s="1">
        <f t="shared" si="87"/>
        <v>121.39406295117769</v>
      </c>
      <c r="J205" s="1">
        <f t="shared" si="84"/>
        <v>4033.4082696908558</v>
      </c>
      <c r="K205" s="1">
        <f t="shared" si="85"/>
        <v>4448.8049688276542</v>
      </c>
      <c r="L205" s="1">
        <f t="shared" si="86"/>
        <v>889.76099376553088</v>
      </c>
      <c r="M205" s="1">
        <f t="shared" si="88"/>
        <v>855.29316184681818</v>
      </c>
      <c r="N205" s="21">
        <f t="shared" si="89"/>
        <v>4040</v>
      </c>
      <c r="O205" s="1">
        <f t="shared" si="90"/>
        <v>16.982771661856233</v>
      </c>
      <c r="P205" s="1">
        <f t="shared" si="91"/>
        <v>17.690387147766913</v>
      </c>
      <c r="Q205" s="1">
        <f t="shared" si="92"/>
        <v>7.7268357656912947</v>
      </c>
      <c r="R205" s="1">
        <f t="shared" si="93"/>
        <v>97.115384615384613</v>
      </c>
      <c r="S205" s="1">
        <f t="shared" si="94"/>
        <v>210.41666666666663</v>
      </c>
      <c r="T205" s="1">
        <f t="shared" si="95"/>
        <v>210.41666666666663</v>
      </c>
      <c r="U205" s="1">
        <f t="shared" si="96"/>
        <v>397.01257861635213</v>
      </c>
      <c r="V205" s="1">
        <f t="shared" si="97"/>
        <v>77.692307692307693</v>
      </c>
      <c r="W205" s="1">
        <f t="shared" si="98"/>
        <v>168.33333333333334</v>
      </c>
      <c r="X205" s="1">
        <f t="shared" si="98"/>
        <v>168.33333333333334</v>
      </c>
      <c r="Y205" s="1">
        <f t="shared" si="99"/>
        <v>317.61006289308176</v>
      </c>
      <c r="Z205" s="1">
        <f t="shared" si="100"/>
        <v>62.153846153846153</v>
      </c>
      <c r="AA205" s="1">
        <f t="shared" si="101"/>
        <v>134.66666666666666</v>
      </c>
      <c r="AB205" s="1">
        <f t="shared" si="102"/>
        <v>51.794871794871796</v>
      </c>
      <c r="AC205" s="1">
        <f t="shared" si="103"/>
        <v>112.22222222222223</v>
      </c>
      <c r="AD205" s="1">
        <f t="shared" si="104"/>
        <v>4040</v>
      </c>
      <c r="AE205" s="1">
        <f t="shared" si="105"/>
        <v>30.375939849624061</v>
      </c>
      <c r="AF205" s="1">
        <f t="shared" si="106"/>
        <v>26.578947368421051</v>
      </c>
      <c r="AG205" s="1">
        <f t="shared" si="107"/>
        <v>23.625730994152047</v>
      </c>
      <c r="AH205" s="1">
        <f t="shared" si="108"/>
        <v>21.263157894736842</v>
      </c>
      <c r="AI205" s="1">
        <f t="shared" si="109"/>
        <v>19.330143540669855</v>
      </c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7:44" x14ac:dyDescent="0.25">
      <c r="G206">
        <v>2030</v>
      </c>
      <c r="H206" s="1">
        <f t="shared" si="83"/>
        <v>3931.3806137037363</v>
      </c>
      <c r="I206" s="1">
        <f t="shared" si="87"/>
        <v>121.39406295117769</v>
      </c>
      <c r="J206" s="1">
        <f t="shared" si="84"/>
        <v>4052.7746766549139</v>
      </c>
      <c r="K206" s="1">
        <f t="shared" si="85"/>
        <v>4470.1775275883265</v>
      </c>
      <c r="L206" s="1">
        <f t="shared" si="86"/>
        <v>894.03550551766534</v>
      </c>
      <c r="M206" s="1">
        <f t="shared" si="88"/>
        <v>859.40208626298329</v>
      </c>
      <c r="N206" s="21">
        <f t="shared" si="89"/>
        <v>4060</v>
      </c>
      <c r="O206" s="1">
        <f t="shared" si="90"/>
        <v>17.06431442802069</v>
      </c>
      <c r="P206" s="1">
        <f t="shared" si="91"/>
        <v>17.775327529188218</v>
      </c>
      <c r="Q206" s="1">
        <f t="shared" si="92"/>
        <v>7.7639361621741649</v>
      </c>
      <c r="R206" s="1">
        <f t="shared" si="93"/>
        <v>97.59615384615384</v>
      </c>
      <c r="S206" s="1">
        <f t="shared" si="94"/>
        <v>211.45833333333331</v>
      </c>
      <c r="T206" s="1">
        <f t="shared" si="95"/>
        <v>211.45833333333331</v>
      </c>
      <c r="U206" s="1">
        <f t="shared" si="96"/>
        <v>398.97798742138355</v>
      </c>
      <c r="V206" s="1">
        <f t="shared" si="97"/>
        <v>78.07692307692308</v>
      </c>
      <c r="W206" s="1">
        <f t="shared" si="98"/>
        <v>169.16666666666666</v>
      </c>
      <c r="X206" s="1">
        <f t="shared" si="98"/>
        <v>169.16666666666666</v>
      </c>
      <c r="Y206" s="1">
        <f t="shared" si="99"/>
        <v>319.1823899371069</v>
      </c>
      <c r="Z206" s="1">
        <f t="shared" si="100"/>
        <v>62.46153846153846</v>
      </c>
      <c r="AA206" s="1">
        <f t="shared" si="101"/>
        <v>135.33333333333334</v>
      </c>
      <c r="AB206" s="1">
        <f t="shared" si="102"/>
        <v>52.051282051282051</v>
      </c>
      <c r="AC206" s="1">
        <f t="shared" si="103"/>
        <v>112.77777777777777</v>
      </c>
      <c r="AD206" s="1">
        <f t="shared" si="104"/>
        <v>4060</v>
      </c>
      <c r="AE206" s="1">
        <f t="shared" si="105"/>
        <v>30.526315789473685</v>
      </c>
      <c r="AF206" s="1">
        <f t="shared" si="106"/>
        <v>26.710526315789473</v>
      </c>
      <c r="AG206" s="1">
        <f t="shared" si="107"/>
        <v>23.742690058479532</v>
      </c>
      <c r="AH206" s="1">
        <f t="shared" si="108"/>
        <v>21.368421052631579</v>
      </c>
      <c r="AI206" s="1">
        <f t="shared" si="109"/>
        <v>19.425837320574164</v>
      </c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7:44" x14ac:dyDescent="0.25">
      <c r="G207">
        <v>2040</v>
      </c>
      <c r="H207" s="1">
        <f t="shared" si="83"/>
        <v>3950.747020667794</v>
      </c>
      <c r="I207" s="1">
        <f t="shared" si="87"/>
        <v>121.39406295117769</v>
      </c>
      <c r="J207" s="1">
        <f t="shared" si="84"/>
        <v>4072.1410836189716</v>
      </c>
      <c r="K207" s="1">
        <f t="shared" si="85"/>
        <v>4491.5500863489979</v>
      </c>
      <c r="L207" s="1">
        <f t="shared" si="86"/>
        <v>898.31001726979957</v>
      </c>
      <c r="M207" s="1">
        <f t="shared" si="88"/>
        <v>863.51101067914806</v>
      </c>
      <c r="N207" s="21">
        <f t="shared" si="89"/>
        <v>4080</v>
      </c>
      <c r="O207" s="1">
        <f t="shared" si="90"/>
        <v>17.145857194185144</v>
      </c>
      <c r="P207" s="1">
        <f t="shared" si="91"/>
        <v>17.860267910609526</v>
      </c>
      <c r="Q207" s="1">
        <f t="shared" si="92"/>
        <v>7.8010365586570334</v>
      </c>
      <c r="R207" s="1">
        <f t="shared" si="93"/>
        <v>98.07692307692308</v>
      </c>
      <c r="S207" s="1">
        <f t="shared" si="94"/>
        <v>212.49999999999997</v>
      </c>
      <c r="T207" s="1">
        <f t="shared" si="95"/>
        <v>212.49999999999997</v>
      </c>
      <c r="U207" s="1">
        <f t="shared" si="96"/>
        <v>400.94339622641502</v>
      </c>
      <c r="V207" s="1">
        <f t="shared" si="97"/>
        <v>78.461538461538467</v>
      </c>
      <c r="W207" s="1">
        <f t="shared" si="98"/>
        <v>170</v>
      </c>
      <c r="X207" s="1">
        <f t="shared" si="98"/>
        <v>170</v>
      </c>
      <c r="Y207" s="1">
        <f t="shared" si="99"/>
        <v>320.75471698113205</v>
      </c>
      <c r="Z207" s="1">
        <f t="shared" si="100"/>
        <v>62.769230769230766</v>
      </c>
      <c r="AA207" s="1">
        <f t="shared" si="101"/>
        <v>136</v>
      </c>
      <c r="AB207" s="1">
        <f t="shared" si="102"/>
        <v>52.307692307692307</v>
      </c>
      <c r="AC207" s="1">
        <f t="shared" si="103"/>
        <v>113.33333333333333</v>
      </c>
      <c r="AD207" s="1">
        <f t="shared" si="104"/>
        <v>4080</v>
      </c>
      <c r="AE207" s="1">
        <f t="shared" si="105"/>
        <v>30.676691729323309</v>
      </c>
      <c r="AF207" s="1">
        <f t="shared" si="106"/>
        <v>26.842105263157894</v>
      </c>
      <c r="AG207" s="1">
        <f t="shared" si="107"/>
        <v>23.859649122807017</v>
      </c>
      <c r="AH207" s="1">
        <f t="shared" si="108"/>
        <v>21.473684210526315</v>
      </c>
      <c r="AI207" s="1">
        <f t="shared" si="109"/>
        <v>19.52153110047847</v>
      </c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7:44" x14ac:dyDescent="0.25">
      <c r="G208">
        <v>2050</v>
      </c>
      <c r="H208" s="1">
        <f t="shared" si="83"/>
        <v>3970.1134276318517</v>
      </c>
      <c r="I208" s="1">
        <f t="shared" si="87"/>
        <v>121.39406295117769</v>
      </c>
      <c r="J208" s="1">
        <f t="shared" si="84"/>
        <v>4091.5074905830293</v>
      </c>
      <c r="K208" s="1">
        <f t="shared" si="85"/>
        <v>4512.9226451096702</v>
      </c>
      <c r="L208" s="1">
        <f t="shared" si="86"/>
        <v>902.58452902193403</v>
      </c>
      <c r="M208" s="1">
        <f t="shared" si="88"/>
        <v>867.61993509531317</v>
      </c>
      <c r="N208" s="21">
        <f t="shared" si="89"/>
        <v>4100</v>
      </c>
      <c r="O208" s="1">
        <f t="shared" si="90"/>
        <v>17.227399960349597</v>
      </c>
      <c r="P208" s="1">
        <f t="shared" si="91"/>
        <v>17.945208292030831</v>
      </c>
      <c r="Q208" s="1">
        <f t="shared" si="92"/>
        <v>7.8381369551399027</v>
      </c>
      <c r="R208" s="1">
        <f t="shared" si="93"/>
        <v>98.557692307692307</v>
      </c>
      <c r="S208" s="1">
        <f t="shared" si="94"/>
        <v>213.54166666666663</v>
      </c>
      <c r="T208" s="1">
        <f t="shared" si="95"/>
        <v>213.54166666666663</v>
      </c>
      <c r="U208" s="1">
        <f t="shared" si="96"/>
        <v>402.90880503144649</v>
      </c>
      <c r="V208" s="1">
        <f t="shared" si="97"/>
        <v>78.84615384615384</v>
      </c>
      <c r="W208" s="1">
        <f t="shared" si="98"/>
        <v>170.83333333333334</v>
      </c>
      <c r="X208" s="1">
        <f t="shared" si="98"/>
        <v>170.83333333333334</v>
      </c>
      <c r="Y208" s="1">
        <f t="shared" si="99"/>
        <v>322.32704402515719</v>
      </c>
      <c r="Z208" s="1">
        <f t="shared" si="100"/>
        <v>63.07692307692308</v>
      </c>
      <c r="AA208" s="1">
        <f t="shared" si="101"/>
        <v>136.66666666666666</v>
      </c>
      <c r="AB208" s="1">
        <f t="shared" si="102"/>
        <v>52.564102564102562</v>
      </c>
      <c r="AC208" s="1">
        <f t="shared" si="103"/>
        <v>113.88888888888889</v>
      </c>
      <c r="AD208" s="1">
        <f t="shared" si="104"/>
        <v>4100</v>
      </c>
      <c r="AE208" s="1">
        <f t="shared" si="105"/>
        <v>30.827067669172934</v>
      </c>
      <c r="AF208" s="1">
        <f t="shared" si="106"/>
        <v>26.973684210526315</v>
      </c>
      <c r="AG208" s="1">
        <f t="shared" si="107"/>
        <v>23.976608187134502</v>
      </c>
      <c r="AH208" s="1">
        <f t="shared" si="108"/>
        <v>21.578947368421051</v>
      </c>
      <c r="AI208" s="1">
        <f t="shared" si="109"/>
        <v>19.617224880382775</v>
      </c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7:44" x14ac:dyDescent="0.25">
      <c r="G209">
        <v>2060</v>
      </c>
      <c r="H209" s="1">
        <f t="shared" si="83"/>
        <v>3989.4798345959098</v>
      </c>
      <c r="I209" s="1">
        <f t="shared" si="87"/>
        <v>121.39406295117769</v>
      </c>
      <c r="J209" s="1">
        <f t="shared" si="84"/>
        <v>4110.8738975470878</v>
      </c>
      <c r="K209" s="1">
        <f t="shared" si="85"/>
        <v>4534.2952038703415</v>
      </c>
      <c r="L209" s="1">
        <f t="shared" si="86"/>
        <v>906.85904077406838</v>
      </c>
      <c r="M209" s="1">
        <f t="shared" si="88"/>
        <v>871.72885951147805</v>
      </c>
      <c r="N209" s="21">
        <f t="shared" si="89"/>
        <v>4120</v>
      </c>
      <c r="O209" s="1">
        <f t="shared" si="90"/>
        <v>17.308942726514054</v>
      </c>
      <c r="P209" s="1">
        <f t="shared" si="91"/>
        <v>18.030148673452139</v>
      </c>
      <c r="Q209" s="1">
        <f t="shared" si="92"/>
        <v>7.8752373516227738</v>
      </c>
      <c r="R209" s="1">
        <f t="shared" si="93"/>
        <v>99.038461538461533</v>
      </c>
      <c r="S209" s="1">
        <f t="shared" si="94"/>
        <v>214.58333333333331</v>
      </c>
      <c r="T209" s="1">
        <f t="shared" si="95"/>
        <v>214.58333333333331</v>
      </c>
      <c r="U209" s="1">
        <f t="shared" si="96"/>
        <v>404.87421383647791</v>
      </c>
      <c r="V209" s="1">
        <f t="shared" si="97"/>
        <v>79.230769230769226</v>
      </c>
      <c r="W209" s="1">
        <f t="shared" si="98"/>
        <v>171.66666666666666</v>
      </c>
      <c r="X209" s="1">
        <f t="shared" si="98"/>
        <v>171.66666666666666</v>
      </c>
      <c r="Y209" s="1">
        <f t="shared" si="99"/>
        <v>323.89937106918239</v>
      </c>
      <c r="Z209" s="1">
        <f t="shared" si="100"/>
        <v>63.384615384615387</v>
      </c>
      <c r="AA209" s="1">
        <f t="shared" si="101"/>
        <v>137.33333333333334</v>
      </c>
      <c r="AB209" s="1">
        <f t="shared" si="102"/>
        <v>52.820512820512818</v>
      </c>
      <c r="AC209" s="1">
        <f t="shared" si="103"/>
        <v>114.44444444444444</v>
      </c>
      <c r="AD209" s="1">
        <f t="shared" si="104"/>
        <v>4120</v>
      </c>
      <c r="AE209" s="1">
        <f t="shared" si="105"/>
        <v>30.977443609022558</v>
      </c>
      <c r="AF209" s="1">
        <f t="shared" si="106"/>
        <v>27.105263157894736</v>
      </c>
      <c r="AG209" s="1">
        <f t="shared" si="107"/>
        <v>24.093567251461987</v>
      </c>
      <c r="AH209" s="1">
        <f t="shared" si="108"/>
        <v>21.684210526315791</v>
      </c>
      <c r="AI209" s="1">
        <f t="shared" si="109"/>
        <v>19.71291866028708</v>
      </c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7:44" x14ac:dyDescent="0.25">
      <c r="G210">
        <v>2070</v>
      </c>
      <c r="H210" s="1">
        <f t="shared" si="83"/>
        <v>4008.8462415599674</v>
      </c>
      <c r="I210" s="1">
        <f t="shared" si="87"/>
        <v>121.39406295117769</v>
      </c>
      <c r="J210" s="1">
        <f t="shared" si="84"/>
        <v>4130.240304511145</v>
      </c>
      <c r="K210" s="1">
        <f t="shared" si="85"/>
        <v>4555.6677626310138</v>
      </c>
      <c r="L210" s="1">
        <f t="shared" si="86"/>
        <v>911.13355252620283</v>
      </c>
      <c r="M210" s="1">
        <f t="shared" si="88"/>
        <v>875.83778392764304</v>
      </c>
      <c r="N210" s="21">
        <f t="shared" si="89"/>
        <v>4140</v>
      </c>
      <c r="O210" s="1">
        <f t="shared" si="90"/>
        <v>17.390485492678504</v>
      </c>
      <c r="P210" s="1">
        <f t="shared" si="91"/>
        <v>18.115089054873444</v>
      </c>
      <c r="Q210" s="1">
        <f t="shared" si="92"/>
        <v>7.9123377481056423</v>
      </c>
      <c r="R210" s="1">
        <f t="shared" si="93"/>
        <v>99.519230769230759</v>
      </c>
      <c r="S210" s="1">
        <f t="shared" si="94"/>
        <v>215.62499999999997</v>
      </c>
      <c r="T210" s="1">
        <f t="shared" si="95"/>
        <v>215.62499999999997</v>
      </c>
      <c r="U210" s="1">
        <f t="shared" si="96"/>
        <v>406.83962264150938</v>
      </c>
      <c r="V210" s="1">
        <f t="shared" si="97"/>
        <v>79.615384615384613</v>
      </c>
      <c r="W210" s="1">
        <f t="shared" si="98"/>
        <v>172.5</v>
      </c>
      <c r="X210" s="1">
        <f t="shared" si="98"/>
        <v>172.5</v>
      </c>
      <c r="Y210" s="1">
        <f t="shared" si="99"/>
        <v>325.47169811320754</v>
      </c>
      <c r="Z210" s="1">
        <f t="shared" si="100"/>
        <v>63.692307692307693</v>
      </c>
      <c r="AA210" s="1">
        <f t="shared" si="101"/>
        <v>138</v>
      </c>
      <c r="AB210" s="1">
        <f t="shared" si="102"/>
        <v>53.07692307692308</v>
      </c>
      <c r="AC210" s="1">
        <f t="shared" si="103"/>
        <v>115</v>
      </c>
      <c r="AD210" s="1">
        <f t="shared" si="104"/>
        <v>4140</v>
      </c>
      <c r="AE210" s="1">
        <f t="shared" si="105"/>
        <v>31.127819548872182</v>
      </c>
      <c r="AF210" s="1">
        <f t="shared" si="106"/>
        <v>27.236842105263158</v>
      </c>
      <c r="AG210" s="1">
        <f t="shared" si="107"/>
        <v>24.210526315789473</v>
      </c>
      <c r="AH210" s="1">
        <f t="shared" si="108"/>
        <v>21.789473684210527</v>
      </c>
      <c r="AI210" s="1">
        <f t="shared" si="109"/>
        <v>19.808612440191389</v>
      </c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7:44" x14ac:dyDescent="0.25">
      <c r="G211">
        <v>2080</v>
      </c>
      <c r="H211" s="1">
        <f t="shared" si="83"/>
        <v>4028.2126485240251</v>
      </c>
      <c r="I211" s="1">
        <f t="shared" si="87"/>
        <v>121.39406295117769</v>
      </c>
      <c r="J211" s="1">
        <f t="shared" si="84"/>
        <v>4149.6067114752032</v>
      </c>
      <c r="K211" s="1">
        <f t="shared" si="85"/>
        <v>4577.0403213916852</v>
      </c>
      <c r="L211" s="1">
        <f t="shared" si="86"/>
        <v>915.40806427833706</v>
      </c>
      <c r="M211" s="1">
        <f t="shared" si="88"/>
        <v>879.94670834380793</v>
      </c>
      <c r="N211" s="21">
        <f t="shared" si="89"/>
        <v>4160</v>
      </c>
      <c r="O211" s="1">
        <f t="shared" si="90"/>
        <v>17.472028258842961</v>
      </c>
      <c r="P211" s="1">
        <f t="shared" si="91"/>
        <v>18.200029436294752</v>
      </c>
      <c r="Q211" s="1">
        <f t="shared" si="92"/>
        <v>7.9494381445885116</v>
      </c>
      <c r="R211" s="1">
        <f t="shared" si="93"/>
        <v>100</v>
      </c>
      <c r="S211" s="1">
        <f t="shared" si="94"/>
        <v>216.66666666666663</v>
      </c>
      <c r="T211" s="1">
        <f t="shared" si="95"/>
        <v>216.66666666666663</v>
      </c>
      <c r="U211" s="1">
        <f t="shared" si="96"/>
        <v>408.8050314465408</v>
      </c>
      <c r="V211" s="1">
        <f t="shared" si="97"/>
        <v>80</v>
      </c>
      <c r="W211" s="1">
        <f t="shared" si="98"/>
        <v>173.33333333333334</v>
      </c>
      <c r="X211" s="1">
        <f t="shared" si="98"/>
        <v>173.33333333333334</v>
      </c>
      <c r="Y211" s="1">
        <f t="shared" si="99"/>
        <v>327.04402515723268</v>
      </c>
      <c r="Z211" s="1">
        <f t="shared" si="100"/>
        <v>64</v>
      </c>
      <c r="AA211" s="1">
        <f t="shared" si="101"/>
        <v>138.66666666666666</v>
      </c>
      <c r="AB211" s="1">
        <f t="shared" si="102"/>
        <v>53.333333333333336</v>
      </c>
      <c r="AC211" s="1">
        <f t="shared" si="103"/>
        <v>115.55555555555556</v>
      </c>
      <c r="AD211" s="1">
        <f t="shared" si="104"/>
        <v>4160</v>
      </c>
      <c r="AE211" s="1">
        <f t="shared" si="105"/>
        <v>31.278195488721803</v>
      </c>
      <c r="AF211" s="1">
        <f t="shared" si="106"/>
        <v>27.368421052631579</v>
      </c>
      <c r="AG211" s="1">
        <f t="shared" si="107"/>
        <v>24.327485380116958</v>
      </c>
      <c r="AH211" s="1">
        <f t="shared" si="108"/>
        <v>21.894736842105264</v>
      </c>
      <c r="AI211" s="1">
        <f t="shared" si="109"/>
        <v>19.904306220095695</v>
      </c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7:44" x14ac:dyDescent="0.25">
      <c r="G212">
        <v>2090</v>
      </c>
      <c r="H212" s="1">
        <f t="shared" si="83"/>
        <v>4047.5790554880832</v>
      </c>
      <c r="I212" s="1">
        <f t="shared" si="87"/>
        <v>121.39406295117769</v>
      </c>
      <c r="J212" s="1">
        <f t="shared" si="84"/>
        <v>4168.9731184392613</v>
      </c>
      <c r="K212" s="1">
        <f t="shared" si="85"/>
        <v>4598.4128801523575</v>
      </c>
      <c r="L212" s="1">
        <f t="shared" si="86"/>
        <v>919.68257603047152</v>
      </c>
      <c r="M212" s="1">
        <f t="shared" si="88"/>
        <v>884.05563275997292</v>
      </c>
      <c r="N212" s="21">
        <f t="shared" si="89"/>
        <v>4180</v>
      </c>
      <c r="O212" s="1">
        <f t="shared" si="90"/>
        <v>17.553571025007415</v>
      </c>
      <c r="P212" s="1">
        <f t="shared" si="91"/>
        <v>18.284969817716057</v>
      </c>
      <c r="Q212" s="1">
        <f t="shared" si="92"/>
        <v>7.9865385410713818</v>
      </c>
      <c r="R212" s="1">
        <f t="shared" si="93"/>
        <v>100.48076923076923</v>
      </c>
      <c r="S212" s="1">
        <f t="shared" si="94"/>
        <v>217.70833333333331</v>
      </c>
      <c r="T212" s="1">
        <f t="shared" si="95"/>
        <v>217.70833333333331</v>
      </c>
      <c r="U212" s="1">
        <f t="shared" si="96"/>
        <v>410.77044025157227</v>
      </c>
      <c r="V212" s="1">
        <f t="shared" si="97"/>
        <v>80.384615384615387</v>
      </c>
      <c r="W212" s="1">
        <f t="shared" si="98"/>
        <v>174.16666666666666</v>
      </c>
      <c r="X212" s="1">
        <f t="shared" si="98"/>
        <v>174.16666666666666</v>
      </c>
      <c r="Y212" s="1">
        <f t="shared" si="99"/>
        <v>328.61635220125783</v>
      </c>
      <c r="Z212" s="1">
        <f t="shared" si="100"/>
        <v>64.307692307692307</v>
      </c>
      <c r="AA212" s="1">
        <f t="shared" si="101"/>
        <v>139.33333333333334</v>
      </c>
      <c r="AB212" s="1">
        <f t="shared" si="102"/>
        <v>53.589743589743591</v>
      </c>
      <c r="AC212" s="1">
        <f t="shared" si="103"/>
        <v>116.11111111111111</v>
      </c>
      <c r="AD212" s="1">
        <f t="shared" si="104"/>
        <v>4180</v>
      </c>
      <c r="AE212" s="1">
        <f t="shared" si="105"/>
        <v>31.428571428571427</v>
      </c>
      <c r="AF212" s="1">
        <f t="shared" si="106"/>
        <v>27.5</v>
      </c>
      <c r="AG212" s="1">
        <f t="shared" si="107"/>
        <v>24.444444444444443</v>
      </c>
      <c r="AH212" s="1">
        <f t="shared" si="108"/>
        <v>22</v>
      </c>
      <c r="AI212" s="1">
        <f t="shared" si="109"/>
        <v>20</v>
      </c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7:44" x14ac:dyDescent="0.25">
      <c r="G213">
        <v>2100</v>
      </c>
      <c r="H213" s="1">
        <f t="shared" si="83"/>
        <v>4066.9454624521409</v>
      </c>
      <c r="I213" s="1">
        <f t="shared" si="87"/>
        <v>121.39406295117769</v>
      </c>
      <c r="J213" s="1">
        <f t="shared" si="84"/>
        <v>4188.3395254033185</v>
      </c>
      <c r="K213" s="1">
        <f t="shared" si="85"/>
        <v>4619.7854389130298</v>
      </c>
      <c r="L213" s="1">
        <f t="shared" si="86"/>
        <v>923.95708778260598</v>
      </c>
      <c r="M213" s="1">
        <f t="shared" si="88"/>
        <v>888.16455717613803</v>
      </c>
      <c r="N213" s="21">
        <f t="shared" si="89"/>
        <v>4200</v>
      </c>
      <c r="O213" s="1">
        <f t="shared" si="90"/>
        <v>17.635113791171868</v>
      </c>
      <c r="P213" s="1">
        <f t="shared" si="91"/>
        <v>18.369910199137362</v>
      </c>
      <c r="Q213" s="1">
        <f t="shared" si="92"/>
        <v>8.0236389375542494</v>
      </c>
      <c r="R213" s="1">
        <f t="shared" si="93"/>
        <v>100.96153846153845</v>
      </c>
      <c r="S213" s="1">
        <f t="shared" si="94"/>
        <v>218.74999999999997</v>
      </c>
      <c r="T213" s="1">
        <f t="shared" si="95"/>
        <v>218.74999999999997</v>
      </c>
      <c r="U213" s="1">
        <f t="shared" si="96"/>
        <v>412.73584905660368</v>
      </c>
      <c r="V213" s="1">
        <f t="shared" si="97"/>
        <v>80.769230769230774</v>
      </c>
      <c r="W213" s="1">
        <f t="shared" si="98"/>
        <v>175</v>
      </c>
      <c r="X213" s="1">
        <f t="shared" si="98"/>
        <v>175</v>
      </c>
      <c r="Y213" s="1">
        <f t="shared" si="99"/>
        <v>330.18867924528303</v>
      </c>
      <c r="Z213" s="1">
        <f t="shared" si="100"/>
        <v>64.615384615384613</v>
      </c>
      <c r="AA213" s="1">
        <f t="shared" si="101"/>
        <v>140</v>
      </c>
      <c r="AB213" s="1">
        <f t="shared" si="102"/>
        <v>53.846153846153847</v>
      </c>
      <c r="AC213" s="1">
        <f t="shared" si="103"/>
        <v>116.66666666666667</v>
      </c>
      <c r="AD213" s="1">
        <f t="shared" si="104"/>
        <v>4200</v>
      </c>
      <c r="AE213" s="1">
        <f t="shared" si="105"/>
        <v>31.578947368421051</v>
      </c>
      <c r="AF213" s="1">
        <f t="shared" si="106"/>
        <v>27.631578947368421</v>
      </c>
      <c r="AG213" s="1">
        <f t="shared" si="107"/>
        <v>24.561403508771932</v>
      </c>
      <c r="AH213" s="1">
        <f t="shared" si="108"/>
        <v>22.105263157894736</v>
      </c>
      <c r="AI213" s="1">
        <f t="shared" si="109"/>
        <v>20.095693779904305</v>
      </c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7:44" x14ac:dyDescent="0.25">
      <c r="G214">
        <v>2110</v>
      </c>
      <c r="H214" s="1">
        <f t="shared" si="83"/>
        <v>4086.311869416199</v>
      </c>
      <c r="I214" s="1">
        <f t="shared" si="87"/>
        <v>121.39406295117769</v>
      </c>
      <c r="J214" s="1">
        <f t="shared" si="84"/>
        <v>4207.7059323673766</v>
      </c>
      <c r="K214" s="1">
        <f t="shared" si="85"/>
        <v>4641.1579976737012</v>
      </c>
      <c r="L214" s="1">
        <f t="shared" si="86"/>
        <v>928.23159953474033</v>
      </c>
      <c r="M214" s="1">
        <f t="shared" si="88"/>
        <v>892.27348159230291</v>
      </c>
      <c r="N214" s="21">
        <f t="shared" si="89"/>
        <v>4220</v>
      </c>
      <c r="O214" s="1">
        <f t="shared" si="90"/>
        <v>17.716656557336321</v>
      </c>
      <c r="P214" s="1">
        <f t="shared" si="91"/>
        <v>18.45485058055867</v>
      </c>
      <c r="Q214" s="1">
        <f t="shared" si="92"/>
        <v>8.0607393340371196</v>
      </c>
      <c r="R214" s="1">
        <f t="shared" si="93"/>
        <v>101.44230769230769</v>
      </c>
      <c r="S214" s="1">
        <f t="shared" si="94"/>
        <v>219.79166666666663</v>
      </c>
      <c r="T214" s="1">
        <f t="shared" si="95"/>
        <v>219.79166666666663</v>
      </c>
      <c r="U214" s="1">
        <f t="shared" si="96"/>
        <v>414.70125786163516</v>
      </c>
      <c r="V214" s="1">
        <f t="shared" si="97"/>
        <v>81.15384615384616</v>
      </c>
      <c r="W214" s="1">
        <f t="shared" si="98"/>
        <v>175.83333333333334</v>
      </c>
      <c r="X214" s="1">
        <f t="shared" si="98"/>
        <v>175.83333333333334</v>
      </c>
      <c r="Y214" s="1">
        <f t="shared" si="99"/>
        <v>331.76100628930817</v>
      </c>
      <c r="Z214" s="1">
        <f t="shared" si="100"/>
        <v>64.92307692307692</v>
      </c>
      <c r="AA214" s="1">
        <f t="shared" si="101"/>
        <v>140.66666666666666</v>
      </c>
      <c r="AB214" s="1">
        <f t="shared" si="102"/>
        <v>54.102564102564102</v>
      </c>
      <c r="AC214" s="1">
        <f t="shared" si="103"/>
        <v>117.22222222222223</v>
      </c>
      <c r="AD214" s="1">
        <f t="shared" si="104"/>
        <v>4220</v>
      </c>
      <c r="AE214" s="1">
        <f t="shared" si="105"/>
        <v>31.729323308270676</v>
      </c>
      <c r="AF214" s="1">
        <f t="shared" si="106"/>
        <v>27.763157894736842</v>
      </c>
      <c r="AG214" s="1">
        <f t="shared" si="107"/>
        <v>24.678362573099417</v>
      </c>
      <c r="AH214" s="1">
        <f t="shared" si="108"/>
        <v>22.210526315789473</v>
      </c>
      <c r="AI214" s="1">
        <f t="shared" si="109"/>
        <v>20.191387559808611</v>
      </c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7:44" x14ac:dyDescent="0.25">
      <c r="G215">
        <v>2120</v>
      </c>
      <c r="H215" s="1">
        <f t="shared" si="83"/>
        <v>4105.6782763802566</v>
      </c>
      <c r="I215" s="1">
        <f t="shared" si="87"/>
        <v>121.39406295117769</v>
      </c>
      <c r="J215" s="1">
        <f t="shared" si="84"/>
        <v>4227.0723393314347</v>
      </c>
      <c r="K215" s="1">
        <f t="shared" si="85"/>
        <v>4662.5305564343735</v>
      </c>
      <c r="L215" s="1">
        <f t="shared" si="86"/>
        <v>932.50611128687478</v>
      </c>
      <c r="M215" s="1">
        <f t="shared" si="88"/>
        <v>896.38240600846802</v>
      </c>
      <c r="N215" s="21">
        <f t="shared" si="89"/>
        <v>4240</v>
      </c>
      <c r="O215" s="1">
        <f t="shared" si="90"/>
        <v>17.798199323500778</v>
      </c>
      <c r="P215" s="1">
        <f t="shared" si="91"/>
        <v>18.539790961979978</v>
      </c>
      <c r="Q215" s="1">
        <f t="shared" si="92"/>
        <v>8.0978397305199898</v>
      </c>
      <c r="R215" s="1">
        <f t="shared" si="93"/>
        <v>101.92307692307692</v>
      </c>
      <c r="S215" s="1">
        <f t="shared" si="94"/>
        <v>220.83333333333331</v>
      </c>
      <c r="T215" s="1">
        <f t="shared" si="95"/>
        <v>220.83333333333331</v>
      </c>
      <c r="U215" s="1">
        <f t="shared" si="96"/>
        <v>416.66666666666657</v>
      </c>
      <c r="V215" s="1">
        <f t="shared" si="97"/>
        <v>81.538461538461533</v>
      </c>
      <c r="W215" s="1">
        <f t="shared" si="98"/>
        <v>176.66666666666666</v>
      </c>
      <c r="X215" s="1">
        <f t="shared" si="98"/>
        <v>176.66666666666666</v>
      </c>
      <c r="Y215" s="1">
        <f t="shared" si="99"/>
        <v>333.33333333333331</v>
      </c>
      <c r="Z215" s="1">
        <f t="shared" si="100"/>
        <v>65.230769230769226</v>
      </c>
      <c r="AA215" s="1">
        <f t="shared" si="101"/>
        <v>141.33333333333334</v>
      </c>
      <c r="AB215" s="1">
        <f t="shared" si="102"/>
        <v>54.358974358974358</v>
      </c>
      <c r="AC215" s="1">
        <f t="shared" si="103"/>
        <v>117.77777777777777</v>
      </c>
      <c r="AD215" s="1">
        <f t="shared" si="104"/>
        <v>4240</v>
      </c>
      <c r="AE215" s="1">
        <f t="shared" si="105"/>
        <v>31.8796992481203</v>
      </c>
      <c r="AF215" s="1">
        <f t="shared" si="106"/>
        <v>27.894736842105264</v>
      </c>
      <c r="AG215" s="1">
        <f t="shared" si="107"/>
        <v>24.795321637426902</v>
      </c>
      <c r="AH215" s="1">
        <f t="shared" si="108"/>
        <v>22.315789473684209</v>
      </c>
      <c r="AI215" s="1">
        <f t="shared" si="109"/>
        <v>20.28708133971292</v>
      </c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7:44" x14ac:dyDescent="0.25">
      <c r="G216">
        <v>2130</v>
      </c>
      <c r="H216" s="1">
        <f t="shared" si="83"/>
        <v>4125.0446833443148</v>
      </c>
      <c r="I216" s="1">
        <f t="shared" si="87"/>
        <v>121.39406295117769</v>
      </c>
      <c r="J216" s="1">
        <f t="shared" si="84"/>
        <v>4246.4387462954928</v>
      </c>
      <c r="K216" s="1">
        <f t="shared" si="85"/>
        <v>4683.9031151950448</v>
      </c>
      <c r="L216" s="1">
        <f t="shared" si="86"/>
        <v>936.78062303900901</v>
      </c>
      <c r="M216" s="1">
        <f t="shared" si="88"/>
        <v>900.49133042463279</v>
      </c>
      <c r="N216" s="21">
        <f t="shared" si="89"/>
        <v>4260</v>
      </c>
      <c r="O216" s="1">
        <f t="shared" si="90"/>
        <v>17.879742089665232</v>
      </c>
      <c r="P216" s="1">
        <f t="shared" si="91"/>
        <v>18.624731343401283</v>
      </c>
      <c r="Q216" s="1">
        <f t="shared" si="92"/>
        <v>8.1349401270028601</v>
      </c>
      <c r="R216" s="1">
        <f t="shared" si="93"/>
        <v>102.40384615384615</v>
      </c>
      <c r="S216" s="1">
        <f t="shared" si="94"/>
        <v>221.87499999999997</v>
      </c>
      <c r="T216" s="1">
        <f t="shared" si="95"/>
        <v>221.87499999999997</v>
      </c>
      <c r="U216" s="1">
        <f t="shared" si="96"/>
        <v>418.63207547169804</v>
      </c>
      <c r="V216" s="1">
        <f t="shared" si="97"/>
        <v>81.92307692307692</v>
      </c>
      <c r="W216" s="1">
        <f t="shared" si="98"/>
        <v>177.5</v>
      </c>
      <c r="X216" s="1">
        <f t="shared" si="98"/>
        <v>177.5</v>
      </c>
      <c r="Y216" s="1">
        <f t="shared" si="99"/>
        <v>334.90566037735846</v>
      </c>
      <c r="Z216" s="1">
        <f t="shared" si="100"/>
        <v>65.538461538461533</v>
      </c>
      <c r="AA216" s="1">
        <f t="shared" si="101"/>
        <v>142</v>
      </c>
      <c r="AB216" s="1">
        <f t="shared" si="102"/>
        <v>54.615384615384613</v>
      </c>
      <c r="AC216" s="1">
        <f t="shared" si="103"/>
        <v>118.33333333333333</v>
      </c>
      <c r="AD216" s="1">
        <f t="shared" si="104"/>
        <v>4260</v>
      </c>
      <c r="AE216" s="1">
        <f t="shared" si="105"/>
        <v>32.030075187969928</v>
      </c>
      <c r="AF216" s="1">
        <f t="shared" si="106"/>
        <v>28.026315789473685</v>
      </c>
      <c r="AG216" s="1">
        <f t="shared" si="107"/>
        <v>24.912280701754387</v>
      </c>
      <c r="AH216" s="1">
        <f t="shared" si="108"/>
        <v>22.421052631578949</v>
      </c>
      <c r="AI216" s="1">
        <f t="shared" si="109"/>
        <v>20.382775119617225</v>
      </c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7:44" x14ac:dyDescent="0.25">
      <c r="G217">
        <v>2140</v>
      </c>
      <c r="H217" s="1">
        <f t="shared" si="83"/>
        <v>4144.411090308372</v>
      </c>
      <c r="I217" s="1">
        <f t="shared" si="87"/>
        <v>121.39406295117769</v>
      </c>
      <c r="J217" s="1">
        <f t="shared" si="84"/>
        <v>4265.80515325955</v>
      </c>
      <c r="K217" s="1">
        <f t="shared" si="85"/>
        <v>4705.2756739557171</v>
      </c>
      <c r="L217" s="1">
        <f t="shared" si="86"/>
        <v>941.05513479114347</v>
      </c>
      <c r="M217" s="1">
        <f t="shared" si="88"/>
        <v>904.6002548407979</v>
      </c>
      <c r="N217" s="21">
        <f t="shared" si="89"/>
        <v>4280</v>
      </c>
      <c r="O217" s="1">
        <f t="shared" si="90"/>
        <v>17.961284855829685</v>
      </c>
      <c r="P217" s="1">
        <f t="shared" si="91"/>
        <v>18.709671724822588</v>
      </c>
      <c r="Q217" s="1">
        <f t="shared" si="92"/>
        <v>8.1720405234857285</v>
      </c>
      <c r="R217" s="1">
        <f t="shared" si="93"/>
        <v>102.88461538461539</v>
      </c>
      <c r="S217" s="1">
        <f t="shared" si="94"/>
        <v>222.91666666666663</v>
      </c>
      <c r="T217" s="1">
        <f t="shared" si="95"/>
        <v>222.91666666666663</v>
      </c>
      <c r="U217" s="1">
        <f t="shared" si="96"/>
        <v>420.59748427672946</v>
      </c>
      <c r="V217" s="1">
        <f t="shared" si="97"/>
        <v>82.307692307692307</v>
      </c>
      <c r="W217" s="1">
        <f t="shared" si="98"/>
        <v>178.33333333333334</v>
      </c>
      <c r="X217" s="1">
        <f t="shared" si="98"/>
        <v>178.33333333333334</v>
      </c>
      <c r="Y217" s="1">
        <f t="shared" si="99"/>
        <v>336.47798742138366</v>
      </c>
      <c r="Z217" s="1">
        <f t="shared" si="100"/>
        <v>65.84615384615384</v>
      </c>
      <c r="AA217" s="1">
        <f t="shared" si="101"/>
        <v>142.66666666666666</v>
      </c>
      <c r="AB217" s="1">
        <f t="shared" si="102"/>
        <v>54.871794871794869</v>
      </c>
      <c r="AC217" s="1">
        <f t="shared" si="103"/>
        <v>118.88888888888889</v>
      </c>
      <c r="AD217" s="1">
        <f t="shared" si="104"/>
        <v>4280</v>
      </c>
      <c r="AE217" s="1">
        <f t="shared" si="105"/>
        <v>32.180451127819552</v>
      </c>
      <c r="AF217" s="1">
        <f t="shared" si="106"/>
        <v>28.157894736842106</v>
      </c>
      <c r="AG217" s="1">
        <f t="shared" si="107"/>
        <v>25.029239766081872</v>
      </c>
      <c r="AH217" s="1">
        <f t="shared" si="108"/>
        <v>22.526315789473685</v>
      </c>
      <c r="AI217" s="1">
        <f t="shared" si="109"/>
        <v>20.47846889952153</v>
      </c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7:44" x14ac:dyDescent="0.25">
      <c r="G218">
        <v>2150</v>
      </c>
      <c r="H218" s="1">
        <f t="shared" si="83"/>
        <v>4163.7774972724301</v>
      </c>
      <c r="I218" s="1">
        <f t="shared" si="87"/>
        <v>121.39406295117769</v>
      </c>
      <c r="J218" s="1">
        <f t="shared" si="84"/>
        <v>4285.1715602236081</v>
      </c>
      <c r="K218" s="1">
        <f t="shared" si="85"/>
        <v>4726.6482327163885</v>
      </c>
      <c r="L218" s="1">
        <f t="shared" si="86"/>
        <v>945.3296465432777</v>
      </c>
      <c r="M218" s="1">
        <f t="shared" si="88"/>
        <v>908.70917925696267</v>
      </c>
      <c r="N218" s="21">
        <f t="shared" si="89"/>
        <v>4300</v>
      </c>
      <c r="O218" s="1">
        <f t="shared" si="90"/>
        <v>18.042827621994139</v>
      </c>
      <c r="P218" s="1">
        <f t="shared" si="91"/>
        <v>18.794612106243896</v>
      </c>
      <c r="Q218" s="1">
        <f t="shared" si="92"/>
        <v>8.2091409199685987</v>
      </c>
      <c r="R218" s="1">
        <f t="shared" si="93"/>
        <v>103.36538461538461</v>
      </c>
      <c r="S218" s="1">
        <f t="shared" si="94"/>
        <v>223.95833333333331</v>
      </c>
      <c r="T218" s="1">
        <f t="shared" si="95"/>
        <v>223.95833333333331</v>
      </c>
      <c r="U218" s="1">
        <f t="shared" si="96"/>
        <v>422.56289308176093</v>
      </c>
      <c r="V218" s="1">
        <f t="shared" si="97"/>
        <v>82.692307692307693</v>
      </c>
      <c r="W218" s="1">
        <f t="shared" si="98"/>
        <v>179.16666666666666</v>
      </c>
      <c r="X218" s="1">
        <f t="shared" si="98"/>
        <v>179.16666666666666</v>
      </c>
      <c r="Y218" s="1">
        <f t="shared" si="99"/>
        <v>338.0503144654088</v>
      </c>
      <c r="Z218" s="1">
        <f t="shared" si="100"/>
        <v>66.15384615384616</v>
      </c>
      <c r="AA218" s="1">
        <f t="shared" si="101"/>
        <v>143.33333333333334</v>
      </c>
      <c r="AB218" s="1">
        <f t="shared" si="102"/>
        <v>55.128205128205131</v>
      </c>
      <c r="AC218" s="1">
        <f t="shared" si="103"/>
        <v>119.44444444444444</v>
      </c>
      <c r="AD218" s="1">
        <f t="shared" si="104"/>
        <v>4300</v>
      </c>
      <c r="AE218" s="1">
        <f t="shared" si="105"/>
        <v>32.330827067669176</v>
      </c>
      <c r="AF218" s="1">
        <f t="shared" si="106"/>
        <v>28.289473684210527</v>
      </c>
      <c r="AG218" s="1">
        <f t="shared" si="107"/>
        <v>25.146198830409357</v>
      </c>
      <c r="AH218" s="1">
        <f t="shared" si="108"/>
        <v>22.631578947368421</v>
      </c>
      <c r="AI218" s="1">
        <f t="shared" si="109"/>
        <v>20.574162679425836</v>
      </c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7:44" x14ac:dyDescent="0.25">
      <c r="G219">
        <v>2160</v>
      </c>
      <c r="H219" s="1">
        <f t="shared" si="83"/>
        <v>4183.1439042364882</v>
      </c>
      <c r="I219" s="1">
        <f t="shared" si="87"/>
        <v>121.39406295117769</v>
      </c>
      <c r="J219" s="1">
        <f t="shared" si="84"/>
        <v>4304.5379671876663</v>
      </c>
      <c r="K219" s="1">
        <f t="shared" si="85"/>
        <v>4748.0207914770608</v>
      </c>
      <c r="L219" s="1">
        <f t="shared" si="86"/>
        <v>949.60415829541216</v>
      </c>
      <c r="M219" s="1">
        <f t="shared" si="88"/>
        <v>912.81810367312778</v>
      </c>
      <c r="N219" s="21">
        <f t="shared" si="89"/>
        <v>4320</v>
      </c>
      <c r="O219" s="1">
        <f t="shared" si="90"/>
        <v>18.124370388158596</v>
      </c>
      <c r="P219" s="1">
        <f t="shared" si="91"/>
        <v>18.879552487665205</v>
      </c>
      <c r="Q219" s="1">
        <f t="shared" si="92"/>
        <v>8.2462413164514672</v>
      </c>
      <c r="R219" s="1">
        <f t="shared" si="93"/>
        <v>103.84615384615384</v>
      </c>
      <c r="S219" s="1">
        <f t="shared" si="94"/>
        <v>224.99999999999997</v>
      </c>
      <c r="T219" s="1">
        <f t="shared" si="95"/>
        <v>224.99999999999997</v>
      </c>
      <c r="U219" s="1">
        <f t="shared" si="96"/>
        <v>424.52830188679235</v>
      </c>
      <c r="V219" s="1">
        <f t="shared" si="97"/>
        <v>83.07692307692308</v>
      </c>
      <c r="W219" s="1">
        <f t="shared" si="98"/>
        <v>180</v>
      </c>
      <c r="X219" s="1">
        <f t="shared" si="98"/>
        <v>180</v>
      </c>
      <c r="Y219" s="1">
        <f t="shared" si="99"/>
        <v>339.62264150943395</v>
      </c>
      <c r="Z219" s="1">
        <f t="shared" si="100"/>
        <v>66.461538461538467</v>
      </c>
      <c r="AA219" s="1">
        <f t="shared" si="101"/>
        <v>144</v>
      </c>
      <c r="AB219" s="1">
        <f t="shared" si="102"/>
        <v>55.384615384615387</v>
      </c>
      <c r="AC219" s="1">
        <f t="shared" si="103"/>
        <v>120</v>
      </c>
      <c r="AD219" s="1">
        <f t="shared" si="104"/>
        <v>4320</v>
      </c>
      <c r="AE219" s="1">
        <f t="shared" si="105"/>
        <v>32.481203007518801</v>
      </c>
      <c r="AF219" s="1">
        <f t="shared" si="106"/>
        <v>28.421052631578949</v>
      </c>
      <c r="AG219" s="1">
        <f t="shared" si="107"/>
        <v>25.263157894736842</v>
      </c>
      <c r="AH219" s="1">
        <f t="shared" si="108"/>
        <v>22.736842105263158</v>
      </c>
      <c r="AI219" s="1">
        <f t="shared" si="109"/>
        <v>20.669856459330145</v>
      </c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7:44" x14ac:dyDescent="0.25">
      <c r="G220">
        <v>2170</v>
      </c>
      <c r="H220" s="1">
        <f t="shared" si="83"/>
        <v>4202.5103112005454</v>
      </c>
      <c r="I220" s="1">
        <f t="shared" si="87"/>
        <v>121.39406295117769</v>
      </c>
      <c r="J220" s="1">
        <f t="shared" si="84"/>
        <v>4323.9043741517235</v>
      </c>
      <c r="K220" s="1">
        <f t="shared" si="85"/>
        <v>4769.3933502377322</v>
      </c>
      <c r="L220" s="1">
        <f t="shared" si="86"/>
        <v>953.87867004754651</v>
      </c>
      <c r="M220" s="1">
        <f t="shared" si="88"/>
        <v>916.92702808929266</v>
      </c>
      <c r="N220" s="21">
        <f t="shared" si="89"/>
        <v>4340</v>
      </c>
      <c r="O220" s="1">
        <f t="shared" si="90"/>
        <v>18.205913154323046</v>
      </c>
      <c r="P220" s="1">
        <f t="shared" si="91"/>
        <v>18.964492869086506</v>
      </c>
      <c r="Q220" s="1">
        <f t="shared" si="92"/>
        <v>8.2833417129343356</v>
      </c>
      <c r="R220" s="1">
        <f t="shared" si="93"/>
        <v>104.32692307692308</v>
      </c>
      <c r="S220" s="1">
        <f t="shared" si="94"/>
        <v>226.04166666666663</v>
      </c>
      <c r="T220" s="1">
        <f t="shared" si="95"/>
        <v>226.04166666666663</v>
      </c>
      <c r="U220" s="1">
        <f t="shared" si="96"/>
        <v>426.49371069182382</v>
      </c>
      <c r="V220" s="1">
        <f t="shared" si="97"/>
        <v>83.461538461538467</v>
      </c>
      <c r="W220" s="1">
        <f t="shared" si="98"/>
        <v>180.83333333333334</v>
      </c>
      <c r="X220" s="1">
        <f t="shared" si="98"/>
        <v>180.83333333333334</v>
      </c>
      <c r="Y220" s="1">
        <f t="shared" si="99"/>
        <v>341.19496855345909</v>
      </c>
      <c r="Z220" s="1">
        <f t="shared" si="100"/>
        <v>66.769230769230774</v>
      </c>
      <c r="AA220" s="1">
        <f t="shared" si="101"/>
        <v>144.66666666666666</v>
      </c>
      <c r="AB220" s="1">
        <f t="shared" si="102"/>
        <v>55.641025641025642</v>
      </c>
      <c r="AC220" s="1">
        <f t="shared" si="103"/>
        <v>120.55555555555556</v>
      </c>
      <c r="AD220" s="1">
        <f t="shared" si="104"/>
        <v>4340</v>
      </c>
      <c r="AE220" s="1">
        <f t="shared" si="105"/>
        <v>32.631578947368418</v>
      </c>
      <c r="AF220" s="1">
        <f t="shared" si="106"/>
        <v>28.55263157894737</v>
      </c>
      <c r="AG220" s="1">
        <f t="shared" si="107"/>
        <v>25.380116959064328</v>
      </c>
      <c r="AH220" s="1">
        <f t="shared" si="108"/>
        <v>22.842105263157894</v>
      </c>
      <c r="AI220" s="1">
        <f t="shared" si="109"/>
        <v>20.76555023923445</v>
      </c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7:44" x14ac:dyDescent="0.25">
      <c r="G221">
        <v>2180</v>
      </c>
      <c r="H221" s="1">
        <f t="shared" si="83"/>
        <v>4221.8767181646035</v>
      </c>
      <c r="I221" s="1">
        <f t="shared" si="87"/>
        <v>121.39406295117769</v>
      </c>
      <c r="J221" s="1">
        <f t="shared" si="84"/>
        <v>4343.2707811157816</v>
      </c>
      <c r="K221" s="1">
        <f t="shared" si="85"/>
        <v>4790.7659089984045</v>
      </c>
      <c r="L221" s="1">
        <f t="shared" si="86"/>
        <v>958.15318179968097</v>
      </c>
      <c r="M221" s="1">
        <f t="shared" si="88"/>
        <v>921.03595250545766</v>
      </c>
      <c r="N221" s="21">
        <f t="shared" si="89"/>
        <v>4360</v>
      </c>
      <c r="O221" s="1">
        <f t="shared" si="90"/>
        <v>18.287455920487503</v>
      </c>
      <c r="P221" s="1">
        <f t="shared" si="91"/>
        <v>19.049433250507814</v>
      </c>
      <c r="Q221" s="1">
        <f t="shared" si="92"/>
        <v>8.3204421094172059</v>
      </c>
      <c r="R221" s="1">
        <f t="shared" si="93"/>
        <v>104.80769230769231</v>
      </c>
      <c r="S221" s="1">
        <f t="shared" si="94"/>
        <v>227.08333333333329</v>
      </c>
      <c r="T221" s="1">
        <f t="shared" si="95"/>
        <v>227.08333333333329</v>
      </c>
      <c r="U221" s="1">
        <f t="shared" si="96"/>
        <v>428.45911949685524</v>
      </c>
      <c r="V221" s="1">
        <f t="shared" si="97"/>
        <v>83.84615384615384</v>
      </c>
      <c r="W221" s="1">
        <f t="shared" si="98"/>
        <v>181.66666666666666</v>
      </c>
      <c r="X221" s="1">
        <f t="shared" si="98"/>
        <v>181.66666666666666</v>
      </c>
      <c r="Y221" s="1">
        <f t="shared" si="99"/>
        <v>342.76729559748424</v>
      </c>
      <c r="Z221" s="1">
        <f t="shared" si="100"/>
        <v>67.07692307692308</v>
      </c>
      <c r="AA221" s="1">
        <f t="shared" si="101"/>
        <v>145.33333333333334</v>
      </c>
      <c r="AB221" s="1">
        <f t="shared" si="102"/>
        <v>55.897435897435898</v>
      </c>
      <c r="AC221" s="1">
        <f t="shared" si="103"/>
        <v>121.11111111111111</v>
      </c>
      <c r="AD221" s="1">
        <f t="shared" si="104"/>
        <v>4360</v>
      </c>
      <c r="AE221" s="1">
        <f t="shared" si="105"/>
        <v>32.781954887218042</v>
      </c>
      <c r="AF221" s="1">
        <f t="shared" si="106"/>
        <v>28.684210526315791</v>
      </c>
      <c r="AG221" s="1">
        <f t="shared" si="107"/>
        <v>25.497076023391813</v>
      </c>
      <c r="AH221" s="1">
        <f t="shared" si="108"/>
        <v>22.94736842105263</v>
      </c>
      <c r="AI221" s="1">
        <f t="shared" si="109"/>
        <v>20.861244019138756</v>
      </c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7:44" x14ac:dyDescent="0.25">
      <c r="G222">
        <v>2190</v>
      </c>
      <c r="H222" s="1">
        <f t="shared" si="83"/>
        <v>4241.2431251286616</v>
      </c>
      <c r="I222" s="1">
        <f t="shared" si="87"/>
        <v>121.39406295117769</v>
      </c>
      <c r="J222" s="1">
        <f t="shared" si="84"/>
        <v>4362.6371880798397</v>
      </c>
      <c r="K222" s="1">
        <f t="shared" si="85"/>
        <v>4812.1384677590759</v>
      </c>
      <c r="L222" s="1">
        <f t="shared" si="86"/>
        <v>962.4276935518152</v>
      </c>
      <c r="M222" s="1">
        <f t="shared" si="88"/>
        <v>925.14487692162254</v>
      </c>
      <c r="N222" s="21">
        <f t="shared" si="89"/>
        <v>4380</v>
      </c>
      <c r="O222" s="1">
        <f t="shared" si="90"/>
        <v>18.368998686651956</v>
      </c>
      <c r="P222" s="1">
        <f t="shared" si="91"/>
        <v>19.134373631929122</v>
      </c>
      <c r="Q222" s="1">
        <f t="shared" si="92"/>
        <v>8.3575425059000761</v>
      </c>
      <c r="R222" s="1">
        <f t="shared" si="93"/>
        <v>105.28846153846153</v>
      </c>
      <c r="S222" s="1">
        <f t="shared" si="94"/>
        <v>228.12499999999997</v>
      </c>
      <c r="T222" s="1">
        <f t="shared" si="95"/>
        <v>228.12499999999997</v>
      </c>
      <c r="U222" s="1">
        <f t="shared" si="96"/>
        <v>430.42452830188671</v>
      </c>
      <c r="V222" s="1">
        <f t="shared" si="97"/>
        <v>84.230769230769226</v>
      </c>
      <c r="W222" s="1">
        <f t="shared" si="98"/>
        <v>182.5</v>
      </c>
      <c r="X222" s="1">
        <f t="shared" si="98"/>
        <v>182.5</v>
      </c>
      <c r="Y222" s="1">
        <f t="shared" si="99"/>
        <v>344.33962264150944</v>
      </c>
      <c r="Z222" s="1">
        <f t="shared" si="100"/>
        <v>67.384615384615387</v>
      </c>
      <c r="AA222" s="1">
        <f t="shared" si="101"/>
        <v>146</v>
      </c>
      <c r="AB222" s="1">
        <f t="shared" si="102"/>
        <v>56.153846153846153</v>
      </c>
      <c r="AC222" s="1">
        <f t="shared" si="103"/>
        <v>121.66666666666667</v>
      </c>
      <c r="AD222" s="1">
        <f t="shared" si="104"/>
        <v>4380</v>
      </c>
      <c r="AE222" s="1">
        <f t="shared" si="105"/>
        <v>32.932330827067666</v>
      </c>
      <c r="AF222" s="1">
        <f t="shared" si="106"/>
        <v>28.815789473684209</v>
      </c>
      <c r="AG222" s="1">
        <f t="shared" si="107"/>
        <v>25.614035087719298</v>
      </c>
      <c r="AH222" s="1">
        <f t="shared" si="108"/>
        <v>23.05263157894737</v>
      </c>
      <c r="AI222" s="1">
        <f t="shared" si="109"/>
        <v>20.956937799043061</v>
      </c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7:44" x14ac:dyDescent="0.25">
      <c r="G223">
        <v>2200</v>
      </c>
      <c r="H223" s="1">
        <f t="shared" si="83"/>
        <v>4260.6095320927188</v>
      </c>
      <c r="I223" s="1">
        <f t="shared" si="87"/>
        <v>121.39406295117769</v>
      </c>
      <c r="J223" s="1">
        <f t="shared" si="84"/>
        <v>4382.0035950438969</v>
      </c>
      <c r="K223" s="1">
        <f t="shared" si="85"/>
        <v>4833.5110265197482</v>
      </c>
      <c r="L223" s="1">
        <f t="shared" si="86"/>
        <v>966.70220530394965</v>
      </c>
      <c r="M223" s="1">
        <f t="shared" si="88"/>
        <v>929.25380133778754</v>
      </c>
      <c r="N223" s="21">
        <f t="shared" si="89"/>
        <v>4400</v>
      </c>
      <c r="O223" s="1">
        <f t="shared" si="90"/>
        <v>18.45054145281641</v>
      </c>
      <c r="P223" s="1">
        <f t="shared" si="91"/>
        <v>19.219314013350424</v>
      </c>
      <c r="Q223" s="1">
        <f t="shared" si="92"/>
        <v>8.3946429023829445</v>
      </c>
      <c r="R223" s="1">
        <f t="shared" si="93"/>
        <v>105.76923076923076</v>
      </c>
      <c r="S223" s="1">
        <f t="shared" si="94"/>
        <v>229.16666666666663</v>
      </c>
      <c r="T223" s="1">
        <f t="shared" si="95"/>
        <v>229.16666666666663</v>
      </c>
      <c r="U223" s="1">
        <f t="shared" si="96"/>
        <v>432.38993710691818</v>
      </c>
      <c r="V223" s="1">
        <f t="shared" si="97"/>
        <v>84.615384615384613</v>
      </c>
      <c r="W223" s="1">
        <f t="shared" si="98"/>
        <v>183.33333333333334</v>
      </c>
      <c r="X223" s="1">
        <f t="shared" si="98"/>
        <v>183.33333333333334</v>
      </c>
      <c r="Y223" s="1">
        <f t="shared" si="99"/>
        <v>345.91194968553458</v>
      </c>
      <c r="Z223" s="1">
        <f t="shared" si="100"/>
        <v>67.692307692307693</v>
      </c>
      <c r="AA223" s="1">
        <f t="shared" si="101"/>
        <v>146.66666666666666</v>
      </c>
      <c r="AB223" s="1">
        <f t="shared" si="102"/>
        <v>56.410256410256409</v>
      </c>
      <c r="AC223" s="1">
        <f t="shared" si="103"/>
        <v>122.22222222222223</v>
      </c>
      <c r="AD223" s="1">
        <f t="shared" si="104"/>
        <v>4400</v>
      </c>
      <c r="AE223" s="1">
        <f t="shared" si="105"/>
        <v>33.082706766917291</v>
      </c>
      <c r="AF223" s="1">
        <f t="shared" si="106"/>
        <v>28.94736842105263</v>
      </c>
      <c r="AG223" s="1">
        <f t="shared" si="107"/>
        <v>25.730994152046783</v>
      </c>
      <c r="AH223" s="1">
        <f t="shared" si="108"/>
        <v>23.157894736842106</v>
      </c>
      <c r="AI223" s="1">
        <f t="shared" si="109"/>
        <v>21.05263157894737</v>
      </c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7:44" x14ac:dyDescent="0.25">
      <c r="G224">
        <v>2210</v>
      </c>
      <c r="H224" s="1">
        <f t="shared" si="83"/>
        <v>4279.975939056777</v>
      </c>
      <c r="I224" s="1">
        <f t="shared" si="87"/>
        <v>121.39406295117769</v>
      </c>
      <c r="J224" s="1">
        <f t="shared" si="84"/>
        <v>4401.370002007955</v>
      </c>
      <c r="K224" s="1">
        <f t="shared" si="85"/>
        <v>4854.8835852804195</v>
      </c>
      <c r="L224" s="1">
        <f t="shared" si="86"/>
        <v>970.976717056084</v>
      </c>
      <c r="M224" s="1">
        <f t="shared" si="88"/>
        <v>933.36272575395253</v>
      </c>
      <c r="N224" s="21">
        <f t="shared" si="89"/>
        <v>4420</v>
      </c>
      <c r="O224" s="1">
        <f t="shared" si="90"/>
        <v>18.532084218980863</v>
      </c>
      <c r="P224" s="1">
        <f t="shared" si="91"/>
        <v>19.304254394771732</v>
      </c>
      <c r="Q224" s="1">
        <f t="shared" si="92"/>
        <v>8.4317432988658148</v>
      </c>
      <c r="R224" s="1">
        <f t="shared" si="93"/>
        <v>106.25</v>
      </c>
      <c r="S224" s="1">
        <f t="shared" si="94"/>
        <v>230.20833333333329</v>
      </c>
      <c r="T224" s="1">
        <f t="shared" si="95"/>
        <v>230.20833333333329</v>
      </c>
      <c r="U224" s="1">
        <f t="shared" si="96"/>
        <v>434.3553459119496</v>
      </c>
      <c r="V224" s="1">
        <f t="shared" si="97"/>
        <v>85</v>
      </c>
      <c r="W224" s="1">
        <f t="shared" si="98"/>
        <v>184.16666666666666</v>
      </c>
      <c r="X224" s="1">
        <f t="shared" si="98"/>
        <v>184.16666666666666</v>
      </c>
      <c r="Y224" s="1">
        <f t="shared" si="99"/>
        <v>347.48427672955972</v>
      </c>
      <c r="Z224" s="1">
        <f t="shared" si="100"/>
        <v>68</v>
      </c>
      <c r="AA224" s="1">
        <f t="shared" si="101"/>
        <v>147.33333333333334</v>
      </c>
      <c r="AB224" s="1">
        <f t="shared" si="102"/>
        <v>56.666666666666664</v>
      </c>
      <c r="AC224" s="1">
        <f t="shared" si="103"/>
        <v>122.77777777777777</v>
      </c>
      <c r="AD224" s="1">
        <f t="shared" si="104"/>
        <v>4420</v>
      </c>
      <c r="AE224" s="1">
        <f t="shared" si="105"/>
        <v>33.233082706766915</v>
      </c>
      <c r="AF224" s="1">
        <f t="shared" si="106"/>
        <v>29.078947368421051</v>
      </c>
      <c r="AG224" s="1">
        <f t="shared" si="107"/>
        <v>25.847953216374268</v>
      </c>
      <c r="AH224" s="1">
        <f t="shared" si="108"/>
        <v>23.263157894736842</v>
      </c>
      <c r="AI224" s="1">
        <f t="shared" si="109"/>
        <v>21.148325358851675</v>
      </c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7:44" x14ac:dyDescent="0.25">
      <c r="G225">
        <v>2220</v>
      </c>
      <c r="H225" s="1">
        <f t="shared" si="83"/>
        <v>4299.3423460208351</v>
      </c>
      <c r="I225" s="1">
        <f t="shared" si="87"/>
        <v>121.39406295117769</v>
      </c>
      <c r="J225" s="1">
        <f t="shared" si="84"/>
        <v>4420.7364089720131</v>
      </c>
      <c r="K225" s="1">
        <f t="shared" si="85"/>
        <v>4876.2561440410918</v>
      </c>
      <c r="L225" s="1">
        <f t="shared" si="86"/>
        <v>975.25122880821846</v>
      </c>
      <c r="M225" s="1">
        <f t="shared" si="88"/>
        <v>937.47165017011753</v>
      </c>
      <c r="N225" s="21">
        <f t="shared" si="89"/>
        <v>4440</v>
      </c>
      <c r="O225" s="1">
        <f t="shared" si="90"/>
        <v>18.61362698514532</v>
      </c>
      <c r="P225" s="1">
        <f t="shared" si="91"/>
        <v>19.38919477619304</v>
      </c>
      <c r="Q225" s="1">
        <f t="shared" si="92"/>
        <v>8.468843695348685</v>
      </c>
      <c r="R225" s="1">
        <f t="shared" si="93"/>
        <v>106.73076923076923</v>
      </c>
      <c r="S225" s="1">
        <f t="shared" si="94"/>
        <v>231.24999999999997</v>
      </c>
      <c r="T225" s="1">
        <f t="shared" si="95"/>
        <v>231.24999999999997</v>
      </c>
      <c r="U225" s="1">
        <f t="shared" si="96"/>
        <v>436.32075471698107</v>
      </c>
      <c r="V225" s="1">
        <f t="shared" si="97"/>
        <v>85.384615384615387</v>
      </c>
      <c r="W225" s="1">
        <f t="shared" si="98"/>
        <v>185</v>
      </c>
      <c r="X225" s="1">
        <f t="shared" si="98"/>
        <v>185</v>
      </c>
      <c r="Y225" s="1">
        <f t="shared" si="99"/>
        <v>349.05660377358487</v>
      </c>
      <c r="Z225" s="1">
        <f t="shared" si="100"/>
        <v>68.307692307692307</v>
      </c>
      <c r="AA225" s="1">
        <f t="shared" si="101"/>
        <v>148</v>
      </c>
      <c r="AB225" s="1">
        <f t="shared" si="102"/>
        <v>56.92307692307692</v>
      </c>
      <c r="AC225" s="1">
        <f t="shared" si="103"/>
        <v>123.33333333333333</v>
      </c>
      <c r="AD225" s="1">
        <f t="shared" si="104"/>
        <v>4440</v>
      </c>
      <c r="AE225" s="1">
        <f t="shared" si="105"/>
        <v>33.383458646616539</v>
      </c>
      <c r="AF225" s="1">
        <f t="shared" si="106"/>
        <v>29.210526315789473</v>
      </c>
      <c r="AG225" s="1">
        <f t="shared" si="107"/>
        <v>25.964912280701753</v>
      </c>
      <c r="AH225" s="1">
        <f t="shared" si="108"/>
        <v>23.368421052631579</v>
      </c>
      <c r="AI225" s="1">
        <f t="shared" si="109"/>
        <v>21.244019138755981</v>
      </c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7:44" x14ac:dyDescent="0.25">
      <c r="G226">
        <v>2230</v>
      </c>
      <c r="H226" s="1">
        <f t="shared" si="83"/>
        <v>4318.7087529848923</v>
      </c>
      <c r="I226" s="1">
        <f t="shared" si="87"/>
        <v>121.39406295117769</v>
      </c>
      <c r="J226" s="1">
        <f t="shared" si="84"/>
        <v>4440.1028159360703</v>
      </c>
      <c r="K226" s="1">
        <f t="shared" si="85"/>
        <v>4897.6287028017641</v>
      </c>
      <c r="L226" s="1">
        <f t="shared" si="86"/>
        <v>979.52574056035292</v>
      </c>
      <c r="M226" s="1">
        <f t="shared" si="88"/>
        <v>941.58057458628264</v>
      </c>
      <c r="N226" s="21">
        <f t="shared" si="89"/>
        <v>4460</v>
      </c>
      <c r="O226" s="1">
        <f t="shared" si="90"/>
        <v>18.69516975130977</v>
      </c>
      <c r="P226" s="1">
        <f t="shared" si="91"/>
        <v>19.474135157614345</v>
      </c>
      <c r="Q226" s="1">
        <f t="shared" si="92"/>
        <v>8.5059440918315516</v>
      </c>
      <c r="R226" s="1">
        <f t="shared" si="93"/>
        <v>107.21153846153845</v>
      </c>
      <c r="S226" s="1">
        <f t="shared" si="94"/>
        <v>232.29166666666663</v>
      </c>
      <c r="T226" s="1">
        <f t="shared" si="95"/>
        <v>232.29166666666663</v>
      </c>
      <c r="U226" s="1">
        <f t="shared" si="96"/>
        <v>438.28616352201249</v>
      </c>
      <c r="V226" s="1">
        <f t="shared" si="97"/>
        <v>85.769230769230774</v>
      </c>
      <c r="W226" s="1">
        <f t="shared" si="98"/>
        <v>185.83333333333334</v>
      </c>
      <c r="X226" s="1">
        <f t="shared" si="98"/>
        <v>185.83333333333334</v>
      </c>
      <c r="Y226" s="1">
        <f t="shared" si="99"/>
        <v>350.62893081761007</v>
      </c>
      <c r="Z226" s="1">
        <f t="shared" si="100"/>
        <v>68.615384615384613</v>
      </c>
      <c r="AA226" s="1">
        <f t="shared" si="101"/>
        <v>148.66666666666666</v>
      </c>
      <c r="AB226" s="1">
        <f t="shared" si="102"/>
        <v>57.179487179487182</v>
      </c>
      <c r="AC226" s="1">
        <f t="shared" si="103"/>
        <v>123.88888888888889</v>
      </c>
      <c r="AD226" s="1">
        <f t="shared" si="104"/>
        <v>4460</v>
      </c>
      <c r="AE226" s="1">
        <f t="shared" si="105"/>
        <v>33.533834586466163</v>
      </c>
      <c r="AF226" s="1">
        <f t="shared" si="106"/>
        <v>29.342105263157894</v>
      </c>
      <c r="AG226" s="1">
        <f t="shared" si="107"/>
        <v>26.081871345029239</v>
      </c>
      <c r="AH226" s="1">
        <f t="shared" si="108"/>
        <v>23.473684210526315</v>
      </c>
      <c r="AI226" s="1">
        <f t="shared" si="109"/>
        <v>21.339712918660286</v>
      </c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7:44" x14ac:dyDescent="0.25">
      <c r="G227">
        <v>2240</v>
      </c>
      <c r="H227" s="1">
        <f t="shared" si="83"/>
        <v>4338.0751599489504</v>
      </c>
      <c r="I227" s="1">
        <f t="shared" si="87"/>
        <v>121.39406295117769</v>
      </c>
      <c r="J227" s="1">
        <f t="shared" si="84"/>
        <v>4459.4692229001284</v>
      </c>
      <c r="K227" s="1">
        <f t="shared" si="85"/>
        <v>4919.0012615624355</v>
      </c>
      <c r="L227" s="1">
        <f t="shared" si="86"/>
        <v>983.80025231248715</v>
      </c>
      <c r="M227" s="1">
        <f t="shared" si="88"/>
        <v>945.68949900244741</v>
      </c>
      <c r="N227" s="21">
        <f t="shared" si="89"/>
        <v>4480</v>
      </c>
      <c r="O227" s="1">
        <f t="shared" si="90"/>
        <v>18.776712517474223</v>
      </c>
      <c r="P227" s="1">
        <f t="shared" si="91"/>
        <v>19.55907553903565</v>
      </c>
      <c r="Q227" s="1">
        <f t="shared" si="92"/>
        <v>8.5430444883144219</v>
      </c>
      <c r="R227" s="1">
        <f t="shared" si="93"/>
        <v>107.69230769230769</v>
      </c>
      <c r="S227" s="1">
        <f t="shared" si="94"/>
        <v>233.33333333333329</v>
      </c>
      <c r="T227" s="1">
        <f t="shared" si="95"/>
        <v>233.33333333333329</v>
      </c>
      <c r="U227" s="1">
        <f t="shared" si="96"/>
        <v>440.25157232704396</v>
      </c>
      <c r="V227" s="1">
        <f t="shared" si="97"/>
        <v>86.15384615384616</v>
      </c>
      <c r="W227" s="1">
        <f t="shared" si="98"/>
        <v>186.66666666666666</v>
      </c>
      <c r="X227" s="1">
        <f t="shared" si="98"/>
        <v>186.66666666666666</v>
      </c>
      <c r="Y227" s="1">
        <f t="shared" si="99"/>
        <v>352.20125786163521</v>
      </c>
      <c r="Z227" s="1">
        <f t="shared" si="100"/>
        <v>68.92307692307692</v>
      </c>
      <c r="AA227" s="1">
        <f t="shared" si="101"/>
        <v>149.33333333333334</v>
      </c>
      <c r="AB227" s="1">
        <f t="shared" si="102"/>
        <v>57.435897435897438</v>
      </c>
      <c r="AC227" s="1">
        <f t="shared" si="103"/>
        <v>124.44444444444444</v>
      </c>
      <c r="AD227" s="1">
        <f t="shared" si="104"/>
        <v>4480</v>
      </c>
      <c r="AE227" s="1">
        <f t="shared" si="105"/>
        <v>33.684210526315788</v>
      </c>
      <c r="AF227" s="1">
        <f t="shared" si="106"/>
        <v>29.473684210526315</v>
      </c>
      <c r="AG227" s="1">
        <f t="shared" si="107"/>
        <v>26.198830409356724</v>
      </c>
      <c r="AH227" s="1">
        <f t="shared" si="108"/>
        <v>23.578947368421051</v>
      </c>
      <c r="AI227" s="1">
        <f t="shared" si="109"/>
        <v>21.435406698564595</v>
      </c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7:44" x14ac:dyDescent="0.25">
      <c r="G228">
        <v>2250</v>
      </c>
      <c r="H228" s="1">
        <f t="shared" si="83"/>
        <v>4357.4415669130085</v>
      </c>
      <c r="I228" s="1">
        <f t="shared" si="87"/>
        <v>121.39406295117769</v>
      </c>
      <c r="J228" s="1">
        <f t="shared" si="84"/>
        <v>4478.8356298641866</v>
      </c>
      <c r="K228" s="1">
        <f t="shared" si="85"/>
        <v>4940.3738203231078</v>
      </c>
      <c r="L228" s="1">
        <f t="shared" si="86"/>
        <v>988.0747640646216</v>
      </c>
      <c r="M228" s="1">
        <f t="shared" si="88"/>
        <v>949.79842341861251</v>
      </c>
      <c r="N228" s="21">
        <f t="shared" si="89"/>
        <v>4500</v>
      </c>
      <c r="O228" s="1">
        <f t="shared" si="90"/>
        <v>18.85825528363868</v>
      </c>
      <c r="P228" s="1">
        <f t="shared" si="91"/>
        <v>19.644015920456958</v>
      </c>
      <c r="Q228" s="1">
        <f t="shared" si="92"/>
        <v>8.5801448847972921</v>
      </c>
      <c r="R228" s="1">
        <f t="shared" si="93"/>
        <v>108.17307692307692</v>
      </c>
      <c r="S228" s="1">
        <f t="shared" si="94"/>
        <v>234.37499999999997</v>
      </c>
      <c r="T228" s="1">
        <f t="shared" si="95"/>
        <v>234.37499999999997</v>
      </c>
      <c r="U228" s="1">
        <f t="shared" si="96"/>
        <v>442.21698113207538</v>
      </c>
      <c r="V228" s="1">
        <f t="shared" si="97"/>
        <v>86.538461538461533</v>
      </c>
      <c r="W228" s="1">
        <f t="shared" si="98"/>
        <v>187.5</v>
      </c>
      <c r="X228" s="1">
        <f t="shared" si="98"/>
        <v>187.5</v>
      </c>
      <c r="Y228" s="1">
        <f t="shared" si="99"/>
        <v>353.77358490566036</v>
      </c>
      <c r="Z228" s="1">
        <f t="shared" si="100"/>
        <v>69.230769230769226</v>
      </c>
      <c r="AA228" s="1">
        <f t="shared" si="101"/>
        <v>150</v>
      </c>
      <c r="AB228" s="1">
        <f t="shared" si="102"/>
        <v>57.692307692307693</v>
      </c>
      <c r="AC228" s="1">
        <f t="shared" si="103"/>
        <v>125</v>
      </c>
      <c r="AD228" s="1">
        <f t="shared" si="104"/>
        <v>4500</v>
      </c>
      <c r="AE228" s="1">
        <f t="shared" si="105"/>
        <v>33.834586466165412</v>
      </c>
      <c r="AF228" s="1">
        <f t="shared" si="106"/>
        <v>29.605263157894736</v>
      </c>
      <c r="AG228" s="1">
        <f t="shared" si="107"/>
        <v>26.315789473684209</v>
      </c>
      <c r="AH228" s="1">
        <f t="shared" si="108"/>
        <v>23.684210526315791</v>
      </c>
      <c r="AI228" s="1">
        <f t="shared" si="109"/>
        <v>21.5311004784689</v>
      </c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7:44" x14ac:dyDescent="0.25">
      <c r="G229">
        <v>2260</v>
      </c>
      <c r="H229" s="1">
        <f t="shared" si="83"/>
        <v>4376.8079738770657</v>
      </c>
      <c r="I229" s="1">
        <f t="shared" si="87"/>
        <v>121.39406295117769</v>
      </c>
      <c r="J229" s="1">
        <f t="shared" si="84"/>
        <v>4498.2020368282438</v>
      </c>
      <c r="K229" s="1">
        <f t="shared" si="85"/>
        <v>4961.7463790837792</v>
      </c>
      <c r="L229" s="1">
        <f t="shared" si="86"/>
        <v>992.34927581675583</v>
      </c>
      <c r="M229" s="1">
        <f t="shared" si="88"/>
        <v>953.90734783477728</v>
      </c>
      <c r="N229" s="21">
        <f t="shared" si="89"/>
        <v>4520</v>
      </c>
      <c r="O229" s="1">
        <f t="shared" si="90"/>
        <v>18.93979804980313</v>
      </c>
      <c r="P229" s="1">
        <f t="shared" si="91"/>
        <v>19.728956301878263</v>
      </c>
      <c r="Q229" s="1">
        <f t="shared" si="92"/>
        <v>8.6172452812801605</v>
      </c>
      <c r="R229" s="1">
        <f t="shared" si="93"/>
        <v>108.65384615384615</v>
      </c>
      <c r="S229" s="1">
        <f t="shared" si="94"/>
        <v>235.41666666666663</v>
      </c>
      <c r="T229" s="1">
        <f t="shared" si="95"/>
        <v>235.41666666666663</v>
      </c>
      <c r="U229" s="1">
        <f t="shared" si="96"/>
        <v>444.18238993710685</v>
      </c>
      <c r="V229" s="1">
        <f t="shared" si="97"/>
        <v>86.92307692307692</v>
      </c>
      <c r="W229" s="1">
        <f t="shared" si="98"/>
        <v>188.33333333333334</v>
      </c>
      <c r="X229" s="1">
        <f t="shared" si="98"/>
        <v>188.33333333333334</v>
      </c>
      <c r="Y229" s="1">
        <f t="shared" si="99"/>
        <v>355.3459119496855</v>
      </c>
      <c r="Z229" s="1">
        <f t="shared" si="100"/>
        <v>69.538461538461533</v>
      </c>
      <c r="AA229" s="1">
        <f t="shared" si="101"/>
        <v>150.66666666666666</v>
      </c>
      <c r="AB229" s="1">
        <f t="shared" si="102"/>
        <v>57.948717948717949</v>
      </c>
      <c r="AC229" s="1">
        <f t="shared" si="103"/>
        <v>125.55555555555556</v>
      </c>
      <c r="AD229" s="1">
        <f t="shared" si="104"/>
        <v>4520</v>
      </c>
      <c r="AE229" s="1">
        <f t="shared" si="105"/>
        <v>33.984962406015036</v>
      </c>
      <c r="AF229" s="1">
        <f t="shared" si="106"/>
        <v>29.736842105263158</v>
      </c>
      <c r="AG229" s="1">
        <f t="shared" si="107"/>
        <v>26.432748538011698</v>
      </c>
      <c r="AH229" s="1">
        <f t="shared" si="108"/>
        <v>23.789473684210527</v>
      </c>
      <c r="AI229" s="1">
        <f t="shared" si="109"/>
        <v>21.626794258373206</v>
      </c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7:44" x14ac:dyDescent="0.25">
      <c r="G230">
        <v>2270</v>
      </c>
      <c r="H230" s="1">
        <f t="shared" si="83"/>
        <v>4396.1743808411238</v>
      </c>
      <c r="I230" s="1">
        <f t="shared" si="87"/>
        <v>121.39406295117769</v>
      </c>
      <c r="J230" s="1">
        <f t="shared" si="84"/>
        <v>4517.5684437923019</v>
      </c>
      <c r="K230" s="1">
        <f t="shared" si="85"/>
        <v>4983.1189378444515</v>
      </c>
      <c r="L230" s="1">
        <f t="shared" si="86"/>
        <v>996.62378756889029</v>
      </c>
      <c r="M230" s="1">
        <f t="shared" si="88"/>
        <v>958.01627225094239</v>
      </c>
      <c r="N230" s="21">
        <f t="shared" si="89"/>
        <v>4540</v>
      </c>
      <c r="O230" s="1">
        <f t="shared" si="90"/>
        <v>19.021340815967587</v>
      </c>
      <c r="P230" s="1">
        <f t="shared" si="91"/>
        <v>19.813896683299571</v>
      </c>
      <c r="Q230" s="1">
        <f t="shared" si="92"/>
        <v>8.6543456777630308</v>
      </c>
      <c r="R230" s="1">
        <f t="shared" si="93"/>
        <v>109.13461538461539</v>
      </c>
      <c r="S230" s="1">
        <f t="shared" si="94"/>
        <v>236.45833333333329</v>
      </c>
      <c r="T230" s="1">
        <f t="shared" si="95"/>
        <v>236.45833333333329</v>
      </c>
      <c r="U230" s="1">
        <f t="shared" si="96"/>
        <v>446.14779874213826</v>
      </c>
      <c r="V230" s="1">
        <f t="shared" si="97"/>
        <v>87.307692307692307</v>
      </c>
      <c r="W230" s="1">
        <f t="shared" si="98"/>
        <v>189.16666666666666</v>
      </c>
      <c r="X230" s="1">
        <f t="shared" si="98"/>
        <v>189.16666666666666</v>
      </c>
      <c r="Y230" s="1">
        <f t="shared" si="99"/>
        <v>356.9182389937107</v>
      </c>
      <c r="Z230" s="1">
        <f t="shared" si="100"/>
        <v>69.84615384615384</v>
      </c>
      <c r="AA230" s="1">
        <f t="shared" si="101"/>
        <v>151.33333333333334</v>
      </c>
      <c r="AB230" s="1">
        <f t="shared" si="102"/>
        <v>58.205128205128204</v>
      </c>
      <c r="AC230" s="1">
        <f t="shared" si="103"/>
        <v>126.11111111111111</v>
      </c>
      <c r="AD230" s="1">
        <f t="shared" si="104"/>
        <v>4540</v>
      </c>
      <c r="AE230" s="1">
        <f t="shared" si="105"/>
        <v>34.13533834586466</v>
      </c>
      <c r="AF230" s="1">
        <f t="shared" si="106"/>
        <v>29.868421052631579</v>
      </c>
      <c r="AG230" s="1">
        <f t="shared" si="107"/>
        <v>26.549707602339183</v>
      </c>
      <c r="AH230" s="1">
        <f t="shared" si="108"/>
        <v>23.894736842105264</v>
      </c>
      <c r="AI230" s="1">
        <f t="shared" si="109"/>
        <v>21.722488038277511</v>
      </c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7:44" x14ac:dyDescent="0.25">
      <c r="G231">
        <v>2280</v>
      </c>
      <c r="H231" s="1">
        <f t="shared" si="83"/>
        <v>4415.5407878051819</v>
      </c>
      <c r="I231" s="1">
        <f t="shared" si="87"/>
        <v>121.39406295117769</v>
      </c>
      <c r="J231" s="1">
        <f t="shared" si="84"/>
        <v>4536.93485075636</v>
      </c>
      <c r="K231" s="1">
        <f t="shared" si="85"/>
        <v>5004.4914966051228</v>
      </c>
      <c r="L231" s="1">
        <f t="shared" si="86"/>
        <v>1000.8982993210246</v>
      </c>
      <c r="M231" s="1">
        <f t="shared" si="88"/>
        <v>962.12519666710728</v>
      </c>
      <c r="N231" s="21">
        <f t="shared" si="89"/>
        <v>4560</v>
      </c>
      <c r="O231" s="1">
        <f t="shared" si="90"/>
        <v>19.102883582132041</v>
      </c>
      <c r="P231" s="1">
        <f t="shared" si="91"/>
        <v>19.898837064720876</v>
      </c>
      <c r="Q231" s="1">
        <f t="shared" si="92"/>
        <v>8.691446074245901</v>
      </c>
      <c r="R231" s="1">
        <f t="shared" si="93"/>
        <v>109.61538461538461</v>
      </c>
      <c r="S231" s="1">
        <f t="shared" si="94"/>
        <v>237.49999999999997</v>
      </c>
      <c r="T231" s="1">
        <f t="shared" si="95"/>
        <v>237.49999999999997</v>
      </c>
      <c r="U231" s="1">
        <f t="shared" si="96"/>
        <v>448.11320754716974</v>
      </c>
      <c r="V231" s="1">
        <f t="shared" si="97"/>
        <v>87.692307692307693</v>
      </c>
      <c r="W231" s="1">
        <f t="shared" si="98"/>
        <v>190</v>
      </c>
      <c r="X231" s="1">
        <f t="shared" si="98"/>
        <v>190</v>
      </c>
      <c r="Y231" s="1">
        <f t="shared" si="99"/>
        <v>358.49056603773585</v>
      </c>
      <c r="Z231" s="1">
        <f t="shared" si="100"/>
        <v>70.15384615384616</v>
      </c>
      <c r="AA231" s="1">
        <f t="shared" si="101"/>
        <v>152</v>
      </c>
      <c r="AB231" s="1">
        <f t="shared" si="102"/>
        <v>58.46153846153846</v>
      </c>
      <c r="AC231" s="1">
        <f t="shared" si="103"/>
        <v>126.66666666666667</v>
      </c>
      <c r="AD231" s="1">
        <f t="shared" si="104"/>
        <v>4560</v>
      </c>
      <c r="AE231" s="1">
        <f t="shared" si="105"/>
        <v>34.285714285714285</v>
      </c>
      <c r="AF231" s="1">
        <f t="shared" si="106"/>
        <v>30</v>
      </c>
      <c r="AG231" s="1">
        <f t="shared" si="107"/>
        <v>26.666666666666668</v>
      </c>
      <c r="AH231" s="1">
        <f t="shared" si="108"/>
        <v>24</v>
      </c>
      <c r="AI231" s="1">
        <f t="shared" si="109"/>
        <v>21.818181818181817</v>
      </c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7:44" x14ac:dyDescent="0.25">
      <c r="G232">
        <v>2290</v>
      </c>
      <c r="H232" s="1">
        <f t="shared" si="83"/>
        <v>4434.9071947692391</v>
      </c>
      <c r="I232" s="1">
        <f t="shared" si="87"/>
        <v>121.39406295117769</v>
      </c>
      <c r="J232" s="1">
        <f t="shared" si="84"/>
        <v>4556.3012577204172</v>
      </c>
      <c r="K232" s="1">
        <f t="shared" si="85"/>
        <v>5025.8640553657951</v>
      </c>
      <c r="L232" s="1">
        <f t="shared" si="86"/>
        <v>1005.1728110731591</v>
      </c>
      <c r="M232" s="1">
        <f t="shared" si="88"/>
        <v>966.23412108327227</v>
      </c>
      <c r="N232" s="21">
        <f t="shared" si="89"/>
        <v>4580</v>
      </c>
      <c r="O232" s="1">
        <f t="shared" si="90"/>
        <v>19.184426348296494</v>
      </c>
      <c r="P232" s="1">
        <f t="shared" si="91"/>
        <v>19.983777446142181</v>
      </c>
      <c r="Q232" s="1">
        <f t="shared" si="92"/>
        <v>8.7285464707287694</v>
      </c>
      <c r="R232" s="1">
        <f t="shared" si="93"/>
        <v>110.09615384615384</v>
      </c>
      <c r="S232" s="1">
        <f t="shared" si="94"/>
        <v>238.54166666666663</v>
      </c>
      <c r="T232" s="1">
        <f t="shared" si="95"/>
        <v>238.54166666666663</v>
      </c>
      <c r="U232" s="1">
        <f t="shared" si="96"/>
        <v>450.07861635220115</v>
      </c>
      <c r="V232" s="1">
        <f t="shared" si="97"/>
        <v>88.07692307692308</v>
      </c>
      <c r="W232" s="1">
        <f t="shared" si="98"/>
        <v>190.83333333333334</v>
      </c>
      <c r="X232" s="1">
        <f t="shared" si="98"/>
        <v>190.83333333333334</v>
      </c>
      <c r="Y232" s="1">
        <f t="shared" si="99"/>
        <v>360.06289308176099</v>
      </c>
      <c r="Z232" s="1">
        <f t="shared" si="100"/>
        <v>70.461538461538467</v>
      </c>
      <c r="AA232" s="1">
        <f t="shared" si="101"/>
        <v>152.66666666666666</v>
      </c>
      <c r="AB232" s="1">
        <f t="shared" si="102"/>
        <v>58.717948717948715</v>
      </c>
      <c r="AC232" s="1">
        <f t="shared" si="103"/>
        <v>127.22222222222223</v>
      </c>
      <c r="AD232" s="1">
        <f t="shared" si="104"/>
        <v>4580</v>
      </c>
      <c r="AE232" s="1">
        <f t="shared" si="105"/>
        <v>34.436090225563909</v>
      </c>
      <c r="AF232" s="1">
        <f t="shared" si="106"/>
        <v>30.131578947368421</v>
      </c>
      <c r="AG232" s="1">
        <f t="shared" si="107"/>
        <v>26.783625730994153</v>
      </c>
      <c r="AH232" s="1">
        <f t="shared" si="108"/>
        <v>24.105263157894736</v>
      </c>
      <c r="AI232" s="1">
        <f t="shared" si="109"/>
        <v>21.913875598086126</v>
      </c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7:44" x14ac:dyDescent="0.25">
      <c r="G233">
        <v>2300</v>
      </c>
      <c r="H233" s="1">
        <f t="shared" si="83"/>
        <v>4454.2736017332973</v>
      </c>
      <c r="I233" s="1">
        <f t="shared" si="87"/>
        <v>121.39406295117769</v>
      </c>
      <c r="J233" s="1">
        <f t="shared" si="84"/>
        <v>4575.6676646844753</v>
      </c>
      <c r="K233" s="1">
        <f t="shared" si="85"/>
        <v>5047.2366141264665</v>
      </c>
      <c r="L233" s="1">
        <f t="shared" si="86"/>
        <v>1009.4473228252933</v>
      </c>
      <c r="M233" s="1">
        <f t="shared" si="88"/>
        <v>970.34304549943715</v>
      </c>
      <c r="N233" s="21">
        <f t="shared" si="89"/>
        <v>4600</v>
      </c>
      <c r="O233" s="1">
        <f t="shared" si="90"/>
        <v>19.265969114460948</v>
      </c>
      <c r="P233" s="1">
        <f t="shared" si="91"/>
        <v>20.068717827563489</v>
      </c>
      <c r="Q233" s="1">
        <f t="shared" si="92"/>
        <v>8.7656468672116379</v>
      </c>
      <c r="R233" s="1">
        <f t="shared" si="93"/>
        <v>110.57692307692308</v>
      </c>
      <c r="S233" s="1">
        <f t="shared" si="94"/>
        <v>239.58333333333329</v>
      </c>
      <c r="T233" s="1">
        <f t="shared" si="95"/>
        <v>239.58333333333329</v>
      </c>
      <c r="U233" s="1">
        <f t="shared" si="96"/>
        <v>452.04402515723262</v>
      </c>
      <c r="V233" s="1">
        <f t="shared" si="97"/>
        <v>88.461538461538467</v>
      </c>
      <c r="W233" s="1">
        <f t="shared" si="98"/>
        <v>191.66666666666666</v>
      </c>
      <c r="X233" s="1">
        <f t="shared" si="98"/>
        <v>191.66666666666666</v>
      </c>
      <c r="Y233" s="1">
        <f t="shared" si="99"/>
        <v>361.63522012578613</v>
      </c>
      <c r="Z233" s="1">
        <f t="shared" si="100"/>
        <v>70.769230769230774</v>
      </c>
      <c r="AA233" s="1">
        <f t="shared" si="101"/>
        <v>153.33333333333334</v>
      </c>
      <c r="AB233" s="1">
        <f t="shared" si="102"/>
        <v>58.974358974358971</v>
      </c>
      <c r="AC233" s="1">
        <f t="shared" si="103"/>
        <v>127.77777777777777</v>
      </c>
      <c r="AD233" s="1">
        <f t="shared" si="104"/>
        <v>4600</v>
      </c>
      <c r="AE233" s="1">
        <f t="shared" si="105"/>
        <v>34.586466165413533</v>
      </c>
      <c r="AF233" s="1">
        <f t="shared" si="106"/>
        <v>30.263157894736842</v>
      </c>
      <c r="AG233" s="1">
        <f t="shared" si="107"/>
        <v>26.900584795321638</v>
      </c>
      <c r="AH233" s="1">
        <f t="shared" si="108"/>
        <v>24.210526315789473</v>
      </c>
      <c r="AI233" s="1">
        <f t="shared" si="109"/>
        <v>22.009569377990431</v>
      </c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7:44" x14ac:dyDescent="0.25">
      <c r="G234">
        <v>2310</v>
      </c>
      <c r="H234" s="1">
        <f t="shared" si="83"/>
        <v>4473.6400086973554</v>
      </c>
      <c r="I234" s="1">
        <f t="shared" si="87"/>
        <v>121.39406295117769</v>
      </c>
      <c r="J234" s="1">
        <f t="shared" si="84"/>
        <v>4595.0340716485334</v>
      </c>
      <c r="K234" s="1">
        <f t="shared" si="85"/>
        <v>5068.6091728871388</v>
      </c>
      <c r="L234" s="1">
        <f t="shared" si="86"/>
        <v>1013.7218345774278</v>
      </c>
      <c r="M234" s="1">
        <f t="shared" si="88"/>
        <v>974.45196991560215</v>
      </c>
      <c r="N234" s="21">
        <f t="shared" si="89"/>
        <v>4620</v>
      </c>
      <c r="O234" s="1">
        <f t="shared" si="90"/>
        <v>19.347511880625405</v>
      </c>
      <c r="P234" s="1">
        <f t="shared" si="91"/>
        <v>20.153658208984794</v>
      </c>
      <c r="Q234" s="1">
        <f t="shared" si="92"/>
        <v>8.8027472636945081</v>
      </c>
      <c r="R234" s="1">
        <f t="shared" si="93"/>
        <v>111.05769230769231</v>
      </c>
      <c r="S234" s="1">
        <f t="shared" si="94"/>
        <v>240.62499999999997</v>
      </c>
      <c r="T234" s="1">
        <f t="shared" si="95"/>
        <v>240.62499999999997</v>
      </c>
      <c r="U234" s="1">
        <f t="shared" si="96"/>
        <v>454.00943396226404</v>
      </c>
      <c r="V234" s="1">
        <f t="shared" si="97"/>
        <v>88.84615384615384</v>
      </c>
      <c r="W234" s="1">
        <f t="shared" si="98"/>
        <v>192.5</v>
      </c>
      <c r="X234" s="1">
        <f t="shared" si="98"/>
        <v>192.5</v>
      </c>
      <c r="Y234" s="1">
        <f t="shared" si="99"/>
        <v>363.20754716981128</v>
      </c>
      <c r="Z234" s="1">
        <f t="shared" si="100"/>
        <v>71.07692307692308</v>
      </c>
      <c r="AA234" s="1">
        <f t="shared" si="101"/>
        <v>154</v>
      </c>
      <c r="AB234" s="1">
        <f t="shared" si="102"/>
        <v>59.230769230769234</v>
      </c>
      <c r="AC234" s="1">
        <f t="shared" si="103"/>
        <v>128.33333333333334</v>
      </c>
      <c r="AD234" s="1">
        <f t="shared" si="104"/>
        <v>4620</v>
      </c>
      <c r="AE234" s="1">
        <f t="shared" si="105"/>
        <v>34.736842105263158</v>
      </c>
      <c r="AF234" s="1">
        <f t="shared" si="106"/>
        <v>30.394736842105264</v>
      </c>
      <c r="AG234" s="1">
        <f t="shared" si="107"/>
        <v>27.017543859649123</v>
      </c>
      <c r="AH234" s="1">
        <f t="shared" si="108"/>
        <v>24.315789473684209</v>
      </c>
      <c r="AI234" s="1">
        <f t="shared" si="109"/>
        <v>22.105263157894736</v>
      </c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7:44" x14ac:dyDescent="0.25">
      <c r="G235">
        <v>2320</v>
      </c>
      <c r="H235" s="1">
        <f t="shared" si="83"/>
        <v>4493.0064156614126</v>
      </c>
      <c r="I235" s="1">
        <f t="shared" si="87"/>
        <v>121.39406295117769</v>
      </c>
      <c r="J235" s="1">
        <f t="shared" si="84"/>
        <v>4614.4004786125906</v>
      </c>
      <c r="K235" s="1">
        <f t="shared" si="85"/>
        <v>5089.9817316478102</v>
      </c>
      <c r="L235" s="1">
        <f t="shared" si="86"/>
        <v>1017.9963463295621</v>
      </c>
      <c r="M235" s="1">
        <f t="shared" si="88"/>
        <v>978.56089433176714</v>
      </c>
      <c r="N235" s="21">
        <f t="shared" si="89"/>
        <v>4640</v>
      </c>
      <c r="O235" s="1">
        <f t="shared" si="90"/>
        <v>19.429054646789854</v>
      </c>
      <c r="P235" s="1">
        <f t="shared" si="91"/>
        <v>20.238598590406099</v>
      </c>
      <c r="Q235" s="1">
        <f t="shared" si="92"/>
        <v>8.8398476601773766</v>
      </c>
      <c r="R235" s="1">
        <f t="shared" si="93"/>
        <v>111.53846153846153</v>
      </c>
      <c r="S235" s="1">
        <f t="shared" si="94"/>
        <v>241.66666666666663</v>
      </c>
      <c r="T235" s="1">
        <f t="shared" si="95"/>
        <v>241.66666666666663</v>
      </c>
      <c r="U235" s="1">
        <f t="shared" si="96"/>
        <v>455.97484276729551</v>
      </c>
      <c r="V235" s="1">
        <f t="shared" si="97"/>
        <v>89.230769230769226</v>
      </c>
      <c r="W235" s="1">
        <f t="shared" si="98"/>
        <v>193.33333333333334</v>
      </c>
      <c r="X235" s="1">
        <f t="shared" si="98"/>
        <v>193.33333333333334</v>
      </c>
      <c r="Y235" s="1">
        <f t="shared" si="99"/>
        <v>364.77987421383648</v>
      </c>
      <c r="Z235" s="1">
        <f t="shared" si="100"/>
        <v>71.384615384615387</v>
      </c>
      <c r="AA235" s="1">
        <f t="shared" si="101"/>
        <v>154.66666666666666</v>
      </c>
      <c r="AB235" s="1">
        <f t="shared" si="102"/>
        <v>59.487179487179489</v>
      </c>
      <c r="AC235" s="1">
        <f t="shared" si="103"/>
        <v>128.88888888888889</v>
      </c>
      <c r="AD235" s="1">
        <f t="shared" si="104"/>
        <v>4640</v>
      </c>
      <c r="AE235" s="1">
        <f t="shared" si="105"/>
        <v>34.887218045112782</v>
      </c>
      <c r="AF235" s="1">
        <f t="shared" si="106"/>
        <v>30.526315789473685</v>
      </c>
      <c r="AG235" s="1">
        <f t="shared" si="107"/>
        <v>27.134502923976608</v>
      </c>
      <c r="AH235" s="1">
        <f t="shared" si="108"/>
        <v>24.421052631578949</v>
      </c>
      <c r="AI235" s="1">
        <f t="shared" si="109"/>
        <v>22.200956937799042</v>
      </c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7:44" x14ac:dyDescent="0.25">
      <c r="G236">
        <v>2330</v>
      </c>
      <c r="H236" s="1">
        <f t="shared" si="83"/>
        <v>4512.3728226254707</v>
      </c>
      <c r="I236" s="1">
        <f t="shared" si="87"/>
        <v>121.39406295117769</v>
      </c>
      <c r="J236" s="1">
        <f t="shared" si="84"/>
        <v>4633.7668855766487</v>
      </c>
      <c r="K236" s="1">
        <f t="shared" si="85"/>
        <v>5111.3542904084825</v>
      </c>
      <c r="L236" s="1">
        <f t="shared" si="86"/>
        <v>1022.2708580816966</v>
      </c>
      <c r="M236" s="1">
        <f t="shared" si="88"/>
        <v>982.66981874793214</v>
      </c>
      <c r="N236" s="21">
        <f t="shared" si="89"/>
        <v>4660</v>
      </c>
      <c r="O236" s="1">
        <f t="shared" si="90"/>
        <v>19.510597412954311</v>
      </c>
      <c r="P236" s="1">
        <f t="shared" si="91"/>
        <v>20.323538971827407</v>
      </c>
      <c r="Q236" s="1">
        <f t="shared" si="92"/>
        <v>8.8769480566602468</v>
      </c>
      <c r="R236" s="1">
        <f t="shared" si="93"/>
        <v>112.01923076923076</v>
      </c>
      <c r="S236" s="1">
        <f t="shared" si="94"/>
        <v>242.70833333333329</v>
      </c>
      <c r="T236" s="1">
        <f t="shared" si="95"/>
        <v>242.70833333333329</v>
      </c>
      <c r="U236" s="1">
        <f t="shared" si="96"/>
        <v>457.94025157232693</v>
      </c>
      <c r="V236" s="1">
        <f t="shared" si="97"/>
        <v>89.615384615384613</v>
      </c>
      <c r="W236" s="1">
        <f t="shared" si="98"/>
        <v>194.16666666666666</v>
      </c>
      <c r="X236" s="1">
        <f t="shared" si="98"/>
        <v>194.16666666666666</v>
      </c>
      <c r="Y236" s="1">
        <f t="shared" si="99"/>
        <v>366.35220125786162</v>
      </c>
      <c r="Z236" s="1">
        <f t="shared" si="100"/>
        <v>71.692307692307693</v>
      </c>
      <c r="AA236" s="1">
        <f t="shared" si="101"/>
        <v>155.33333333333334</v>
      </c>
      <c r="AB236" s="1">
        <f t="shared" si="102"/>
        <v>59.743589743589745</v>
      </c>
      <c r="AC236" s="1">
        <f t="shared" si="103"/>
        <v>129.44444444444446</v>
      </c>
      <c r="AD236" s="1">
        <f t="shared" si="104"/>
        <v>4660</v>
      </c>
      <c r="AE236" s="1">
        <f t="shared" si="105"/>
        <v>35.037593984962406</v>
      </c>
      <c r="AF236" s="1">
        <f t="shared" si="106"/>
        <v>30.657894736842106</v>
      </c>
      <c r="AG236" s="1">
        <f t="shared" si="107"/>
        <v>27.251461988304094</v>
      </c>
      <c r="AH236" s="1">
        <f t="shared" si="108"/>
        <v>24.526315789473685</v>
      </c>
      <c r="AI236" s="1">
        <f t="shared" si="109"/>
        <v>22.296650717703351</v>
      </c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7:44" x14ac:dyDescent="0.25">
      <c r="G237">
        <v>2340</v>
      </c>
      <c r="H237" s="1">
        <f t="shared" si="83"/>
        <v>4531.7392295895288</v>
      </c>
      <c r="I237" s="1">
        <f t="shared" si="87"/>
        <v>121.39406295117769</v>
      </c>
      <c r="J237" s="1">
        <f t="shared" si="84"/>
        <v>4653.1332925407069</v>
      </c>
      <c r="K237" s="1">
        <f t="shared" si="85"/>
        <v>5132.7268491691548</v>
      </c>
      <c r="L237" s="1">
        <f t="shared" si="86"/>
        <v>1026.545369833831</v>
      </c>
      <c r="M237" s="1">
        <f t="shared" si="88"/>
        <v>986.77874316409725</v>
      </c>
      <c r="N237" s="21">
        <f t="shared" si="89"/>
        <v>4680</v>
      </c>
      <c r="O237" s="1">
        <f t="shared" si="90"/>
        <v>19.592140179118765</v>
      </c>
      <c r="P237" s="1">
        <f t="shared" si="91"/>
        <v>20.408479353248715</v>
      </c>
      <c r="Q237" s="1">
        <f t="shared" si="92"/>
        <v>8.914048453143117</v>
      </c>
      <c r="R237" s="1">
        <f t="shared" si="93"/>
        <v>112.5</v>
      </c>
      <c r="S237" s="1">
        <f t="shared" si="94"/>
        <v>243.74999999999997</v>
      </c>
      <c r="T237" s="1">
        <f t="shared" si="95"/>
        <v>243.74999999999997</v>
      </c>
      <c r="U237" s="1">
        <f t="shared" si="96"/>
        <v>459.9056603773584</v>
      </c>
      <c r="V237" s="1">
        <f t="shared" si="97"/>
        <v>90</v>
      </c>
      <c r="W237" s="1">
        <f t="shared" si="98"/>
        <v>195</v>
      </c>
      <c r="X237" s="1">
        <f t="shared" si="98"/>
        <v>195</v>
      </c>
      <c r="Y237" s="1">
        <f t="shared" si="99"/>
        <v>367.92452830188677</v>
      </c>
      <c r="Z237" s="1">
        <f t="shared" si="100"/>
        <v>72</v>
      </c>
      <c r="AA237" s="1">
        <f t="shared" si="101"/>
        <v>156</v>
      </c>
      <c r="AB237" s="1">
        <f t="shared" si="102"/>
        <v>60</v>
      </c>
      <c r="AC237" s="1">
        <f t="shared" si="103"/>
        <v>130</v>
      </c>
      <c r="AD237" s="1">
        <f t="shared" si="104"/>
        <v>4680</v>
      </c>
      <c r="AE237" s="1">
        <f t="shared" si="105"/>
        <v>35.18796992481203</v>
      </c>
      <c r="AF237" s="1">
        <f t="shared" si="106"/>
        <v>30.789473684210527</v>
      </c>
      <c r="AG237" s="1">
        <f t="shared" si="107"/>
        <v>27.368421052631579</v>
      </c>
      <c r="AH237" s="1">
        <f t="shared" si="108"/>
        <v>24.631578947368421</v>
      </c>
      <c r="AI237" s="1">
        <f t="shared" si="109"/>
        <v>22.392344497607656</v>
      </c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7:44" x14ac:dyDescent="0.25">
      <c r="G238">
        <v>2350</v>
      </c>
      <c r="H238" s="1">
        <f t="shared" si="83"/>
        <v>4551.105636553586</v>
      </c>
      <c r="I238" s="1">
        <f t="shared" si="87"/>
        <v>121.39406295117769</v>
      </c>
      <c r="J238" s="1">
        <f t="shared" si="84"/>
        <v>4672.4996995047641</v>
      </c>
      <c r="K238" s="1">
        <f t="shared" si="85"/>
        <v>5154.0994079298262</v>
      </c>
      <c r="L238" s="1">
        <f t="shared" si="86"/>
        <v>1030.8198815859653</v>
      </c>
      <c r="M238" s="1">
        <f t="shared" si="88"/>
        <v>990.88766758026202</v>
      </c>
      <c r="N238" s="21">
        <f t="shared" si="89"/>
        <v>4700</v>
      </c>
      <c r="O238" s="1">
        <f t="shared" si="90"/>
        <v>19.673682945283218</v>
      </c>
      <c r="P238" s="1">
        <f t="shared" si="91"/>
        <v>20.493419734670017</v>
      </c>
      <c r="Q238" s="1">
        <f t="shared" si="92"/>
        <v>8.9511488496259854</v>
      </c>
      <c r="R238" s="1">
        <f t="shared" si="93"/>
        <v>112.98076923076923</v>
      </c>
      <c r="S238" s="1">
        <f t="shared" si="94"/>
        <v>244.79166666666663</v>
      </c>
      <c r="T238" s="1">
        <f t="shared" si="95"/>
        <v>244.79166666666663</v>
      </c>
      <c r="U238" s="1">
        <f t="shared" si="96"/>
        <v>461.87106918238987</v>
      </c>
      <c r="V238" s="1">
        <f t="shared" si="97"/>
        <v>90.384615384615387</v>
      </c>
      <c r="W238" s="1">
        <f t="shared" si="98"/>
        <v>195.83333333333334</v>
      </c>
      <c r="X238" s="1">
        <f t="shared" si="98"/>
        <v>195.83333333333334</v>
      </c>
      <c r="Y238" s="1">
        <f t="shared" si="99"/>
        <v>369.49685534591191</v>
      </c>
      <c r="Z238" s="1">
        <f t="shared" si="100"/>
        <v>72.307692307692307</v>
      </c>
      <c r="AA238" s="1">
        <f t="shared" si="101"/>
        <v>156.66666666666666</v>
      </c>
      <c r="AB238" s="1">
        <f t="shared" si="102"/>
        <v>60.256410256410255</v>
      </c>
      <c r="AC238" s="1">
        <f t="shared" si="103"/>
        <v>130.55555555555554</v>
      </c>
      <c r="AD238" s="1">
        <f t="shared" si="104"/>
        <v>4700</v>
      </c>
      <c r="AE238" s="1">
        <f t="shared" si="105"/>
        <v>35.338345864661655</v>
      </c>
      <c r="AF238" s="1">
        <f t="shared" si="106"/>
        <v>30.921052631578949</v>
      </c>
      <c r="AG238" s="1">
        <f t="shared" si="107"/>
        <v>27.485380116959064</v>
      </c>
      <c r="AH238" s="1">
        <f t="shared" si="108"/>
        <v>24.736842105263158</v>
      </c>
      <c r="AI238" s="1">
        <f t="shared" si="109"/>
        <v>22.488038277511961</v>
      </c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7:44" x14ac:dyDescent="0.25">
      <c r="G239">
        <v>2360</v>
      </c>
      <c r="H239" s="1">
        <f t="shared" si="83"/>
        <v>4570.4720435176441</v>
      </c>
      <c r="I239" s="1">
        <f t="shared" si="87"/>
        <v>121.39406295117769</v>
      </c>
      <c r="J239" s="1">
        <f t="shared" si="84"/>
        <v>4691.8661064688222</v>
      </c>
      <c r="K239" s="1">
        <f t="shared" si="85"/>
        <v>5175.4719666904984</v>
      </c>
      <c r="L239" s="1">
        <f t="shared" si="86"/>
        <v>1035.0943933380997</v>
      </c>
      <c r="M239" s="1">
        <f t="shared" si="88"/>
        <v>994.99659199642713</v>
      </c>
      <c r="N239" s="21">
        <f t="shared" si="89"/>
        <v>4720</v>
      </c>
      <c r="O239" s="1">
        <f t="shared" si="90"/>
        <v>19.755225711447672</v>
      </c>
      <c r="P239" s="1">
        <f t="shared" si="91"/>
        <v>20.578360116091325</v>
      </c>
      <c r="Q239" s="1">
        <f t="shared" si="92"/>
        <v>8.9882492461088539</v>
      </c>
      <c r="R239" s="1">
        <f t="shared" si="93"/>
        <v>113.46153846153845</v>
      </c>
      <c r="S239" s="1">
        <f t="shared" si="94"/>
        <v>245.83333333333329</v>
      </c>
      <c r="T239" s="1">
        <f t="shared" si="95"/>
        <v>245.83333333333329</v>
      </c>
      <c r="U239" s="1">
        <f t="shared" si="96"/>
        <v>463.83647798742129</v>
      </c>
      <c r="V239" s="1">
        <f t="shared" si="97"/>
        <v>90.769230769230774</v>
      </c>
      <c r="W239" s="1">
        <f t="shared" si="98"/>
        <v>196.66666666666666</v>
      </c>
      <c r="X239" s="1">
        <f t="shared" si="98"/>
        <v>196.66666666666666</v>
      </c>
      <c r="Y239" s="1">
        <f t="shared" si="99"/>
        <v>371.06918238993711</v>
      </c>
      <c r="Z239" s="1">
        <f t="shared" si="100"/>
        <v>72.615384615384613</v>
      </c>
      <c r="AA239" s="1">
        <f t="shared" si="101"/>
        <v>157.33333333333334</v>
      </c>
      <c r="AB239" s="1">
        <f t="shared" si="102"/>
        <v>60.512820512820511</v>
      </c>
      <c r="AC239" s="1">
        <f t="shared" si="103"/>
        <v>131.11111111111111</v>
      </c>
      <c r="AD239" s="1">
        <f t="shared" si="104"/>
        <v>4720</v>
      </c>
      <c r="AE239" s="1">
        <f t="shared" si="105"/>
        <v>35.488721804511279</v>
      </c>
      <c r="AF239" s="1">
        <f t="shared" si="106"/>
        <v>31.05263157894737</v>
      </c>
      <c r="AG239" s="1">
        <f t="shared" si="107"/>
        <v>27.602339181286549</v>
      </c>
      <c r="AH239" s="1">
        <f t="shared" si="108"/>
        <v>24.842105263157894</v>
      </c>
      <c r="AI239" s="1">
        <f t="shared" si="109"/>
        <v>22.583732057416267</v>
      </c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7:44" x14ac:dyDescent="0.25">
      <c r="G240">
        <v>2370</v>
      </c>
      <c r="H240" s="1">
        <f t="shared" si="83"/>
        <v>4589.8384504817022</v>
      </c>
      <c r="I240" s="1">
        <f t="shared" si="87"/>
        <v>121.39406295117769</v>
      </c>
      <c r="J240" s="1">
        <f t="shared" si="84"/>
        <v>4711.2325134328803</v>
      </c>
      <c r="K240" s="1">
        <f t="shared" si="85"/>
        <v>5196.8445254511698</v>
      </c>
      <c r="L240" s="1">
        <f t="shared" si="86"/>
        <v>1039.368905090234</v>
      </c>
      <c r="M240" s="1">
        <f t="shared" si="88"/>
        <v>999.1055164125919</v>
      </c>
      <c r="N240" s="21">
        <f t="shared" si="89"/>
        <v>4740</v>
      </c>
      <c r="O240" s="1">
        <f t="shared" si="90"/>
        <v>19.836768477612129</v>
      </c>
      <c r="P240" s="1">
        <f t="shared" si="91"/>
        <v>20.663300497512633</v>
      </c>
      <c r="Q240" s="1">
        <f t="shared" si="92"/>
        <v>9.0253496425917241</v>
      </c>
      <c r="R240" s="1">
        <f t="shared" si="93"/>
        <v>113.94230769230769</v>
      </c>
      <c r="S240" s="1">
        <f t="shared" si="94"/>
        <v>246.87499999999997</v>
      </c>
      <c r="T240" s="1">
        <f t="shared" si="95"/>
        <v>246.87499999999997</v>
      </c>
      <c r="U240" s="1">
        <f t="shared" si="96"/>
        <v>465.80188679245276</v>
      </c>
      <c r="V240" s="1">
        <f t="shared" si="97"/>
        <v>91.15384615384616</v>
      </c>
      <c r="W240" s="1">
        <f t="shared" si="98"/>
        <v>197.5</v>
      </c>
      <c r="X240" s="1">
        <f t="shared" si="98"/>
        <v>197.5</v>
      </c>
      <c r="Y240" s="1">
        <f t="shared" si="99"/>
        <v>372.64150943396226</v>
      </c>
      <c r="Z240" s="1">
        <f t="shared" si="100"/>
        <v>72.92307692307692</v>
      </c>
      <c r="AA240" s="1">
        <f t="shared" si="101"/>
        <v>158</v>
      </c>
      <c r="AB240" s="1">
        <f t="shared" si="102"/>
        <v>60.769230769230766</v>
      </c>
      <c r="AC240" s="1">
        <f t="shared" si="103"/>
        <v>131.66666666666666</v>
      </c>
      <c r="AD240" s="1">
        <f t="shared" si="104"/>
        <v>4740</v>
      </c>
      <c r="AE240" s="1">
        <f t="shared" si="105"/>
        <v>35.639097744360903</v>
      </c>
      <c r="AF240" s="1">
        <f t="shared" si="106"/>
        <v>31.184210526315791</v>
      </c>
      <c r="AG240" s="1">
        <f t="shared" si="107"/>
        <v>27.719298245614034</v>
      </c>
      <c r="AH240" s="1">
        <f t="shared" si="108"/>
        <v>24.94736842105263</v>
      </c>
      <c r="AI240" s="1">
        <f t="shared" si="109"/>
        <v>22.679425837320576</v>
      </c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7:44" x14ac:dyDescent="0.25">
      <c r="G241">
        <v>2380</v>
      </c>
      <c r="H241" s="1">
        <f t="shared" si="83"/>
        <v>4609.2048574457594</v>
      </c>
      <c r="I241" s="1">
        <f t="shared" si="87"/>
        <v>121.39406295117769</v>
      </c>
      <c r="J241" s="1">
        <f t="shared" si="84"/>
        <v>4730.5989203969375</v>
      </c>
      <c r="K241" s="1">
        <f t="shared" si="85"/>
        <v>5218.2170842118421</v>
      </c>
      <c r="L241" s="1">
        <f t="shared" si="86"/>
        <v>1043.6434168423684</v>
      </c>
      <c r="M241" s="1">
        <f t="shared" si="88"/>
        <v>1003.214440828757</v>
      </c>
      <c r="N241" s="21">
        <f t="shared" si="89"/>
        <v>4760</v>
      </c>
      <c r="O241" s="1">
        <f t="shared" si="90"/>
        <v>19.918311243776579</v>
      </c>
      <c r="P241" s="1">
        <f t="shared" si="91"/>
        <v>20.748240878933938</v>
      </c>
      <c r="Q241" s="1">
        <f t="shared" si="92"/>
        <v>9.0624500390745926</v>
      </c>
      <c r="R241" s="1">
        <f t="shared" si="93"/>
        <v>114.42307692307692</v>
      </c>
      <c r="S241" s="1">
        <f t="shared" si="94"/>
        <v>247.91666666666663</v>
      </c>
      <c r="T241" s="1">
        <f t="shared" si="95"/>
        <v>247.91666666666663</v>
      </c>
      <c r="U241" s="1">
        <f t="shared" si="96"/>
        <v>467.76729559748418</v>
      </c>
      <c r="V241" s="1">
        <f t="shared" si="97"/>
        <v>91.538461538461533</v>
      </c>
      <c r="W241" s="1">
        <f t="shared" si="98"/>
        <v>198.33333333333334</v>
      </c>
      <c r="X241" s="1">
        <f t="shared" si="98"/>
        <v>198.33333333333334</v>
      </c>
      <c r="Y241" s="1">
        <f t="shared" si="99"/>
        <v>374.2138364779874</v>
      </c>
      <c r="Z241" s="1">
        <f t="shared" si="100"/>
        <v>73.230769230769226</v>
      </c>
      <c r="AA241" s="1">
        <f t="shared" si="101"/>
        <v>158.66666666666666</v>
      </c>
      <c r="AB241" s="1">
        <f t="shared" si="102"/>
        <v>61.025641025641029</v>
      </c>
      <c r="AC241" s="1">
        <f t="shared" si="103"/>
        <v>132.22222222222223</v>
      </c>
      <c r="AD241" s="1">
        <f t="shared" si="104"/>
        <v>4760</v>
      </c>
      <c r="AE241" s="1">
        <f t="shared" si="105"/>
        <v>35.789473684210527</v>
      </c>
      <c r="AF241" s="1">
        <f t="shared" si="106"/>
        <v>31.315789473684209</v>
      </c>
      <c r="AG241" s="1">
        <f t="shared" si="107"/>
        <v>27.836257309941519</v>
      </c>
      <c r="AH241" s="1">
        <f t="shared" si="108"/>
        <v>25.05263157894737</v>
      </c>
      <c r="AI241" s="1">
        <f t="shared" si="109"/>
        <v>22.775119617224881</v>
      </c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7:44" x14ac:dyDescent="0.25">
      <c r="G242">
        <v>2390</v>
      </c>
      <c r="H242" s="1">
        <f t="shared" si="83"/>
        <v>4628.5712644098176</v>
      </c>
      <c r="I242" s="1">
        <f t="shared" si="87"/>
        <v>121.39406295117769</v>
      </c>
      <c r="J242" s="1">
        <f t="shared" si="84"/>
        <v>4749.9653273609956</v>
      </c>
      <c r="K242" s="1">
        <f t="shared" si="85"/>
        <v>5239.5896429725135</v>
      </c>
      <c r="L242" s="1">
        <f t="shared" si="86"/>
        <v>1047.9179285945027</v>
      </c>
      <c r="M242" s="1">
        <f t="shared" si="88"/>
        <v>1007.3233652449218</v>
      </c>
      <c r="N242" s="21">
        <f t="shared" si="89"/>
        <v>4780</v>
      </c>
      <c r="O242" s="1">
        <f t="shared" si="90"/>
        <v>19.999854009941036</v>
      </c>
      <c r="P242" s="1">
        <f t="shared" si="91"/>
        <v>20.833181260355243</v>
      </c>
      <c r="Q242" s="1">
        <f t="shared" si="92"/>
        <v>9.0995504355574628</v>
      </c>
      <c r="R242" s="1">
        <f t="shared" si="93"/>
        <v>114.90384615384615</v>
      </c>
      <c r="S242" s="1">
        <f t="shared" si="94"/>
        <v>248.95833333333329</v>
      </c>
      <c r="T242" s="1">
        <f t="shared" si="95"/>
        <v>248.95833333333329</v>
      </c>
      <c r="U242" s="1">
        <f t="shared" si="96"/>
        <v>469.73270440251565</v>
      </c>
      <c r="V242" s="1">
        <f t="shared" si="97"/>
        <v>91.92307692307692</v>
      </c>
      <c r="W242" s="1">
        <f t="shared" si="98"/>
        <v>199.16666666666666</v>
      </c>
      <c r="X242" s="1">
        <f t="shared" si="98"/>
        <v>199.16666666666666</v>
      </c>
      <c r="Y242" s="1">
        <f t="shared" si="99"/>
        <v>375.78616352201254</v>
      </c>
      <c r="Z242" s="1">
        <f t="shared" si="100"/>
        <v>73.538461538461533</v>
      </c>
      <c r="AA242" s="1">
        <f t="shared" si="101"/>
        <v>159.33333333333334</v>
      </c>
      <c r="AB242" s="1">
        <f t="shared" si="102"/>
        <v>61.282051282051285</v>
      </c>
      <c r="AC242" s="1">
        <f t="shared" si="103"/>
        <v>132.77777777777777</v>
      </c>
      <c r="AD242" s="1">
        <f t="shared" si="104"/>
        <v>4780</v>
      </c>
      <c r="AE242" s="1">
        <f t="shared" si="105"/>
        <v>35.939849624060152</v>
      </c>
      <c r="AF242" s="1">
        <f t="shared" si="106"/>
        <v>31.44736842105263</v>
      </c>
      <c r="AG242" s="1">
        <f t="shared" si="107"/>
        <v>27.953216374269005</v>
      </c>
      <c r="AH242" s="1">
        <f t="shared" si="108"/>
        <v>25.157894736842106</v>
      </c>
      <c r="AI242" s="1">
        <f t="shared" si="109"/>
        <v>22.870813397129186</v>
      </c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7:44" x14ac:dyDescent="0.25">
      <c r="G243">
        <v>2400</v>
      </c>
      <c r="H243" s="1">
        <f t="shared" si="83"/>
        <v>4647.9376713738757</v>
      </c>
      <c r="I243" s="1">
        <f t="shared" si="87"/>
        <v>121.39406295117769</v>
      </c>
      <c r="J243" s="1">
        <f t="shared" si="84"/>
        <v>4769.3317343250537</v>
      </c>
      <c r="K243" s="1">
        <f t="shared" si="85"/>
        <v>5260.9622017331858</v>
      </c>
      <c r="L243" s="1">
        <f t="shared" si="86"/>
        <v>1052.1924403466371</v>
      </c>
      <c r="M243" s="1">
        <f t="shared" si="88"/>
        <v>1011.4322896610868</v>
      </c>
      <c r="N243" s="21">
        <f t="shared" si="89"/>
        <v>4800</v>
      </c>
      <c r="O243" s="1">
        <f t="shared" si="90"/>
        <v>20.081396776105489</v>
      </c>
      <c r="P243" s="1">
        <f t="shared" si="91"/>
        <v>20.918121641776551</v>
      </c>
      <c r="Q243" s="1">
        <f t="shared" si="92"/>
        <v>9.136650832040333</v>
      </c>
      <c r="R243" s="1">
        <f t="shared" si="93"/>
        <v>115.38461538461539</v>
      </c>
      <c r="S243" s="1">
        <f t="shared" si="94"/>
        <v>249.99999999999997</v>
      </c>
      <c r="T243" s="1">
        <f t="shared" si="95"/>
        <v>249.99999999999997</v>
      </c>
      <c r="U243" s="1">
        <f t="shared" si="96"/>
        <v>471.69811320754707</v>
      </c>
      <c r="V243" s="1">
        <f t="shared" si="97"/>
        <v>92.307692307692307</v>
      </c>
      <c r="W243" s="1">
        <f t="shared" si="98"/>
        <v>200</v>
      </c>
      <c r="X243" s="1">
        <f t="shared" si="98"/>
        <v>200</v>
      </c>
      <c r="Y243" s="1">
        <f t="shared" si="99"/>
        <v>377.35849056603774</v>
      </c>
      <c r="Z243" s="1">
        <f t="shared" si="100"/>
        <v>73.84615384615384</v>
      </c>
      <c r="AA243" s="1">
        <f t="shared" si="101"/>
        <v>160</v>
      </c>
      <c r="AB243" s="1">
        <f t="shared" si="102"/>
        <v>61.53846153846154</v>
      </c>
      <c r="AC243" s="1">
        <f t="shared" si="103"/>
        <v>133.33333333333334</v>
      </c>
      <c r="AD243" s="1">
        <f t="shared" si="104"/>
        <v>4800</v>
      </c>
      <c r="AE243" s="1">
        <f t="shared" si="105"/>
        <v>36.090225563909776</v>
      </c>
      <c r="AF243" s="1">
        <f t="shared" si="106"/>
        <v>31.578947368421051</v>
      </c>
      <c r="AG243" s="1">
        <f t="shared" si="107"/>
        <v>28.07017543859649</v>
      </c>
      <c r="AH243" s="1">
        <f t="shared" si="108"/>
        <v>25.263157894736842</v>
      </c>
      <c r="AI243" s="1">
        <f t="shared" si="109"/>
        <v>22.966507177033492</v>
      </c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7:44" x14ac:dyDescent="0.25">
      <c r="G244">
        <v>2410</v>
      </c>
      <c r="H244" s="1">
        <f t="shared" si="83"/>
        <v>4667.3040783379329</v>
      </c>
      <c r="I244" s="1">
        <f t="shared" si="87"/>
        <v>121.39406295117769</v>
      </c>
      <c r="J244" s="1">
        <f t="shared" si="84"/>
        <v>4788.6981412891109</v>
      </c>
      <c r="K244" s="1">
        <f t="shared" si="85"/>
        <v>5282.3347604938572</v>
      </c>
      <c r="L244" s="1">
        <f t="shared" si="86"/>
        <v>1056.4669520987716</v>
      </c>
      <c r="M244" s="1">
        <f t="shared" si="88"/>
        <v>1015.5412140772519</v>
      </c>
      <c r="N244" s="21">
        <f t="shared" si="89"/>
        <v>4820</v>
      </c>
      <c r="O244" s="1">
        <f t="shared" si="90"/>
        <v>20.162939542269942</v>
      </c>
      <c r="P244" s="1">
        <f t="shared" si="91"/>
        <v>21.003062023197856</v>
      </c>
      <c r="Q244" s="1">
        <f t="shared" si="92"/>
        <v>9.1737512285232015</v>
      </c>
      <c r="R244" s="1">
        <f t="shared" si="93"/>
        <v>115.86538461538461</v>
      </c>
      <c r="S244" s="1">
        <f t="shared" si="94"/>
        <v>251.04166666666663</v>
      </c>
      <c r="T244" s="1">
        <f t="shared" si="95"/>
        <v>251.04166666666663</v>
      </c>
      <c r="U244" s="1">
        <f t="shared" si="96"/>
        <v>473.66352201257854</v>
      </c>
      <c r="V244" s="1">
        <f t="shared" si="97"/>
        <v>92.692307692307693</v>
      </c>
      <c r="W244" s="1">
        <f t="shared" si="98"/>
        <v>200.83333333333334</v>
      </c>
      <c r="X244" s="1">
        <f t="shared" si="98"/>
        <v>200.83333333333334</v>
      </c>
      <c r="Y244" s="1">
        <f t="shared" si="99"/>
        <v>378.93081761006289</v>
      </c>
      <c r="Z244" s="1">
        <f t="shared" si="100"/>
        <v>74.15384615384616</v>
      </c>
      <c r="AA244" s="1">
        <f t="shared" si="101"/>
        <v>160.66666666666666</v>
      </c>
      <c r="AB244" s="1">
        <f t="shared" si="102"/>
        <v>61.794871794871796</v>
      </c>
      <c r="AC244" s="1">
        <f t="shared" si="103"/>
        <v>133.88888888888889</v>
      </c>
      <c r="AD244" s="1">
        <f t="shared" si="104"/>
        <v>4820</v>
      </c>
      <c r="AE244" s="1">
        <f t="shared" si="105"/>
        <v>36.2406015037594</v>
      </c>
      <c r="AF244" s="1">
        <f t="shared" si="106"/>
        <v>31.710526315789473</v>
      </c>
      <c r="AG244" s="1">
        <f t="shared" si="107"/>
        <v>28.187134502923978</v>
      </c>
      <c r="AH244" s="1">
        <f t="shared" si="108"/>
        <v>25.368421052631579</v>
      </c>
      <c r="AI244" s="1">
        <f t="shared" si="109"/>
        <v>23.062200956937801</v>
      </c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7:44" x14ac:dyDescent="0.25">
      <c r="G245">
        <v>2420</v>
      </c>
      <c r="H245" s="1">
        <f t="shared" si="83"/>
        <v>4686.670485301991</v>
      </c>
      <c r="I245" s="1">
        <f t="shared" si="87"/>
        <v>121.39406295117769</v>
      </c>
      <c r="J245" s="1">
        <f t="shared" si="84"/>
        <v>4808.0645482531691</v>
      </c>
      <c r="K245" s="1">
        <f t="shared" si="85"/>
        <v>5303.7073192545295</v>
      </c>
      <c r="L245" s="1">
        <f t="shared" si="86"/>
        <v>1060.741463850906</v>
      </c>
      <c r="M245" s="1">
        <f t="shared" si="88"/>
        <v>1019.6501384934169</v>
      </c>
      <c r="N245" s="21">
        <f t="shared" si="89"/>
        <v>4840</v>
      </c>
      <c r="O245" s="1">
        <f t="shared" si="90"/>
        <v>20.244482308434396</v>
      </c>
      <c r="P245" s="1">
        <f t="shared" si="91"/>
        <v>21.088002404619161</v>
      </c>
      <c r="Q245" s="1">
        <f t="shared" si="92"/>
        <v>9.2108516250060717</v>
      </c>
      <c r="R245" s="1">
        <f t="shared" si="93"/>
        <v>116.34615384615384</v>
      </c>
      <c r="S245" s="1">
        <f t="shared" si="94"/>
        <v>252.08333333333329</v>
      </c>
      <c r="T245" s="1">
        <f t="shared" si="95"/>
        <v>252.08333333333329</v>
      </c>
      <c r="U245" s="1">
        <f t="shared" si="96"/>
        <v>475.62893081760996</v>
      </c>
      <c r="V245" s="1">
        <f t="shared" si="97"/>
        <v>93.07692307692308</v>
      </c>
      <c r="W245" s="1">
        <f t="shared" si="98"/>
        <v>201.66666666666666</v>
      </c>
      <c r="X245" s="1">
        <f t="shared" si="98"/>
        <v>201.66666666666666</v>
      </c>
      <c r="Y245" s="1">
        <f t="shared" si="99"/>
        <v>380.50314465408803</v>
      </c>
      <c r="Z245" s="1">
        <f t="shared" si="100"/>
        <v>74.461538461538467</v>
      </c>
      <c r="AA245" s="1">
        <f t="shared" si="101"/>
        <v>161.33333333333334</v>
      </c>
      <c r="AB245" s="1">
        <f t="shared" si="102"/>
        <v>62.051282051282051</v>
      </c>
      <c r="AC245" s="1">
        <f t="shared" si="103"/>
        <v>134.44444444444446</v>
      </c>
      <c r="AD245" s="1">
        <f t="shared" si="104"/>
        <v>4840</v>
      </c>
      <c r="AE245" s="1">
        <f t="shared" si="105"/>
        <v>36.390977443609025</v>
      </c>
      <c r="AF245" s="1">
        <f t="shared" si="106"/>
        <v>31.842105263157894</v>
      </c>
      <c r="AG245" s="1">
        <f t="shared" si="107"/>
        <v>28.304093567251464</v>
      </c>
      <c r="AH245" s="1">
        <f t="shared" si="108"/>
        <v>25.473684210526315</v>
      </c>
      <c r="AI245" s="1">
        <f t="shared" si="109"/>
        <v>23.157894736842106</v>
      </c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7:44" x14ac:dyDescent="0.25">
      <c r="G246">
        <v>2430</v>
      </c>
      <c r="H246" s="1">
        <f t="shared" si="83"/>
        <v>4706.0368922660491</v>
      </c>
      <c r="I246" s="1">
        <f t="shared" si="87"/>
        <v>121.39406295117769</v>
      </c>
      <c r="J246" s="1">
        <f t="shared" si="84"/>
        <v>4827.4309552172272</v>
      </c>
      <c r="K246" s="1">
        <f t="shared" si="85"/>
        <v>5325.0798780152008</v>
      </c>
      <c r="L246" s="1">
        <f t="shared" si="86"/>
        <v>1065.0159756030403</v>
      </c>
      <c r="M246" s="1">
        <f t="shared" si="88"/>
        <v>1023.7590629095818</v>
      </c>
      <c r="N246" s="21">
        <f t="shared" si="89"/>
        <v>4860</v>
      </c>
      <c r="O246" s="1">
        <f t="shared" si="90"/>
        <v>20.326025074598853</v>
      </c>
      <c r="P246" s="1">
        <f t="shared" si="91"/>
        <v>21.172942786040469</v>
      </c>
      <c r="Q246" s="1">
        <f t="shared" si="92"/>
        <v>9.2479520214889401</v>
      </c>
      <c r="R246" s="1">
        <f t="shared" si="93"/>
        <v>116.82692307692307</v>
      </c>
      <c r="S246" s="1">
        <f t="shared" si="94"/>
        <v>253.12499999999997</v>
      </c>
      <c r="T246" s="1">
        <f t="shared" si="95"/>
        <v>253.12499999999997</v>
      </c>
      <c r="U246" s="1">
        <f t="shared" si="96"/>
        <v>477.59433962264143</v>
      </c>
      <c r="V246" s="1">
        <f t="shared" si="97"/>
        <v>93.461538461538467</v>
      </c>
      <c r="W246" s="1">
        <f t="shared" si="98"/>
        <v>202.5</v>
      </c>
      <c r="X246" s="1">
        <f t="shared" si="98"/>
        <v>202.5</v>
      </c>
      <c r="Y246" s="1">
        <f t="shared" si="99"/>
        <v>382.07547169811318</v>
      </c>
      <c r="Z246" s="1">
        <f t="shared" si="100"/>
        <v>74.769230769230774</v>
      </c>
      <c r="AA246" s="1">
        <f t="shared" si="101"/>
        <v>162</v>
      </c>
      <c r="AB246" s="1">
        <f t="shared" si="102"/>
        <v>62.307692307692307</v>
      </c>
      <c r="AC246" s="1">
        <f t="shared" si="103"/>
        <v>135</v>
      </c>
      <c r="AD246" s="1">
        <f t="shared" si="104"/>
        <v>4860</v>
      </c>
      <c r="AE246" s="1">
        <f t="shared" si="105"/>
        <v>36.541353383458649</v>
      </c>
      <c r="AF246" s="1">
        <f t="shared" si="106"/>
        <v>31.973684210526315</v>
      </c>
      <c r="AG246" s="1">
        <f t="shared" si="107"/>
        <v>28.421052631578949</v>
      </c>
      <c r="AH246" s="1">
        <f t="shared" si="108"/>
        <v>25.578947368421051</v>
      </c>
      <c r="AI246" s="1">
        <f t="shared" si="109"/>
        <v>23.253588516746412</v>
      </c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7:44" x14ac:dyDescent="0.25">
      <c r="G247">
        <v>2440</v>
      </c>
      <c r="H247" s="1">
        <f t="shared" si="83"/>
        <v>4725.4032992301063</v>
      </c>
      <c r="I247" s="1">
        <f t="shared" si="87"/>
        <v>121.39406295117769</v>
      </c>
      <c r="J247" s="1">
        <f t="shared" si="84"/>
        <v>4846.7973621812844</v>
      </c>
      <c r="K247" s="1">
        <f t="shared" si="85"/>
        <v>5346.4524367758731</v>
      </c>
      <c r="L247" s="1">
        <f t="shared" si="86"/>
        <v>1069.2904873551747</v>
      </c>
      <c r="M247" s="1">
        <f t="shared" si="88"/>
        <v>1027.8679873257468</v>
      </c>
      <c r="N247" s="21">
        <f t="shared" si="89"/>
        <v>4880</v>
      </c>
      <c r="O247" s="1">
        <f t="shared" si="90"/>
        <v>20.407567840763303</v>
      </c>
      <c r="P247" s="1">
        <f t="shared" si="91"/>
        <v>21.257883167461774</v>
      </c>
      <c r="Q247" s="1">
        <f t="shared" si="92"/>
        <v>9.2850524179718086</v>
      </c>
      <c r="R247" s="1">
        <f t="shared" si="93"/>
        <v>117.30769230769231</v>
      </c>
      <c r="S247" s="1">
        <f t="shared" si="94"/>
        <v>254.16666666666663</v>
      </c>
      <c r="T247" s="1">
        <f t="shared" si="95"/>
        <v>254.16666666666663</v>
      </c>
      <c r="U247" s="1">
        <f t="shared" si="96"/>
        <v>479.55974842767284</v>
      </c>
      <c r="V247" s="1">
        <f t="shared" si="97"/>
        <v>93.84615384615384</v>
      </c>
      <c r="W247" s="1">
        <f t="shared" si="98"/>
        <v>203.33333333333334</v>
      </c>
      <c r="X247" s="1">
        <f t="shared" si="98"/>
        <v>203.33333333333334</v>
      </c>
      <c r="Y247" s="1">
        <f t="shared" si="99"/>
        <v>383.64779874213832</v>
      </c>
      <c r="Z247" s="1">
        <f t="shared" si="100"/>
        <v>75.07692307692308</v>
      </c>
      <c r="AA247" s="1">
        <f t="shared" si="101"/>
        <v>162.66666666666666</v>
      </c>
      <c r="AB247" s="1">
        <f t="shared" si="102"/>
        <v>62.564102564102562</v>
      </c>
      <c r="AC247" s="1">
        <f t="shared" si="103"/>
        <v>135.55555555555554</v>
      </c>
      <c r="AD247" s="1">
        <f t="shared" si="104"/>
        <v>4880</v>
      </c>
      <c r="AE247" s="1">
        <f t="shared" si="105"/>
        <v>36.691729323308273</v>
      </c>
      <c r="AF247" s="1">
        <f t="shared" si="106"/>
        <v>32.10526315789474</v>
      </c>
      <c r="AG247" s="1">
        <f t="shared" si="107"/>
        <v>28.538011695906434</v>
      </c>
      <c r="AH247" s="1">
        <f t="shared" si="108"/>
        <v>25.684210526315791</v>
      </c>
      <c r="AI247" s="1">
        <f t="shared" si="109"/>
        <v>23.349282296650717</v>
      </c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7:44" x14ac:dyDescent="0.25">
      <c r="G248">
        <v>2450</v>
      </c>
      <c r="H248" s="1">
        <f t="shared" si="83"/>
        <v>4744.7697061941644</v>
      </c>
      <c r="I248" s="1">
        <f t="shared" si="87"/>
        <v>121.39406295117769</v>
      </c>
      <c r="J248" s="1">
        <f t="shared" si="84"/>
        <v>4866.1637691453425</v>
      </c>
      <c r="K248" s="1">
        <f t="shared" si="85"/>
        <v>5367.8249955365445</v>
      </c>
      <c r="L248" s="1">
        <f t="shared" si="86"/>
        <v>1073.5649991073089</v>
      </c>
      <c r="M248" s="1">
        <f t="shared" si="88"/>
        <v>1031.9769117419116</v>
      </c>
      <c r="N248" s="21">
        <f t="shared" si="89"/>
        <v>4900</v>
      </c>
      <c r="O248" s="1">
        <f t="shared" si="90"/>
        <v>20.489110606927756</v>
      </c>
      <c r="P248" s="1">
        <f t="shared" si="91"/>
        <v>21.342823548883082</v>
      </c>
      <c r="Q248" s="1">
        <f t="shared" si="92"/>
        <v>9.3221528144546788</v>
      </c>
      <c r="R248" s="1">
        <f t="shared" si="93"/>
        <v>117.78846153846153</v>
      </c>
      <c r="S248" s="1">
        <f t="shared" si="94"/>
        <v>255.20833333333329</v>
      </c>
      <c r="T248" s="1">
        <f t="shared" si="95"/>
        <v>255.20833333333329</v>
      </c>
      <c r="U248" s="1">
        <f t="shared" si="96"/>
        <v>481.52515723270432</v>
      </c>
      <c r="V248" s="1">
        <f t="shared" si="97"/>
        <v>94.230769230769226</v>
      </c>
      <c r="W248" s="1">
        <f t="shared" si="98"/>
        <v>204.16666666666666</v>
      </c>
      <c r="X248" s="1">
        <f t="shared" si="98"/>
        <v>204.16666666666666</v>
      </c>
      <c r="Y248" s="1">
        <f t="shared" si="99"/>
        <v>385.22012578616352</v>
      </c>
      <c r="Z248" s="1">
        <f t="shared" si="100"/>
        <v>75.384615384615387</v>
      </c>
      <c r="AA248" s="1">
        <f t="shared" si="101"/>
        <v>163.33333333333334</v>
      </c>
      <c r="AB248" s="1">
        <f t="shared" si="102"/>
        <v>62.820512820512818</v>
      </c>
      <c r="AC248" s="1">
        <f t="shared" si="103"/>
        <v>136.11111111111111</v>
      </c>
      <c r="AD248" s="1">
        <f t="shared" si="104"/>
        <v>4900</v>
      </c>
      <c r="AE248" s="1">
        <f t="shared" si="105"/>
        <v>36.842105263157897</v>
      </c>
      <c r="AF248" s="1">
        <f t="shared" si="106"/>
        <v>32.236842105263158</v>
      </c>
      <c r="AG248" s="1">
        <f t="shared" si="107"/>
        <v>28.654970760233919</v>
      </c>
      <c r="AH248" s="1">
        <f t="shared" si="108"/>
        <v>25.789473684210527</v>
      </c>
      <c r="AI248" s="1">
        <f t="shared" si="109"/>
        <v>23.444976076555022</v>
      </c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7:44" x14ac:dyDescent="0.25">
      <c r="G249">
        <v>2460</v>
      </c>
      <c r="H249" s="1">
        <f t="shared" si="83"/>
        <v>4764.1361131582225</v>
      </c>
      <c r="I249" s="1">
        <f t="shared" si="87"/>
        <v>121.39406295117769</v>
      </c>
      <c r="J249" s="1">
        <f t="shared" si="84"/>
        <v>4885.5301761094006</v>
      </c>
      <c r="K249" s="1">
        <f t="shared" si="85"/>
        <v>5389.1975542972168</v>
      </c>
      <c r="L249" s="1">
        <f t="shared" si="86"/>
        <v>1077.8395108594434</v>
      </c>
      <c r="M249" s="1">
        <f t="shared" si="88"/>
        <v>1036.0858361580767</v>
      </c>
      <c r="N249" s="21">
        <f t="shared" si="89"/>
        <v>4920</v>
      </c>
      <c r="O249" s="1">
        <f t="shared" si="90"/>
        <v>20.570653373092213</v>
      </c>
      <c r="P249" s="1">
        <f t="shared" si="91"/>
        <v>21.427763930304387</v>
      </c>
      <c r="Q249" s="1">
        <f t="shared" si="92"/>
        <v>9.359253210937549</v>
      </c>
      <c r="R249" s="1">
        <f t="shared" si="93"/>
        <v>118.26923076923076</v>
      </c>
      <c r="S249" s="1">
        <f t="shared" si="94"/>
        <v>256.24999999999994</v>
      </c>
      <c r="T249" s="1">
        <f t="shared" si="95"/>
        <v>256.24999999999994</v>
      </c>
      <c r="U249" s="1">
        <f t="shared" si="96"/>
        <v>483.49056603773573</v>
      </c>
      <c r="V249" s="1">
        <f t="shared" si="97"/>
        <v>94.615384615384613</v>
      </c>
      <c r="W249" s="1">
        <f t="shared" si="98"/>
        <v>205</v>
      </c>
      <c r="X249" s="1">
        <f t="shared" si="98"/>
        <v>205</v>
      </c>
      <c r="Y249" s="1">
        <f t="shared" si="99"/>
        <v>386.79245283018867</v>
      </c>
      <c r="Z249" s="1">
        <f t="shared" si="100"/>
        <v>75.692307692307693</v>
      </c>
      <c r="AA249" s="1">
        <f t="shared" si="101"/>
        <v>164</v>
      </c>
      <c r="AB249" s="1">
        <f t="shared" si="102"/>
        <v>63.07692307692308</v>
      </c>
      <c r="AC249" s="1">
        <f t="shared" si="103"/>
        <v>136.66666666666666</v>
      </c>
      <c r="AD249" s="1">
        <f t="shared" si="104"/>
        <v>4920</v>
      </c>
      <c r="AE249" s="1">
        <f t="shared" si="105"/>
        <v>36.992481203007522</v>
      </c>
      <c r="AF249" s="1">
        <f t="shared" si="106"/>
        <v>32.368421052631582</v>
      </c>
      <c r="AG249" s="1">
        <f t="shared" si="107"/>
        <v>28.771929824561404</v>
      </c>
      <c r="AH249" s="1">
        <f t="shared" si="108"/>
        <v>25.894736842105264</v>
      </c>
      <c r="AI249" s="1">
        <f t="shared" si="109"/>
        <v>23.540669856459331</v>
      </c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7:44" x14ac:dyDescent="0.25">
      <c r="G250">
        <v>2470</v>
      </c>
      <c r="H250" s="1">
        <f t="shared" si="83"/>
        <v>4783.5025201222797</v>
      </c>
      <c r="I250" s="1">
        <f t="shared" si="87"/>
        <v>121.39406295117769</v>
      </c>
      <c r="J250" s="1">
        <f t="shared" si="84"/>
        <v>4904.8965830734578</v>
      </c>
      <c r="K250" s="1">
        <f t="shared" si="85"/>
        <v>5410.5701130578891</v>
      </c>
      <c r="L250" s="1">
        <f t="shared" si="86"/>
        <v>1082.1140226115779</v>
      </c>
      <c r="M250" s="1">
        <f t="shared" si="88"/>
        <v>1040.1947605742416</v>
      </c>
      <c r="N250" s="21">
        <f t="shared" si="89"/>
        <v>4940</v>
      </c>
      <c r="O250" s="1">
        <f t="shared" si="90"/>
        <v>20.652196139256663</v>
      </c>
      <c r="P250" s="1">
        <f t="shared" si="91"/>
        <v>21.512704311725692</v>
      </c>
      <c r="Q250" s="1">
        <f t="shared" si="92"/>
        <v>9.3963536074204175</v>
      </c>
      <c r="R250" s="1">
        <f t="shared" si="93"/>
        <v>118.75</v>
      </c>
      <c r="S250" s="1">
        <f t="shared" si="94"/>
        <v>257.29166666666663</v>
      </c>
      <c r="T250" s="1">
        <f t="shared" si="95"/>
        <v>257.29166666666663</v>
      </c>
      <c r="U250" s="1">
        <f t="shared" si="96"/>
        <v>485.4559748427672</v>
      </c>
      <c r="V250" s="1">
        <f t="shared" si="97"/>
        <v>95</v>
      </c>
      <c r="W250" s="1">
        <f t="shared" si="98"/>
        <v>205.83333333333334</v>
      </c>
      <c r="X250" s="1">
        <f t="shared" si="98"/>
        <v>205.83333333333334</v>
      </c>
      <c r="Y250" s="1">
        <f t="shared" si="99"/>
        <v>388.36477987421381</v>
      </c>
      <c r="Z250" s="1">
        <f t="shared" si="100"/>
        <v>76</v>
      </c>
      <c r="AA250" s="1">
        <f t="shared" si="101"/>
        <v>164.66666666666666</v>
      </c>
      <c r="AB250" s="1">
        <f t="shared" si="102"/>
        <v>63.333333333333336</v>
      </c>
      <c r="AC250" s="1">
        <f t="shared" si="103"/>
        <v>137.22222222222223</v>
      </c>
      <c r="AD250" s="1">
        <f t="shared" si="104"/>
        <v>4940</v>
      </c>
      <c r="AE250" s="1">
        <f t="shared" si="105"/>
        <v>37.142857142857146</v>
      </c>
      <c r="AF250" s="1">
        <f t="shared" si="106"/>
        <v>32.5</v>
      </c>
      <c r="AG250" s="1">
        <f t="shared" si="107"/>
        <v>28.888888888888889</v>
      </c>
      <c r="AH250" s="1">
        <f t="shared" si="108"/>
        <v>26</v>
      </c>
      <c r="AI250" s="1">
        <f t="shared" si="109"/>
        <v>23.636363636363637</v>
      </c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7:44" x14ac:dyDescent="0.25">
      <c r="G251">
        <v>2480</v>
      </c>
      <c r="H251" s="1">
        <f t="shared" si="83"/>
        <v>4802.8689270863379</v>
      </c>
      <c r="I251" s="1">
        <f t="shared" si="87"/>
        <v>121.39406295117769</v>
      </c>
      <c r="J251" s="1">
        <f t="shared" si="84"/>
        <v>4924.2629900375159</v>
      </c>
      <c r="K251" s="1">
        <f t="shared" si="85"/>
        <v>5431.9426718185605</v>
      </c>
      <c r="L251" s="1">
        <f t="shared" si="86"/>
        <v>1086.3885343637121</v>
      </c>
      <c r="M251" s="1">
        <f t="shared" si="88"/>
        <v>1044.3036849904065</v>
      </c>
      <c r="N251" s="21">
        <f t="shared" si="89"/>
        <v>4960</v>
      </c>
      <c r="O251" s="1">
        <f t="shared" si="90"/>
        <v>20.73373890542112</v>
      </c>
      <c r="P251" s="1">
        <f t="shared" si="91"/>
        <v>21.597644693147</v>
      </c>
      <c r="Q251" s="1">
        <f t="shared" si="92"/>
        <v>9.4334540039032877</v>
      </c>
      <c r="R251" s="1">
        <f t="shared" si="93"/>
        <v>119.23076923076923</v>
      </c>
      <c r="S251" s="1">
        <f t="shared" si="94"/>
        <v>258.33333333333331</v>
      </c>
      <c r="T251" s="1">
        <f t="shared" si="95"/>
        <v>258.33333333333331</v>
      </c>
      <c r="U251" s="1">
        <f t="shared" si="96"/>
        <v>487.42138364779868</v>
      </c>
      <c r="V251" s="1">
        <f t="shared" si="97"/>
        <v>95.384615384615387</v>
      </c>
      <c r="W251" s="1">
        <f t="shared" si="98"/>
        <v>206.66666666666666</v>
      </c>
      <c r="X251" s="1">
        <f t="shared" si="98"/>
        <v>206.66666666666666</v>
      </c>
      <c r="Y251" s="1">
        <f t="shared" si="99"/>
        <v>389.93710691823895</v>
      </c>
      <c r="Z251" s="1">
        <f t="shared" si="100"/>
        <v>76.307692307692307</v>
      </c>
      <c r="AA251" s="1">
        <f t="shared" si="101"/>
        <v>165.33333333333334</v>
      </c>
      <c r="AB251" s="1">
        <f t="shared" si="102"/>
        <v>63.589743589743591</v>
      </c>
      <c r="AC251" s="1">
        <f t="shared" si="103"/>
        <v>137.77777777777777</v>
      </c>
      <c r="AD251" s="1">
        <f t="shared" si="104"/>
        <v>4960</v>
      </c>
      <c r="AE251" s="1">
        <f t="shared" si="105"/>
        <v>37.29323308270677</v>
      </c>
      <c r="AF251" s="1">
        <f t="shared" si="106"/>
        <v>32.631578947368418</v>
      </c>
      <c r="AG251" s="1">
        <f t="shared" si="107"/>
        <v>29.005847953216374</v>
      </c>
      <c r="AH251" s="1">
        <f t="shared" si="108"/>
        <v>26.105263157894736</v>
      </c>
      <c r="AI251" s="1">
        <f t="shared" si="109"/>
        <v>23.732057416267942</v>
      </c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7:44" x14ac:dyDescent="0.25">
      <c r="G252">
        <v>2490</v>
      </c>
      <c r="H252" s="1">
        <f t="shared" si="83"/>
        <v>4822.235334050396</v>
      </c>
      <c r="I252" s="1">
        <f t="shared" si="87"/>
        <v>121.39406295117769</v>
      </c>
      <c r="J252" s="1">
        <f t="shared" si="84"/>
        <v>4943.629397001574</v>
      </c>
      <c r="K252" s="1">
        <f t="shared" si="85"/>
        <v>5453.3152305792328</v>
      </c>
      <c r="L252" s="1">
        <f t="shared" si="86"/>
        <v>1090.6630461158466</v>
      </c>
      <c r="M252" s="1">
        <f t="shared" si="88"/>
        <v>1048.4126094065716</v>
      </c>
      <c r="N252" s="21">
        <f t="shared" si="89"/>
        <v>4980</v>
      </c>
      <c r="O252" s="1">
        <f t="shared" si="90"/>
        <v>20.815281671585574</v>
      </c>
      <c r="P252" s="1">
        <f t="shared" si="91"/>
        <v>21.682585074568308</v>
      </c>
      <c r="Q252" s="1">
        <f t="shared" si="92"/>
        <v>9.4705544003861579</v>
      </c>
      <c r="R252" s="1">
        <f t="shared" si="93"/>
        <v>119.71153846153845</v>
      </c>
      <c r="S252" s="1">
        <f t="shared" si="94"/>
        <v>259.37499999999994</v>
      </c>
      <c r="T252" s="1">
        <f t="shared" si="95"/>
        <v>259.37499999999994</v>
      </c>
      <c r="U252" s="1">
        <f t="shared" si="96"/>
        <v>489.38679245283009</v>
      </c>
      <c r="V252" s="1">
        <f t="shared" si="97"/>
        <v>95.769230769230774</v>
      </c>
      <c r="W252" s="1">
        <f t="shared" si="98"/>
        <v>207.5</v>
      </c>
      <c r="X252" s="1">
        <f t="shared" si="98"/>
        <v>207.5</v>
      </c>
      <c r="Y252" s="1">
        <f t="shared" si="99"/>
        <v>391.50943396226415</v>
      </c>
      <c r="Z252" s="1">
        <f t="shared" si="100"/>
        <v>76.615384615384613</v>
      </c>
      <c r="AA252" s="1">
        <f t="shared" si="101"/>
        <v>166</v>
      </c>
      <c r="AB252" s="1">
        <f t="shared" si="102"/>
        <v>63.846153846153847</v>
      </c>
      <c r="AC252" s="1">
        <f t="shared" si="103"/>
        <v>138.33333333333334</v>
      </c>
      <c r="AD252" s="1">
        <f t="shared" si="104"/>
        <v>4980</v>
      </c>
      <c r="AE252" s="1">
        <f t="shared" si="105"/>
        <v>37.443609022556394</v>
      </c>
      <c r="AF252" s="1">
        <f t="shared" si="106"/>
        <v>32.763157894736842</v>
      </c>
      <c r="AG252" s="1">
        <f t="shared" si="107"/>
        <v>29.12280701754386</v>
      </c>
      <c r="AH252" s="1">
        <f t="shared" si="108"/>
        <v>26.210526315789473</v>
      </c>
      <c r="AI252" s="1">
        <f t="shared" si="109"/>
        <v>23.827751196172247</v>
      </c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7:44" x14ac:dyDescent="0.25">
      <c r="G253">
        <v>2500</v>
      </c>
      <c r="H253" s="1">
        <f t="shared" si="83"/>
        <v>4841.6017410144532</v>
      </c>
      <c r="I253" s="1">
        <f t="shared" si="87"/>
        <v>121.39406295117769</v>
      </c>
      <c r="J253" s="1">
        <f t="shared" si="84"/>
        <v>4962.9958039656312</v>
      </c>
      <c r="K253" s="1">
        <f t="shared" si="85"/>
        <v>5474.6877893399042</v>
      </c>
      <c r="L253" s="1">
        <f t="shared" si="86"/>
        <v>1094.9375578679808</v>
      </c>
      <c r="M253" s="1">
        <f t="shared" si="88"/>
        <v>1052.5215338227365</v>
      </c>
      <c r="N253" s="21">
        <f t="shared" si="89"/>
        <v>5000</v>
      </c>
      <c r="O253" s="1">
        <f t="shared" si="90"/>
        <v>20.896824437750027</v>
      </c>
      <c r="P253" s="1">
        <f t="shared" si="91"/>
        <v>21.76752545598961</v>
      </c>
      <c r="Q253" s="1">
        <f t="shared" si="92"/>
        <v>9.5076547968690246</v>
      </c>
      <c r="R253" s="1">
        <f t="shared" si="93"/>
        <v>120.19230769230769</v>
      </c>
      <c r="S253" s="1">
        <f t="shared" si="94"/>
        <v>260.41666666666663</v>
      </c>
      <c r="T253" s="1">
        <f t="shared" si="95"/>
        <v>260.41666666666663</v>
      </c>
      <c r="U253" s="1">
        <f t="shared" si="96"/>
        <v>491.35220125786157</v>
      </c>
      <c r="V253" s="1">
        <f t="shared" si="97"/>
        <v>96.15384615384616</v>
      </c>
      <c r="W253" s="1">
        <f t="shared" si="98"/>
        <v>208.33333333333334</v>
      </c>
      <c r="X253" s="1">
        <f t="shared" si="98"/>
        <v>208.33333333333334</v>
      </c>
      <c r="Y253" s="1">
        <f t="shared" si="99"/>
        <v>393.0817610062893</v>
      </c>
      <c r="Z253" s="1">
        <f t="shared" si="100"/>
        <v>76.92307692307692</v>
      </c>
      <c r="AA253" s="1">
        <f t="shared" si="101"/>
        <v>166.66666666666666</v>
      </c>
      <c r="AB253" s="1">
        <f t="shared" si="102"/>
        <v>64.102564102564102</v>
      </c>
      <c r="AC253" s="1">
        <f t="shared" si="103"/>
        <v>138.88888888888889</v>
      </c>
      <c r="AD253" s="1">
        <f t="shared" si="104"/>
        <v>5000</v>
      </c>
      <c r="AE253" s="1">
        <f t="shared" si="105"/>
        <v>37.593984962406012</v>
      </c>
      <c r="AF253" s="1">
        <f t="shared" si="106"/>
        <v>32.89473684210526</v>
      </c>
      <c r="AG253" s="1">
        <f t="shared" si="107"/>
        <v>29.239766081871345</v>
      </c>
      <c r="AH253" s="1">
        <f t="shared" si="108"/>
        <v>26.315789473684209</v>
      </c>
      <c r="AI253" s="1">
        <f t="shared" si="109"/>
        <v>23.923444976076556</v>
      </c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7:44" x14ac:dyDescent="0.25">
      <c r="G254">
        <v>2510</v>
      </c>
      <c r="H254" s="1">
        <f t="shared" si="83"/>
        <v>4860.9681479785113</v>
      </c>
      <c r="I254" s="1">
        <f t="shared" si="87"/>
        <v>121.39406295117769</v>
      </c>
      <c r="J254" s="1">
        <f t="shared" si="84"/>
        <v>4982.3622109296894</v>
      </c>
      <c r="K254" s="1">
        <f t="shared" si="85"/>
        <v>5496.0603481005764</v>
      </c>
      <c r="L254" s="1">
        <f t="shared" si="86"/>
        <v>1099.2120696201152</v>
      </c>
      <c r="M254" s="1">
        <f t="shared" si="88"/>
        <v>1056.6304582389014</v>
      </c>
      <c r="N254" s="21">
        <f t="shared" si="89"/>
        <v>5020</v>
      </c>
      <c r="O254" s="1">
        <f t="shared" si="90"/>
        <v>20.97836720391448</v>
      </c>
      <c r="P254" s="1">
        <f t="shared" si="91"/>
        <v>21.852465837410918</v>
      </c>
      <c r="Q254" s="1">
        <f t="shared" si="92"/>
        <v>9.5447551933518948</v>
      </c>
      <c r="R254" s="1">
        <f t="shared" si="93"/>
        <v>120.67307692307692</v>
      </c>
      <c r="S254" s="1">
        <f t="shared" si="94"/>
        <v>261.45833333333331</v>
      </c>
      <c r="T254" s="1">
        <f t="shared" si="95"/>
        <v>261.45833333333331</v>
      </c>
      <c r="U254" s="1">
        <f t="shared" si="96"/>
        <v>493.31761006289298</v>
      </c>
      <c r="V254" s="1">
        <f t="shared" si="97"/>
        <v>96.538461538461533</v>
      </c>
      <c r="W254" s="1">
        <f t="shared" si="98"/>
        <v>209.16666666666666</v>
      </c>
      <c r="X254" s="1">
        <f t="shared" si="98"/>
        <v>209.16666666666666</v>
      </c>
      <c r="Y254" s="1">
        <f t="shared" si="99"/>
        <v>394.65408805031444</v>
      </c>
      <c r="Z254" s="1">
        <f t="shared" si="100"/>
        <v>77.230769230769226</v>
      </c>
      <c r="AA254" s="1">
        <f t="shared" si="101"/>
        <v>167.33333333333334</v>
      </c>
      <c r="AB254" s="1">
        <f t="shared" si="102"/>
        <v>64.358974358974365</v>
      </c>
      <c r="AC254" s="1">
        <f t="shared" si="103"/>
        <v>139.44444444444446</v>
      </c>
      <c r="AD254" s="1">
        <f t="shared" si="104"/>
        <v>5020</v>
      </c>
      <c r="AE254" s="1">
        <f t="shared" si="105"/>
        <v>37.744360902255636</v>
      </c>
      <c r="AF254" s="1">
        <f t="shared" si="106"/>
        <v>33.026315789473685</v>
      </c>
      <c r="AG254" s="1">
        <f t="shared" si="107"/>
        <v>29.35672514619883</v>
      </c>
      <c r="AH254" s="1">
        <f t="shared" si="108"/>
        <v>26.421052631578949</v>
      </c>
      <c r="AI254" s="1">
        <f t="shared" si="109"/>
        <v>24.019138755980862</v>
      </c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7:44" x14ac:dyDescent="0.25">
      <c r="G255">
        <v>2520</v>
      </c>
      <c r="H255" s="1">
        <f t="shared" si="83"/>
        <v>4880.3345549425694</v>
      </c>
      <c r="I255" s="1">
        <f t="shared" si="87"/>
        <v>121.39406295117769</v>
      </c>
      <c r="J255" s="1">
        <f t="shared" si="84"/>
        <v>5001.7286178937475</v>
      </c>
      <c r="K255" s="1">
        <f t="shared" si="85"/>
        <v>5517.4329068612478</v>
      </c>
      <c r="L255" s="1">
        <f t="shared" si="86"/>
        <v>1103.4865813722497</v>
      </c>
      <c r="M255" s="1">
        <f t="shared" si="88"/>
        <v>1060.7393826550665</v>
      </c>
      <c r="N255" s="21">
        <f t="shared" si="89"/>
        <v>5040</v>
      </c>
      <c r="O255" s="1">
        <f t="shared" si="90"/>
        <v>21.059909970078937</v>
      </c>
      <c r="P255" s="1">
        <f t="shared" si="91"/>
        <v>21.937406218832226</v>
      </c>
      <c r="Q255" s="1">
        <f t="shared" si="92"/>
        <v>9.581855589834765</v>
      </c>
      <c r="R255" s="1">
        <f t="shared" si="93"/>
        <v>121.15384615384615</v>
      </c>
      <c r="S255" s="1">
        <f t="shared" si="94"/>
        <v>262.49999999999994</v>
      </c>
      <c r="T255" s="1">
        <f t="shared" si="95"/>
        <v>262.49999999999994</v>
      </c>
      <c r="U255" s="1">
        <f t="shared" si="96"/>
        <v>495.28301886792445</v>
      </c>
      <c r="V255" s="1">
        <f t="shared" si="97"/>
        <v>96.92307692307692</v>
      </c>
      <c r="W255" s="1">
        <f t="shared" si="98"/>
        <v>210</v>
      </c>
      <c r="X255" s="1">
        <f t="shared" si="98"/>
        <v>210</v>
      </c>
      <c r="Y255" s="1">
        <f t="shared" si="99"/>
        <v>396.22641509433959</v>
      </c>
      <c r="Z255" s="1">
        <f t="shared" si="100"/>
        <v>77.538461538461533</v>
      </c>
      <c r="AA255" s="1">
        <f t="shared" si="101"/>
        <v>168</v>
      </c>
      <c r="AB255" s="1">
        <f t="shared" si="102"/>
        <v>64.615384615384613</v>
      </c>
      <c r="AC255" s="1">
        <f t="shared" si="103"/>
        <v>140</v>
      </c>
      <c r="AD255" s="1">
        <f t="shared" si="104"/>
        <v>5040</v>
      </c>
      <c r="AE255" s="1">
        <f t="shared" si="105"/>
        <v>37.89473684210526</v>
      </c>
      <c r="AF255" s="1">
        <f t="shared" si="106"/>
        <v>33.157894736842103</v>
      </c>
      <c r="AG255" s="1">
        <f t="shared" si="107"/>
        <v>29.473684210526315</v>
      </c>
      <c r="AH255" s="1">
        <f t="shared" si="108"/>
        <v>26.526315789473685</v>
      </c>
      <c r="AI255" s="1">
        <f t="shared" si="109"/>
        <v>24.114832535885167</v>
      </c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7:44" x14ac:dyDescent="0.25">
      <c r="G256">
        <v>2530</v>
      </c>
      <c r="H256" s="1">
        <f t="shared" si="83"/>
        <v>4899.7009619066266</v>
      </c>
      <c r="I256" s="1">
        <f t="shared" si="87"/>
        <v>121.39406295117769</v>
      </c>
      <c r="J256" s="1">
        <f t="shared" si="84"/>
        <v>5021.0950248578047</v>
      </c>
      <c r="K256" s="1">
        <f t="shared" si="85"/>
        <v>5538.8054656219201</v>
      </c>
      <c r="L256" s="1">
        <f t="shared" si="86"/>
        <v>1107.7610931243842</v>
      </c>
      <c r="M256" s="1">
        <f t="shared" si="88"/>
        <v>1064.8483070712316</v>
      </c>
      <c r="N256" s="21">
        <f t="shared" si="89"/>
        <v>5060</v>
      </c>
      <c r="O256" s="1">
        <f t="shared" si="90"/>
        <v>21.141452736243387</v>
      </c>
      <c r="P256" s="1">
        <f t="shared" si="91"/>
        <v>22.022346600253528</v>
      </c>
      <c r="Q256" s="1">
        <f t="shared" si="92"/>
        <v>9.6189559863176335</v>
      </c>
      <c r="R256" s="1">
        <f t="shared" si="93"/>
        <v>121.63461538461539</v>
      </c>
      <c r="S256" s="1">
        <f t="shared" si="94"/>
        <v>263.54166666666663</v>
      </c>
      <c r="T256" s="1">
        <f t="shared" si="95"/>
        <v>263.54166666666663</v>
      </c>
      <c r="U256" s="1">
        <f t="shared" si="96"/>
        <v>497.24842767295587</v>
      </c>
      <c r="V256" s="1">
        <f t="shared" si="97"/>
        <v>97.307692307692307</v>
      </c>
      <c r="W256" s="1">
        <f t="shared" si="98"/>
        <v>210.83333333333334</v>
      </c>
      <c r="X256" s="1">
        <f t="shared" si="98"/>
        <v>210.83333333333334</v>
      </c>
      <c r="Y256" s="1">
        <f t="shared" si="99"/>
        <v>397.79874213836479</v>
      </c>
      <c r="Z256" s="1">
        <f t="shared" si="100"/>
        <v>77.84615384615384</v>
      </c>
      <c r="AA256" s="1">
        <f t="shared" si="101"/>
        <v>168.66666666666666</v>
      </c>
      <c r="AB256" s="1">
        <f t="shared" si="102"/>
        <v>64.871794871794876</v>
      </c>
      <c r="AC256" s="1">
        <f t="shared" si="103"/>
        <v>140.55555555555554</v>
      </c>
      <c r="AD256" s="1">
        <f t="shared" si="104"/>
        <v>5060</v>
      </c>
      <c r="AE256" s="1">
        <f t="shared" si="105"/>
        <v>38.045112781954884</v>
      </c>
      <c r="AF256" s="1">
        <f t="shared" si="106"/>
        <v>33.289473684210527</v>
      </c>
      <c r="AG256" s="1">
        <f t="shared" si="107"/>
        <v>29.5906432748538</v>
      </c>
      <c r="AH256" s="1">
        <f t="shared" si="108"/>
        <v>26.631578947368421</v>
      </c>
      <c r="AI256" s="1">
        <f t="shared" si="109"/>
        <v>24.210526315789473</v>
      </c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7:44" x14ac:dyDescent="0.25">
      <c r="G257">
        <v>2540</v>
      </c>
      <c r="H257" s="1">
        <f t="shared" si="83"/>
        <v>4919.0673688706847</v>
      </c>
      <c r="I257" s="1">
        <f t="shared" si="87"/>
        <v>121.39406295117769</v>
      </c>
      <c r="J257" s="1">
        <f t="shared" si="84"/>
        <v>5040.4614318218628</v>
      </c>
      <c r="K257" s="1">
        <f t="shared" si="85"/>
        <v>5560.1780243825915</v>
      </c>
      <c r="L257" s="1">
        <f t="shared" si="86"/>
        <v>1112.0356048765184</v>
      </c>
      <c r="M257" s="1">
        <f t="shared" si="88"/>
        <v>1068.9572314873963</v>
      </c>
      <c r="N257" s="21">
        <f t="shared" si="89"/>
        <v>5080</v>
      </c>
      <c r="O257" s="1">
        <f t="shared" si="90"/>
        <v>21.222995502407844</v>
      </c>
      <c r="P257" s="1">
        <f t="shared" si="91"/>
        <v>22.107286981674836</v>
      </c>
      <c r="Q257" s="1">
        <f t="shared" si="92"/>
        <v>9.6560563828005037</v>
      </c>
      <c r="R257" s="1">
        <f t="shared" si="93"/>
        <v>122.11538461538461</v>
      </c>
      <c r="S257" s="1">
        <f t="shared" si="94"/>
        <v>264.58333333333331</v>
      </c>
      <c r="T257" s="1">
        <f t="shared" si="95"/>
        <v>264.58333333333331</v>
      </c>
      <c r="U257" s="1">
        <f t="shared" si="96"/>
        <v>499.21383647798734</v>
      </c>
      <c r="V257" s="1">
        <f t="shared" si="97"/>
        <v>97.692307692307693</v>
      </c>
      <c r="W257" s="1">
        <f t="shared" si="98"/>
        <v>211.66666666666666</v>
      </c>
      <c r="X257" s="1">
        <f t="shared" si="98"/>
        <v>211.66666666666666</v>
      </c>
      <c r="Y257" s="1">
        <f t="shared" si="99"/>
        <v>399.37106918238993</v>
      </c>
      <c r="Z257" s="1">
        <f t="shared" si="100"/>
        <v>78.15384615384616</v>
      </c>
      <c r="AA257" s="1">
        <f t="shared" si="101"/>
        <v>169.33333333333334</v>
      </c>
      <c r="AB257" s="1">
        <f t="shared" si="102"/>
        <v>65.128205128205124</v>
      </c>
      <c r="AC257" s="1">
        <f t="shared" si="103"/>
        <v>141.11111111111111</v>
      </c>
      <c r="AD257" s="1">
        <f t="shared" si="104"/>
        <v>5080</v>
      </c>
      <c r="AE257" s="1">
        <f t="shared" si="105"/>
        <v>38.195488721804509</v>
      </c>
      <c r="AF257" s="1">
        <f t="shared" si="106"/>
        <v>33.421052631578945</v>
      </c>
      <c r="AG257" s="1">
        <f t="shared" si="107"/>
        <v>29.707602339181285</v>
      </c>
      <c r="AH257" s="1">
        <f t="shared" si="108"/>
        <v>26.736842105263158</v>
      </c>
      <c r="AI257" s="1">
        <f t="shared" si="109"/>
        <v>24.306220095693782</v>
      </c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7:44" x14ac:dyDescent="0.25">
      <c r="G258">
        <v>2550</v>
      </c>
      <c r="H258" s="1">
        <f t="shared" si="83"/>
        <v>4938.4337758347428</v>
      </c>
      <c r="I258" s="1">
        <f t="shared" si="87"/>
        <v>121.39406295117769</v>
      </c>
      <c r="J258" s="1">
        <f t="shared" si="84"/>
        <v>5059.8278387859209</v>
      </c>
      <c r="K258" s="1">
        <f t="shared" si="85"/>
        <v>5581.5505831432638</v>
      </c>
      <c r="L258" s="1">
        <f t="shared" si="86"/>
        <v>1116.3101166286528</v>
      </c>
      <c r="M258" s="1">
        <f t="shared" si="88"/>
        <v>1073.0661559035614</v>
      </c>
      <c r="N258" s="21">
        <f t="shared" si="89"/>
        <v>5100</v>
      </c>
      <c r="O258" s="1">
        <f t="shared" si="90"/>
        <v>21.304538268572298</v>
      </c>
      <c r="P258" s="1">
        <f t="shared" si="91"/>
        <v>22.192227363096144</v>
      </c>
      <c r="Q258" s="1">
        <f t="shared" si="92"/>
        <v>9.6931567792833739</v>
      </c>
      <c r="R258" s="1">
        <f t="shared" si="93"/>
        <v>122.59615384615384</v>
      </c>
      <c r="S258" s="1">
        <f t="shared" si="94"/>
        <v>265.62499999999994</v>
      </c>
      <c r="T258" s="1">
        <f t="shared" si="95"/>
        <v>265.62499999999994</v>
      </c>
      <c r="U258" s="1">
        <f t="shared" si="96"/>
        <v>501.17924528301876</v>
      </c>
      <c r="V258" s="1">
        <f t="shared" si="97"/>
        <v>98.07692307692308</v>
      </c>
      <c r="W258" s="1">
        <f t="shared" si="98"/>
        <v>212.5</v>
      </c>
      <c r="X258" s="1">
        <f t="shared" si="98"/>
        <v>212.5</v>
      </c>
      <c r="Y258" s="1">
        <f t="shared" si="99"/>
        <v>400.94339622641508</v>
      </c>
      <c r="Z258" s="1">
        <f t="shared" si="100"/>
        <v>78.461538461538467</v>
      </c>
      <c r="AA258" s="1">
        <f t="shared" si="101"/>
        <v>170</v>
      </c>
      <c r="AB258" s="1">
        <f t="shared" si="102"/>
        <v>65.384615384615387</v>
      </c>
      <c r="AC258" s="1">
        <f t="shared" si="103"/>
        <v>141.66666666666666</v>
      </c>
      <c r="AD258" s="1">
        <f t="shared" si="104"/>
        <v>5100</v>
      </c>
      <c r="AE258" s="1">
        <f t="shared" si="105"/>
        <v>38.345864661654133</v>
      </c>
      <c r="AF258" s="1">
        <f t="shared" si="106"/>
        <v>33.55263157894737</v>
      </c>
      <c r="AG258" s="1">
        <f t="shared" si="107"/>
        <v>29.82456140350877</v>
      </c>
      <c r="AH258" s="1">
        <f t="shared" si="108"/>
        <v>26.842105263157894</v>
      </c>
      <c r="AI258" s="1">
        <f t="shared" si="109"/>
        <v>24.401913875598087</v>
      </c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7:44" x14ac:dyDescent="0.25">
      <c r="G259">
        <v>2560</v>
      </c>
      <c r="H259" s="1">
        <f t="shared" ref="H259:H322" si="110">(G259*(($E$3-$B$6*$E$4)/($E$4+$B$6*$E$3)))</f>
        <v>4957.8001827988001</v>
      </c>
      <c r="I259" s="1">
        <f t="shared" si="87"/>
        <v>121.39406295117769</v>
      </c>
      <c r="J259" s="1">
        <f t="shared" ref="J259:J322" si="111">H259+I259</f>
        <v>5079.1942457499781</v>
      </c>
      <c r="K259" s="1">
        <f t="shared" ref="K259:K322" si="112">(G259+$B$5)/($E$4+($B$6*$E$3))</f>
        <v>5602.9231419039352</v>
      </c>
      <c r="L259" s="1">
        <f t="shared" ref="L259:L322" si="113">K259*$B$6</f>
        <v>1120.5846283807871</v>
      </c>
      <c r="M259" s="1">
        <f t="shared" si="88"/>
        <v>1077.1750803197262</v>
      </c>
      <c r="N259" s="21">
        <f t="shared" si="89"/>
        <v>5120</v>
      </c>
      <c r="O259" s="1">
        <f t="shared" si="90"/>
        <v>21.386081034736751</v>
      </c>
      <c r="P259" s="1">
        <f t="shared" si="91"/>
        <v>22.277167744517449</v>
      </c>
      <c r="Q259" s="1">
        <f t="shared" si="92"/>
        <v>9.7302571757662424</v>
      </c>
      <c r="R259" s="1">
        <f t="shared" si="93"/>
        <v>123.07692307692307</v>
      </c>
      <c r="S259" s="1">
        <f t="shared" si="94"/>
        <v>266.66666666666663</v>
      </c>
      <c r="T259" s="1">
        <f t="shared" si="95"/>
        <v>266.66666666666663</v>
      </c>
      <c r="U259" s="1">
        <f t="shared" si="96"/>
        <v>503.14465408805023</v>
      </c>
      <c r="V259" s="1">
        <f t="shared" si="97"/>
        <v>98.461538461538467</v>
      </c>
      <c r="W259" s="1">
        <f t="shared" si="98"/>
        <v>213.33333333333334</v>
      </c>
      <c r="X259" s="1">
        <f t="shared" si="98"/>
        <v>213.33333333333334</v>
      </c>
      <c r="Y259" s="1">
        <f t="shared" si="99"/>
        <v>402.51572327044022</v>
      </c>
      <c r="Z259" s="1">
        <f t="shared" si="100"/>
        <v>78.769230769230774</v>
      </c>
      <c r="AA259" s="1">
        <f t="shared" si="101"/>
        <v>170.66666666666666</v>
      </c>
      <c r="AB259" s="1">
        <f t="shared" si="102"/>
        <v>65.641025641025635</v>
      </c>
      <c r="AC259" s="1">
        <f t="shared" si="103"/>
        <v>142.22222222222223</v>
      </c>
      <c r="AD259" s="1">
        <f t="shared" si="104"/>
        <v>5120</v>
      </c>
      <c r="AE259" s="1">
        <f t="shared" si="105"/>
        <v>38.496240601503757</v>
      </c>
      <c r="AF259" s="1">
        <f t="shared" si="106"/>
        <v>33.684210526315788</v>
      </c>
      <c r="AG259" s="1">
        <f t="shared" si="107"/>
        <v>29.941520467836256</v>
      </c>
      <c r="AH259" s="1">
        <f t="shared" si="108"/>
        <v>26.94736842105263</v>
      </c>
      <c r="AI259" s="1">
        <f t="shared" si="109"/>
        <v>24.497607655502392</v>
      </c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7:44" x14ac:dyDescent="0.25">
      <c r="G260">
        <v>2570</v>
      </c>
      <c r="H260" s="1">
        <f t="shared" si="110"/>
        <v>4977.1665897628582</v>
      </c>
      <c r="I260" s="1">
        <f t="shared" ref="I260:I323" si="114">$B$11</f>
        <v>121.39406295117769</v>
      </c>
      <c r="J260" s="1">
        <f t="shared" si="111"/>
        <v>5098.5606527140362</v>
      </c>
      <c r="K260" s="1">
        <f t="shared" si="112"/>
        <v>5624.2957006646075</v>
      </c>
      <c r="L260" s="1">
        <f t="shared" si="113"/>
        <v>1124.8591401329215</v>
      </c>
      <c r="M260" s="1">
        <f t="shared" ref="M260:M323" si="115">L260*$E$3</f>
        <v>1081.2840047358914</v>
      </c>
      <c r="N260" s="21">
        <f t="shared" ref="N260:N323" si="116">G260*2</f>
        <v>5140</v>
      </c>
      <c r="O260" s="1">
        <f t="shared" ref="O260:O323" si="117">J260*2/$B$17</f>
        <v>21.467623800901205</v>
      </c>
      <c r="P260" s="1">
        <f t="shared" ref="P260:P323" si="118">J260*2/$B$18</f>
        <v>22.362108125938754</v>
      </c>
      <c r="Q260" s="1">
        <f t="shared" ref="Q260:Q323" si="119">J260*2/$B$20</f>
        <v>9.7673575722491108</v>
      </c>
      <c r="R260" s="1">
        <f t="shared" ref="R260:R323" si="120">N260/($B$21*13)</f>
        <v>123.55769230769231</v>
      </c>
      <c r="S260" s="1">
        <f t="shared" ref="S260:S323" si="121">N260/($B$21*6)</f>
        <v>267.70833333333331</v>
      </c>
      <c r="T260" s="1">
        <f t="shared" ref="T260:T323" si="122">$N260/($B$21*6)</f>
        <v>267.70833333333331</v>
      </c>
      <c r="U260" s="1">
        <f t="shared" ref="U260:U323" si="123">$N260/($B$21*3.18)</f>
        <v>505.11006289308165</v>
      </c>
      <c r="V260" s="1">
        <f t="shared" ref="V260:V323" si="124">$N260/($C$21*13)</f>
        <v>98.84615384615384</v>
      </c>
      <c r="W260" s="1">
        <f t="shared" ref="W260:X323" si="125">$N260/($C$21*6)</f>
        <v>214.16666666666666</v>
      </c>
      <c r="X260" s="1">
        <f t="shared" si="125"/>
        <v>214.16666666666666</v>
      </c>
      <c r="Y260" s="1">
        <f t="shared" ref="Y260:Y323" si="126">$N260/($C$21*3.18)</f>
        <v>404.08805031446536</v>
      </c>
      <c r="Z260" s="1">
        <f t="shared" ref="Z260:Z323" si="127">$N260/($D$21*13)</f>
        <v>79.07692307692308</v>
      </c>
      <c r="AA260" s="1">
        <f t="shared" ref="AA260:AA323" si="128">$N260/($D$21*6)</f>
        <v>171.33333333333334</v>
      </c>
      <c r="AB260" s="1">
        <f t="shared" ref="AB260:AB323" si="129">$N260/($E$21*13)</f>
        <v>65.897435897435898</v>
      </c>
      <c r="AC260" s="1">
        <f t="shared" ref="AC260:AC323" si="130">$N260/($E$21*6)</f>
        <v>142.77777777777777</v>
      </c>
      <c r="AD260" s="1">
        <f t="shared" ref="AD260:AD323" si="131">N260</f>
        <v>5140</v>
      </c>
      <c r="AE260" s="1">
        <f t="shared" ref="AE260:AE323" si="132">$N260/($B$22*19)</f>
        <v>38.646616541353382</v>
      </c>
      <c r="AF260" s="1">
        <f t="shared" ref="AF260:AF323" si="133">$N260/($C$22*19)</f>
        <v>33.815789473684212</v>
      </c>
      <c r="AG260" s="1">
        <f t="shared" ref="AG260:AG323" si="134">$N260/($D$22*19)</f>
        <v>30.058479532163744</v>
      </c>
      <c r="AH260" s="1">
        <f t="shared" ref="AH260:AH323" si="135">$N260/($E$22*19)</f>
        <v>27.05263157894737</v>
      </c>
      <c r="AI260" s="1">
        <f t="shared" ref="AI260:AI323" si="136">$N260/($F$22*19)</f>
        <v>24.593301435406698</v>
      </c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7:44" x14ac:dyDescent="0.25">
      <c r="G261">
        <v>2580</v>
      </c>
      <c r="H261" s="1">
        <f t="shared" si="110"/>
        <v>4996.5329967269163</v>
      </c>
      <c r="I261" s="1">
        <f t="shared" si="114"/>
        <v>121.39406295117769</v>
      </c>
      <c r="J261" s="1">
        <f t="shared" si="111"/>
        <v>5117.9270596780943</v>
      </c>
      <c r="K261" s="1">
        <f t="shared" si="112"/>
        <v>5645.6682594252798</v>
      </c>
      <c r="L261" s="1">
        <f t="shared" si="113"/>
        <v>1129.133651885056</v>
      </c>
      <c r="M261" s="1">
        <f t="shared" si="115"/>
        <v>1085.3929291520562</v>
      </c>
      <c r="N261" s="21">
        <f t="shared" si="116"/>
        <v>5160</v>
      </c>
      <c r="O261" s="1">
        <f t="shared" si="117"/>
        <v>21.549166567065662</v>
      </c>
      <c r="P261" s="1">
        <f t="shared" si="118"/>
        <v>22.447048507360062</v>
      </c>
      <c r="Q261" s="1">
        <f t="shared" si="119"/>
        <v>9.8044579687319811</v>
      </c>
      <c r="R261" s="1">
        <f t="shared" si="120"/>
        <v>124.03846153846153</v>
      </c>
      <c r="S261" s="1">
        <f t="shared" si="121"/>
        <v>268.74999999999994</v>
      </c>
      <c r="T261" s="1">
        <f t="shared" si="122"/>
        <v>268.74999999999994</v>
      </c>
      <c r="U261" s="1">
        <f t="shared" si="123"/>
        <v>507.07547169811312</v>
      </c>
      <c r="V261" s="1">
        <f t="shared" si="124"/>
        <v>99.230769230769226</v>
      </c>
      <c r="W261" s="1">
        <f t="shared" si="125"/>
        <v>215</v>
      </c>
      <c r="X261" s="1">
        <f t="shared" si="125"/>
        <v>215</v>
      </c>
      <c r="Y261" s="1">
        <f t="shared" si="126"/>
        <v>405.66037735849056</v>
      </c>
      <c r="Z261" s="1">
        <f t="shared" si="127"/>
        <v>79.384615384615387</v>
      </c>
      <c r="AA261" s="1">
        <f t="shared" si="128"/>
        <v>172</v>
      </c>
      <c r="AB261" s="1">
        <f t="shared" si="129"/>
        <v>66.15384615384616</v>
      </c>
      <c r="AC261" s="1">
        <f t="shared" si="130"/>
        <v>143.33333333333334</v>
      </c>
      <c r="AD261" s="1">
        <f t="shared" si="131"/>
        <v>5160</v>
      </c>
      <c r="AE261" s="1">
        <f t="shared" si="132"/>
        <v>38.796992481203006</v>
      </c>
      <c r="AF261" s="1">
        <f t="shared" si="133"/>
        <v>33.94736842105263</v>
      </c>
      <c r="AG261" s="1">
        <f t="shared" si="134"/>
        <v>30.17543859649123</v>
      </c>
      <c r="AH261" s="1">
        <f t="shared" si="135"/>
        <v>27.157894736842106</v>
      </c>
      <c r="AI261" s="1">
        <f t="shared" si="136"/>
        <v>24.688995215311003</v>
      </c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7:44" x14ac:dyDescent="0.25">
      <c r="G262">
        <v>2590</v>
      </c>
      <c r="H262" s="1">
        <f t="shared" si="110"/>
        <v>5015.8994036909735</v>
      </c>
      <c r="I262" s="1">
        <f t="shared" si="114"/>
        <v>121.39406295117769</v>
      </c>
      <c r="J262" s="1">
        <f t="shared" si="111"/>
        <v>5137.2934666421515</v>
      </c>
      <c r="K262" s="1">
        <f t="shared" si="112"/>
        <v>5667.0408181859511</v>
      </c>
      <c r="L262" s="1">
        <f t="shared" si="113"/>
        <v>1133.4081636371902</v>
      </c>
      <c r="M262" s="1">
        <f t="shared" si="115"/>
        <v>1089.5018535682211</v>
      </c>
      <c r="N262" s="21">
        <f t="shared" si="116"/>
        <v>5180</v>
      </c>
      <c r="O262" s="1">
        <f t="shared" si="117"/>
        <v>21.630709333230111</v>
      </c>
      <c r="P262" s="1">
        <f t="shared" si="118"/>
        <v>22.531988888781367</v>
      </c>
      <c r="Q262" s="1">
        <f t="shared" si="119"/>
        <v>9.8415583652148495</v>
      </c>
      <c r="R262" s="1">
        <f t="shared" si="120"/>
        <v>124.51923076923076</v>
      </c>
      <c r="S262" s="1">
        <f t="shared" si="121"/>
        <v>269.79166666666663</v>
      </c>
      <c r="T262" s="1">
        <f t="shared" si="122"/>
        <v>269.79166666666663</v>
      </c>
      <c r="U262" s="1">
        <f t="shared" si="123"/>
        <v>509.04088050314454</v>
      </c>
      <c r="V262" s="1">
        <f t="shared" si="124"/>
        <v>99.615384615384613</v>
      </c>
      <c r="W262" s="1">
        <f t="shared" si="125"/>
        <v>215.83333333333334</v>
      </c>
      <c r="X262" s="1">
        <f t="shared" si="125"/>
        <v>215.83333333333334</v>
      </c>
      <c r="Y262" s="1">
        <f t="shared" si="126"/>
        <v>407.23270440251571</v>
      </c>
      <c r="Z262" s="1">
        <f t="shared" si="127"/>
        <v>79.692307692307693</v>
      </c>
      <c r="AA262" s="1">
        <f t="shared" si="128"/>
        <v>172.66666666666666</v>
      </c>
      <c r="AB262" s="1">
        <f t="shared" si="129"/>
        <v>66.410256410256409</v>
      </c>
      <c r="AC262" s="1">
        <f t="shared" si="130"/>
        <v>143.88888888888889</v>
      </c>
      <c r="AD262" s="1">
        <f t="shared" si="131"/>
        <v>5180</v>
      </c>
      <c r="AE262" s="1">
        <f t="shared" si="132"/>
        <v>38.94736842105263</v>
      </c>
      <c r="AF262" s="1">
        <f t="shared" si="133"/>
        <v>34.078947368421055</v>
      </c>
      <c r="AG262" s="1">
        <f t="shared" si="134"/>
        <v>30.292397660818715</v>
      </c>
      <c r="AH262" s="1">
        <f t="shared" si="135"/>
        <v>27.263157894736842</v>
      </c>
      <c r="AI262" s="1">
        <f t="shared" si="136"/>
        <v>24.784688995215312</v>
      </c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7:44" x14ac:dyDescent="0.25">
      <c r="G263">
        <v>2600</v>
      </c>
      <c r="H263" s="1">
        <f t="shared" si="110"/>
        <v>5035.2658106550316</v>
      </c>
      <c r="I263" s="1">
        <f t="shared" si="114"/>
        <v>121.39406295117769</v>
      </c>
      <c r="J263" s="1">
        <f t="shared" si="111"/>
        <v>5156.6598736062097</v>
      </c>
      <c r="K263" s="1">
        <f t="shared" si="112"/>
        <v>5688.4133769466234</v>
      </c>
      <c r="L263" s="1">
        <f t="shared" si="113"/>
        <v>1137.6826753893247</v>
      </c>
      <c r="M263" s="1">
        <f t="shared" si="115"/>
        <v>1093.6107779843862</v>
      </c>
      <c r="N263" s="21">
        <f t="shared" si="116"/>
        <v>5200</v>
      </c>
      <c r="O263" s="1">
        <f t="shared" si="117"/>
        <v>21.712252099394568</v>
      </c>
      <c r="P263" s="1">
        <f t="shared" si="118"/>
        <v>22.616929270202675</v>
      </c>
      <c r="Q263" s="1">
        <f t="shared" si="119"/>
        <v>9.8786587616977197</v>
      </c>
      <c r="R263" s="1">
        <f t="shared" si="120"/>
        <v>125</v>
      </c>
      <c r="S263" s="1">
        <f t="shared" si="121"/>
        <v>270.83333333333331</v>
      </c>
      <c r="T263" s="1">
        <f t="shared" si="122"/>
        <v>270.83333333333331</v>
      </c>
      <c r="U263" s="1">
        <f t="shared" si="123"/>
        <v>511.00628930817601</v>
      </c>
      <c r="V263" s="1">
        <f t="shared" si="124"/>
        <v>100</v>
      </c>
      <c r="W263" s="1">
        <f t="shared" si="125"/>
        <v>216.66666666666666</v>
      </c>
      <c r="X263" s="1">
        <f t="shared" si="125"/>
        <v>216.66666666666666</v>
      </c>
      <c r="Y263" s="1">
        <f t="shared" si="126"/>
        <v>408.80503144654085</v>
      </c>
      <c r="Z263" s="1">
        <f t="shared" si="127"/>
        <v>80</v>
      </c>
      <c r="AA263" s="1">
        <f t="shared" si="128"/>
        <v>173.33333333333334</v>
      </c>
      <c r="AB263" s="1">
        <f t="shared" si="129"/>
        <v>66.666666666666671</v>
      </c>
      <c r="AC263" s="1">
        <f t="shared" si="130"/>
        <v>144.44444444444446</v>
      </c>
      <c r="AD263" s="1">
        <f t="shared" si="131"/>
        <v>5200</v>
      </c>
      <c r="AE263" s="1">
        <f t="shared" si="132"/>
        <v>39.097744360902254</v>
      </c>
      <c r="AF263" s="1">
        <f t="shared" si="133"/>
        <v>34.210526315789473</v>
      </c>
      <c r="AG263" s="1">
        <f t="shared" si="134"/>
        <v>30.4093567251462</v>
      </c>
      <c r="AH263" s="1">
        <f t="shared" si="135"/>
        <v>27.368421052631579</v>
      </c>
      <c r="AI263" s="1">
        <f t="shared" si="136"/>
        <v>24.880382775119617</v>
      </c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7:44" x14ac:dyDescent="0.25">
      <c r="G264">
        <v>2610</v>
      </c>
      <c r="H264" s="1">
        <f t="shared" si="110"/>
        <v>5054.6322176190897</v>
      </c>
      <c r="I264" s="1">
        <f t="shared" si="114"/>
        <v>121.39406295117769</v>
      </c>
      <c r="J264" s="1">
        <f t="shared" si="111"/>
        <v>5176.0262805702678</v>
      </c>
      <c r="K264" s="1">
        <f t="shared" si="112"/>
        <v>5709.7859357072948</v>
      </c>
      <c r="L264" s="1">
        <f t="shared" si="113"/>
        <v>1141.9571871414589</v>
      </c>
      <c r="M264" s="1">
        <f t="shared" si="115"/>
        <v>1097.7197024005511</v>
      </c>
      <c r="N264" s="21">
        <f t="shared" si="116"/>
        <v>5220</v>
      </c>
      <c r="O264" s="1">
        <f t="shared" si="117"/>
        <v>21.793794865559022</v>
      </c>
      <c r="P264" s="1">
        <f t="shared" si="118"/>
        <v>22.70186965162398</v>
      </c>
      <c r="Q264" s="1">
        <f t="shared" si="119"/>
        <v>9.9157591581805899</v>
      </c>
      <c r="R264" s="1">
        <f t="shared" si="120"/>
        <v>125.48076923076923</v>
      </c>
      <c r="S264" s="1">
        <f t="shared" si="121"/>
        <v>271.87499999999994</v>
      </c>
      <c r="T264" s="1">
        <f t="shared" si="122"/>
        <v>271.87499999999994</v>
      </c>
      <c r="U264" s="1">
        <f t="shared" si="123"/>
        <v>512.97169811320748</v>
      </c>
      <c r="V264" s="1">
        <f t="shared" si="124"/>
        <v>100.38461538461539</v>
      </c>
      <c r="W264" s="1">
        <f t="shared" si="125"/>
        <v>217.5</v>
      </c>
      <c r="X264" s="1">
        <f t="shared" si="125"/>
        <v>217.5</v>
      </c>
      <c r="Y264" s="1">
        <f t="shared" si="126"/>
        <v>410.377358490566</v>
      </c>
      <c r="Z264" s="1">
        <f t="shared" si="127"/>
        <v>80.307692307692307</v>
      </c>
      <c r="AA264" s="1">
        <f t="shared" si="128"/>
        <v>174</v>
      </c>
      <c r="AB264" s="1">
        <f t="shared" si="129"/>
        <v>66.92307692307692</v>
      </c>
      <c r="AC264" s="1">
        <f t="shared" si="130"/>
        <v>145</v>
      </c>
      <c r="AD264" s="1">
        <f t="shared" si="131"/>
        <v>5220</v>
      </c>
      <c r="AE264" s="1">
        <f t="shared" si="132"/>
        <v>39.248120300751879</v>
      </c>
      <c r="AF264" s="1">
        <f t="shared" si="133"/>
        <v>34.342105263157897</v>
      </c>
      <c r="AG264" s="1">
        <f t="shared" si="134"/>
        <v>30.526315789473685</v>
      </c>
      <c r="AH264" s="1">
        <f t="shared" si="135"/>
        <v>27.473684210526315</v>
      </c>
      <c r="AI264" s="1">
        <f t="shared" si="136"/>
        <v>24.976076555023923</v>
      </c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7:44" x14ac:dyDescent="0.25">
      <c r="G265">
        <v>2620</v>
      </c>
      <c r="H265" s="1">
        <f t="shared" si="110"/>
        <v>5073.9986245831469</v>
      </c>
      <c r="I265" s="1">
        <f t="shared" si="114"/>
        <v>121.39406295117769</v>
      </c>
      <c r="J265" s="1">
        <f t="shared" si="111"/>
        <v>5195.392687534325</v>
      </c>
      <c r="K265" s="1">
        <f t="shared" si="112"/>
        <v>5731.1584944679671</v>
      </c>
      <c r="L265" s="1">
        <f t="shared" si="113"/>
        <v>1146.2316988935934</v>
      </c>
      <c r="M265" s="1">
        <f t="shared" si="115"/>
        <v>1101.828626816716</v>
      </c>
      <c r="N265" s="21">
        <f t="shared" si="116"/>
        <v>5240</v>
      </c>
      <c r="O265" s="1">
        <f t="shared" si="117"/>
        <v>21.875337631723475</v>
      </c>
      <c r="P265" s="1">
        <f t="shared" si="118"/>
        <v>22.786810033045285</v>
      </c>
      <c r="Q265" s="1">
        <f t="shared" si="119"/>
        <v>9.9528595546634584</v>
      </c>
      <c r="R265" s="1">
        <f t="shared" si="120"/>
        <v>125.96153846153845</v>
      </c>
      <c r="S265" s="1">
        <f t="shared" si="121"/>
        <v>272.91666666666663</v>
      </c>
      <c r="T265" s="1">
        <f t="shared" si="122"/>
        <v>272.91666666666663</v>
      </c>
      <c r="U265" s="1">
        <f t="shared" si="123"/>
        <v>514.9371069182389</v>
      </c>
      <c r="V265" s="1">
        <f t="shared" si="124"/>
        <v>100.76923076923077</v>
      </c>
      <c r="W265" s="1">
        <f t="shared" si="125"/>
        <v>218.33333333333334</v>
      </c>
      <c r="X265" s="1">
        <f t="shared" si="125"/>
        <v>218.33333333333334</v>
      </c>
      <c r="Y265" s="1">
        <f t="shared" si="126"/>
        <v>411.9496855345912</v>
      </c>
      <c r="Z265" s="1">
        <f t="shared" si="127"/>
        <v>80.615384615384613</v>
      </c>
      <c r="AA265" s="1">
        <f t="shared" si="128"/>
        <v>174.66666666666666</v>
      </c>
      <c r="AB265" s="1">
        <f t="shared" si="129"/>
        <v>67.179487179487182</v>
      </c>
      <c r="AC265" s="1">
        <f t="shared" si="130"/>
        <v>145.55555555555554</v>
      </c>
      <c r="AD265" s="1">
        <f t="shared" si="131"/>
        <v>5240</v>
      </c>
      <c r="AE265" s="1">
        <f t="shared" si="132"/>
        <v>39.398496240601503</v>
      </c>
      <c r="AF265" s="1">
        <f t="shared" si="133"/>
        <v>34.473684210526315</v>
      </c>
      <c r="AG265" s="1">
        <f t="shared" si="134"/>
        <v>30.64327485380117</v>
      </c>
      <c r="AH265" s="1">
        <f t="shared" si="135"/>
        <v>27.578947368421051</v>
      </c>
      <c r="AI265" s="1">
        <f t="shared" si="136"/>
        <v>25.071770334928228</v>
      </c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7:44" x14ac:dyDescent="0.25">
      <c r="G266">
        <v>2630</v>
      </c>
      <c r="H266" s="1">
        <f t="shared" si="110"/>
        <v>5093.365031547205</v>
      </c>
      <c r="I266" s="1">
        <f t="shared" si="114"/>
        <v>121.39406295117769</v>
      </c>
      <c r="J266" s="1">
        <f t="shared" si="111"/>
        <v>5214.7590944983831</v>
      </c>
      <c r="K266" s="1">
        <f t="shared" si="112"/>
        <v>5752.5310532286385</v>
      </c>
      <c r="L266" s="1">
        <f t="shared" si="113"/>
        <v>1150.5062106457278</v>
      </c>
      <c r="M266" s="1">
        <f t="shared" si="115"/>
        <v>1105.9375512328811</v>
      </c>
      <c r="N266" s="21">
        <f t="shared" si="116"/>
        <v>5260</v>
      </c>
      <c r="O266" s="1">
        <f t="shared" si="117"/>
        <v>21.956880397887929</v>
      </c>
      <c r="P266" s="1">
        <f t="shared" si="118"/>
        <v>22.871750414466593</v>
      </c>
      <c r="Q266" s="1">
        <f t="shared" si="119"/>
        <v>9.9899599511463286</v>
      </c>
      <c r="R266" s="1">
        <f t="shared" si="120"/>
        <v>126.44230769230769</v>
      </c>
      <c r="S266" s="1">
        <f t="shared" si="121"/>
        <v>273.95833333333331</v>
      </c>
      <c r="T266" s="1">
        <f t="shared" si="122"/>
        <v>273.95833333333331</v>
      </c>
      <c r="U266" s="1">
        <f t="shared" si="123"/>
        <v>516.90251572327031</v>
      </c>
      <c r="V266" s="1">
        <f t="shared" si="124"/>
        <v>101.15384615384616</v>
      </c>
      <c r="W266" s="1">
        <f t="shared" si="125"/>
        <v>219.16666666666666</v>
      </c>
      <c r="X266" s="1">
        <f t="shared" si="125"/>
        <v>219.16666666666666</v>
      </c>
      <c r="Y266" s="1">
        <f t="shared" si="126"/>
        <v>413.52201257861634</v>
      </c>
      <c r="Z266" s="1">
        <f t="shared" si="127"/>
        <v>80.92307692307692</v>
      </c>
      <c r="AA266" s="1">
        <f t="shared" si="128"/>
        <v>175.33333333333334</v>
      </c>
      <c r="AB266" s="1">
        <f t="shared" si="129"/>
        <v>67.435897435897431</v>
      </c>
      <c r="AC266" s="1">
        <f t="shared" si="130"/>
        <v>146.11111111111111</v>
      </c>
      <c r="AD266" s="1">
        <f t="shared" si="131"/>
        <v>5260</v>
      </c>
      <c r="AE266" s="1">
        <f t="shared" si="132"/>
        <v>39.548872180451127</v>
      </c>
      <c r="AF266" s="1">
        <f t="shared" si="133"/>
        <v>34.60526315789474</v>
      </c>
      <c r="AG266" s="1">
        <f t="shared" si="134"/>
        <v>30.760233918128655</v>
      </c>
      <c r="AH266" s="1">
        <f t="shared" si="135"/>
        <v>27.684210526315791</v>
      </c>
      <c r="AI266" s="1">
        <f t="shared" si="136"/>
        <v>25.167464114832537</v>
      </c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7:44" x14ac:dyDescent="0.25">
      <c r="G267">
        <v>2640</v>
      </c>
      <c r="H267" s="1">
        <f t="shared" si="110"/>
        <v>5112.7314385112631</v>
      </c>
      <c r="I267" s="1">
        <f t="shared" si="114"/>
        <v>121.39406295117769</v>
      </c>
      <c r="J267" s="1">
        <f t="shared" si="111"/>
        <v>5234.1255014624412</v>
      </c>
      <c r="K267" s="1">
        <f t="shared" si="112"/>
        <v>5773.9036119893108</v>
      </c>
      <c r="L267" s="1">
        <f t="shared" si="113"/>
        <v>1154.7807223978623</v>
      </c>
      <c r="M267" s="1">
        <f t="shared" si="115"/>
        <v>1110.0464756490462</v>
      </c>
      <c r="N267" s="21">
        <f t="shared" si="116"/>
        <v>5280</v>
      </c>
      <c r="O267" s="1">
        <f t="shared" si="117"/>
        <v>22.038423164052386</v>
      </c>
      <c r="P267" s="1">
        <f t="shared" si="118"/>
        <v>22.956690795887901</v>
      </c>
      <c r="Q267" s="1">
        <f t="shared" si="119"/>
        <v>10.027060347629197</v>
      </c>
      <c r="R267" s="1">
        <f t="shared" si="120"/>
        <v>126.92307692307692</v>
      </c>
      <c r="S267" s="1">
        <f t="shared" si="121"/>
        <v>274.99999999999994</v>
      </c>
      <c r="T267" s="1">
        <f t="shared" si="122"/>
        <v>274.99999999999994</v>
      </c>
      <c r="U267" s="1">
        <f t="shared" si="123"/>
        <v>518.86792452830184</v>
      </c>
      <c r="V267" s="1">
        <f t="shared" si="124"/>
        <v>101.53846153846153</v>
      </c>
      <c r="W267" s="1">
        <f t="shared" si="125"/>
        <v>220</v>
      </c>
      <c r="X267" s="1">
        <f t="shared" si="125"/>
        <v>220</v>
      </c>
      <c r="Y267" s="1">
        <f t="shared" si="126"/>
        <v>415.09433962264148</v>
      </c>
      <c r="Z267" s="1">
        <f t="shared" si="127"/>
        <v>81.230769230769226</v>
      </c>
      <c r="AA267" s="1">
        <f t="shared" si="128"/>
        <v>176</v>
      </c>
      <c r="AB267" s="1">
        <f t="shared" si="129"/>
        <v>67.692307692307693</v>
      </c>
      <c r="AC267" s="1">
        <f t="shared" si="130"/>
        <v>146.66666666666666</v>
      </c>
      <c r="AD267" s="1">
        <f t="shared" si="131"/>
        <v>5280</v>
      </c>
      <c r="AE267" s="1">
        <f t="shared" si="132"/>
        <v>39.699248120300751</v>
      </c>
      <c r="AF267" s="1">
        <f t="shared" si="133"/>
        <v>34.736842105263158</v>
      </c>
      <c r="AG267" s="1">
        <f t="shared" si="134"/>
        <v>30.87719298245614</v>
      </c>
      <c r="AH267" s="1">
        <f t="shared" si="135"/>
        <v>27.789473684210527</v>
      </c>
      <c r="AI267" s="1">
        <f t="shared" si="136"/>
        <v>25.263157894736842</v>
      </c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7:44" x14ac:dyDescent="0.25">
      <c r="G268">
        <v>2650</v>
      </c>
      <c r="H268" s="1">
        <f t="shared" si="110"/>
        <v>5132.0978454753204</v>
      </c>
      <c r="I268" s="1">
        <f t="shared" si="114"/>
        <v>121.39406295117769</v>
      </c>
      <c r="J268" s="1">
        <f t="shared" si="111"/>
        <v>5253.4919084264984</v>
      </c>
      <c r="K268" s="1">
        <f t="shared" si="112"/>
        <v>5795.2761707499822</v>
      </c>
      <c r="L268" s="1">
        <f t="shared" si="113"/>
        <v>1159.0552341499965</v>
      </c>
      <c r="M268" s="1">
        <f t="shared" si="115"/>
        <v>1114.1554000652109</v>
      </c>
      <c r="N268" s="21">
        <f t="shared" si="116"/>
        <v>5300</v>
      </c>
      <c r="O268" s="1">
        <f t="shared" si="117"/>
        <v>22.119965930216836</v>
      </c>
      <c r="P268" s="1">
        <f t="shared" si="118"/>
        <v>23.041631177309203</v>
      </c>
      <c r="Q268" s="1">
        <f t="shared" si="119"/>
        <v>10.064160744112066</v>
      </c>
      <c r="R268" s="1">
        <f t="shared" si="120"/>
        <v>127.40384615384615</v>
      </c>
      <c r="S268" s="1">
        <f t="shared" si="121"/>
        <v>276.04166666666663</v>
      </c>
      <c r="T268" s="1">
        <f t="shared" si="122"/>
        <v>276.04166666666663</v>
      </c>
      <c r="U268" s="1">
        <f t="shared" si="123"/>
        <v>520.83333333333326</v>
      </c>
      <c r="V268" s="1">
        <f t="shared" si="124"/>
        <v>101.92307692307692</v>
      </c>
      <c r="W268" s="1">
        <f t="shared" si="125"/>
        <v>220.83333333333334</v>
      </c>
      <c r="X268" s="1">
        <f t="shared" si="125"/>
        <v>220.83333333333334</v>
      </c>
      <c r="Y268" s="1">
        <f t="shared" si="126"/>
        <v>416.66666666666663</v>
      </c>
      <c r="Z268" s="1">
        <f t="shared" si="127"/>
        <v>81.538461538461533</v>
      </c>
      <c r="AA268" s="1">
        <f t="shared" si="128"/>
        <v>176.66666666666666</v>
      </c>
      <c r="AB268" s="1">
        <f t="shared" si="129"/>
        <v>67.948717948717942</v>
      </c>
      <c r="AC268" s="1">
        <f t="shared" si="130"/>
        <v>147.22222222222223</v>
      </c>
      <c r="AD268" s="1">
        <f t="shared" si="131"/>
        <v>5300</v>
      </c>
      <c r="AE268" s="1">
        <f t="shared" si="132"/>
        <v>39.849624060150376</v>
      </c>
      <c r="AF268" s="1">
        <f t="shared" si="133"/>
        <v>34.868421052631582</v>
      </c>
      <c r="AG268" s="1">
        <f t="shared" si="134"/>
        <v>30.994152046783626</v>
      </c>
      <c r="AH268" s="1">
        <f t="shared" si="135"/>
        <v>27.894736842105264</v>
      </c>
      <c r="AI268" s="1">
        <f t="shared" si="136"/>
        <v>25.358851674641148</v>
      </c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7:44" x14ac:dyDescent="0.25">
      <c r="G269">
        <v>2660</v>
      </c>
      <c r="H269" s="1">
        <f t="shared" si="110"/>
        <v>5151.4642524393785</v>
      </c>
      <c r="I269" s="1">
        <f t="shared" si="114"/>
        <v>121.39406295117769</v>
      </c>
      <c r="J269" s="1">
        <f t="shared" si="111"/>
        <v>5272.8583153905565</v>
      </c>
      <c r="K269" s="1">
        <f t="shared" si="112"/>
        <v>5816.6487295106544</v>
      </c>
      <c r="L269" s="1">
        <f t="shared" si="113"/>
        <v>1163.329745902131</v>
      </c>
      <c r="M269" s="1">
        <f t="shared" si="115"/>
        <v>1118.264324481376</v>
      </c>
      <c r="N269" s="21">
        <f t="shared" si="116"/>
        <v>5320</v>
      </c>
      <c r="O269" s="1">
        <f t="shared" si="117"/>
        <v>22.201508696381289</v>
      </c>
      <c r="P269" s="1">
        <f t="shared" si="118"/>
        <v>23.126571558730511</v>
      </c>
      <c r="Q269" s="1">
        <f t="shared" si="119"/>
        <v>10.101261140594936</v>
      </c>
      <c r="R269" s="1">
        <f t="shared" si="120"/>
        <v>127.88461538461539</v>
      </c>
      <c r="S269" s="1">
        <f t="shared" si="121"/>
        <v>277.08333333333331</v>
      </c>
      <c r="T269" s="1">
        <f t="shared" si="122"/>
        <v>277.08333333333331</v>
      </c>
      <c r="U269" s="1">
        <f t="shared" si="123"/>
        <v>522.79874213836467</v>
      </c>
      <c r="V269" s="1">
        <f t="shared" si="124"/>
        <v>102.30769230769231</v>
      </c>
      <c r="W269" s="1">
        <f t="shared" si="125"/>
        <v>221.66666666666666</v>
      </c>
      <c r="X269" s="1">
        <f t="shared" si="125"/>
        <v>221.66666666666666</v>
      </c>
      <c r="Y269" s="1">
        <f t="shared" si="126"/>
        <v>418.23899371069183</v>
      </c>
      <c r="Z269" s="1">
        <f t="shared" si="127"/>
        <v>81.84615384615384</v>
      </c>
      <c r="AA269" s="1">
        <f t="shared" si="128"/>
        <v>177.33333333333334</v>
      </c>
      <c r="AB269" s="1">
        <f t="shared" si="129"/>
        <v>68.205128205128204</v>
      </c>
      <c r="AC269" s="1">
        <f t="shared" si="130"/>
        <v>147.77777777777777</v>
      </c>
      <c r="AD269" s="1">
        <f t="shared" si="131"/>
        <v>5320</v>
      </c>
      <c r="AE269" s="1">
        <f t="shared" si="132"/>
        <v>40</v>
      </c>
      <c r="AF269" s="1">
        <f t="shared" si="133"/>
        <v>35</v>
      </c>
      <c r="AG269" s="1">
        <f t="shared" si="134"/>
        <v>31.111111111111111</v>
      </c>
      <c r="AH269" s="1">
        <f t="shared" si="135"/>
        <v>28</v>
      </c>
      <c r="AI269" s="1">
        <f t="shared" si="136"/>
        <v>25.454545454545453</v>
      </c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7:44" x14ac:dyDescent="0.25">
      <c r="G270">
        <v>2670</v>
      </c>
      <c r="H270" s="1">
        <f t="shared" si="110"/>
        <v>5170.8306594034366</v>
      </c>
      <c r="I270" s="1">
        <f t="shared" si="114"/>
        <v>121.39406295117769</v>
      </c>
      <c r="J270" s="1">
        <f t="shared" si="111"/>
        <v>5292.2247223546146</v>
      </c>
      <c r="K270" s="1">
        <f t="shared" si="112"/>
        <v>5838.0212882713258</v>
      </c>
      <c r="L270" s="1">
        <f t="shared" si="113"/>
        <v>1167.6042576542652</v>
      </c>
      <c r="M270" s="1">
        <f t="shared" si="115"/>
        <v>1122.3732488975409</v>
      </c>
      <c r="N270" s="21">
        <f t="shared" si="116"/>
        <v>5340</v>
      </c>
      <c r="O270" s="1">
        <f t="shared" si="117"/>
        <v>22.283051462545746</v>
      </c>
      <c r="P270" s="1">
        <f t="shared" si="118"/>
        <v>23.211511940151819</v>
      </c>
      <c r="Q270" s="1">
        <f t="shared" si="119"/>
        <v>10.138361537077806</v>
      </c>
      <c r="R270" s="1">
        <f t="shared" si="120"/>
        <v>128.36538461538461</v>
      </c>
      <c r="S270" s="1">
        <f t="shared" si="121"/>
        <v>278.12499999999994</v>
      </c>
      <c r="T270" s="1">
        <f t="shared" si="122"/>
        <v>278.12499999999994</v>
      </c>
      <c r="U270" s="1">
        <f t="shared" si="123"/>
        <v>524.76415094339609</v>
      </c>
      <c r="V270" s="1">
        <f t="shared" si="124"/>
        <v>102.69230769230769</v>
      </c>
      <c r="W270" s="1">
        <f t="shared" si="125"/>
        <v>222.5</v>
      </c>
      <c r="X270" s="1">
        <f t="shared" si="125"/>
        <v>222.5</v>
      </c>
      <c r="Y270" s="1">
        <f t="shared" si="126"/>
        <v>419.81132075471697</v>
      </c>
      <c r="Z270" s="1">
        <f t="shared" si="127"/>
        <v>82.15384615384616</v>
      </c>
      <c r="AA270" s="1">
        <f t="shared" si="128"/>
        <v>178</v>
      </c>
      <c r="AB270" s="1">
        <f t="shared" si="129"/>
        <v>68.461538461538467</v>
      </c>
      <c r="AC270" s="1">
        <f t="shared" si="130"/>
        <v>148.33333333333334</v>
      </c>
      <c r="AD270" s="1">
        <f t="shared" si="131"/>
        <v>5340</v>
      </c>
      <c r="AE270" s="1">
        <f t="shared" si="132"/>
        <v>40.150375939849624</v>
      </c>
      <c r="AF270" s="1">
        <f t="shared" si="133"/>
        <v>35.131578947368418</v>
      </c>
      <c r="AG270" s="1">
        <f t="shared" si="134"/>
        <v>31.228070175438596</v>
      </c>
      <c r="AH270" s="1">
        <f t="shared" si="135"/>
        <v>28.105263157894736</v>
      </c>
      <c r="AI270" s="1">
        <f t="shared" si="136"/>
        <v>25.550239234449762</v>
      </c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7:44" x14ac:dyDescent="0.25">
      <c r="G271">
        <v>2680</v>
      </c>
      <c r="H271" s="1">
        <f t="shared" si="110"/>
        <v>5190.1970663674938</v>
      </c>
      <c r="I271" s="1">
        <f t="shared" si="114"/>
        <v>121.39406295117769</v>
      </c>
      <c r="J271" s="1">
        <f t="shared" si="111"/>
        <v>5311.5911293186718</v>
      </c>
      <c r="K271" s="1">
        <f t="shared" si="112"/>
        <v>5859.3938470319981</v>
      </c>
      <c r="L271" s="1">
        <f t="shared" si="113"/>
        <v>1171.8787694063997</v>
      </c>
      <c r="M271" s="1">
        <f t="shared" si="115"/>
        <v>1126.482173313706</v>
      </c>
      <c r="N271" s="21">
        <f t="shared" si="116"/>
        <v>5360</v>
      </c>
      <c r="O271" s="1">
        <f t="shared" si="117"/>
        <v>22.364594228710196</v>
      </c>
      <c r="P271" s="1">
        <f t="shared" si="118"/>
        <v>23.296452321573121</v>
      </c>
      <c r="Q271" s="1">
        <f t="shared" si="119"/>
        <v>10.175461933560674</v>
      </c>
      <c r="R271" s="1">
        <f t="shared" si="120"/>
        <v>128.84615384615384</v>
      </c>
      <c r="S271" s="1">
        <f t="shared" si="121"/>
        <v>279.16666666666663</v>
      </c>
      <c r="T271" s="1">
        <f t="shared" si="122"/>
        <v>279.16666666666663</v>
      </c>
      <c r="U271" s="1">
        <f t="shared" si="123"/>
        <v>526.72955974842762</v>
      </c>
      <c r="V271" s="1">
        <f t="shared" si="124"/>
        <v>103.07692307692308</v>
      </c>
      <c r="W271" s="1">
        <f t="shared" si="125"/>
        <v>223.33333333333334</v>
      </c>
      <c r="X271" s="1">
        <f t="shared" si="125"/>
        <v>223.33333333333334</v>
      </c>
      <c r="Y271" s="1">
        <f t="shared" si="126"/>
        <v>421.38364779874212</v>
      </c>
      <c r="Z271" s="1">
        <f t="shared" si="127"/>
        <v>82.461538461538467</v>
      </c>
      <c r="AA271" s="1">
        <f t="shared" si="128"/>
        <v>178.66666666666666</v>
      </c>
      <c r="AB271" s="1">
        <f t="shared" si="129"/>
        <v>68.717948717948715</v>
      </c>
      <c r="AC271" s="1">
        <f t="shared" si="130"/>
        <v>148.88888888888889</v>
      </c>
      <c r="AD271" s="1">
        <f t="shared" si="131"/>
        <v>5360</v>
      </c>
      <c r="AE271" s="1">
        <f t="shared" si="132"/>
        <v>40.300751879699249</v>
      </c>
      <c r="AF271" s="1">
        <f t="shared" si="133"/>
        <v>35.263157894736842</v>
      </c>
      <c r="AG271" s="1">
        <f t="shared" si="134"/>
        <v>31.345029239766081</v>
      </c>
      <c r="AH271" s="1">
        <f t="shared" si="135"/>
        <v>28.210526315789473</v>
      </c>
      <c r="AI271" s="1">
        <f t="shared" si="136"/>
        <v>25.645933014354068</v>
      </c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7:44" x14ac:dyDescent="0.25">
      <c r="G272">
        <v>2690</v>
      </c>
      <c r="H272" s="1">
        <f t="shared" si="110"/>
        <v>5209.5634733315519</v>
      </c>
      <c r="I272" s="1">
        <f t="shared" si="114"/>
        <v>121.39406295117769</v>
      </c>
      <c r="J272" s="1">
        <f t="shared" si="111"/>
        <v>5330.95753628273</v>
      </c>
      <c r="K272" s="1">
        <f t="shared" si="112"/>
        <v>5880.7664057926695</v>
      </c>
      <c r="L272" s="1">
        <f t="shared" si="113"/>
        <v>1176.1532811585339</v>
      </c>
      <c r="M272" s="1">
        <f t="shared" si="115"/>
        <v>1130.5910977298706</v>
      </c>
      <c r="N272" s="21">
        <f t="shared" si="116"/>
        <v>5380</v>
      </c>
      <c r="O272" s="1">
        <f t="shared" si="117"/>
        <v>22.446136994874653</v>
      </c>
      <c r="P272" s="1">
        <f t="shared" si="118"/>
        <v>23.381392702994429</v>
      </c>
      <c r="Q272" s="1">
        <f t="shared" si="119"/>
        <v>10.212562330043545</v>
      </c>
      <c r="R272" s="1">
        <f t="shared" si="120"/>
        <v>129.32692307692307</v>
      </c>
      <c r="S272" s="1">
        <f t="shared" si="121"/>
        <v>280.20833333333331</v>
      </c>
      <c r="T272" s="1">
        <f t="shared" si="122"/>
        <v>280.20833333333331</v>
      </c>
      <c r="U272" s="1">
        <f t="shared" si="123"/>
        <v>528.69496855345903</v>
      </c>
      <c r="V272" s="1">
        <f t="shared" si="124"/>
        <v>103.46153846153847</v>
      </c>
      <c r="W272" s="1">
        <f t="shared" si="125"/>
        <v>224.16666666666666</v>
      </c>
      <c r="X272" s="1">
        <f t="shared" si="125"/>
        <v>224.16666666666666</v>
      </c>
      <c r="Y272" s="1">
        <f t="shared" si="126"/>
        <v>422.95597484276726</v>
      </c>
      <c r="Z272" s="1">
        <f t="shared" si="127"/>
        <v>82.769230769230774</v>
      </c>
      <c r="AA272" s="1">
        <f t="shared" si="128"/>
        <v>179.33333333333334</v>
      </c>
      <c r="AB272" s="1">
        <f t="shared" si="129"/>
        <v>68.974358974358978</v>
      </c>
      <c r="AC272" s="1">
        <f t="shared" si="130"/>
        <v>149.44444444444446</v>
      </c>
      <c r="AD272" s="1">
        <f t="shared" si="131"/>
        <v>5380</v>
      </c>
      <c r="AE272" s="1">
        <f t="shared" si="132"/>
        <v>40.451127819548873</v>
      </c>
      <c r="AF272" s="1">
        <f t="shared" si="133"/>
        <v>35.39473684210526</v>
      </c>
      <c r="AG272" s="1">
        <f t="shared" si="134"/>
        <v>31.461988304093566</v>
      </c>
      <c r="AH272" s="1">
        <f t="shared" si="135"/>
        <v>28.315789473684209</v>
      </c>
      <c r="AI272" s="1">
        <f t="shared" si="136"/>
        <v>25.741626794258373</v>
      </c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7:44" x14ac:dyDescent="0.25">
      <c r="G273">
        <v>2700</v>
      </c>
      <c r="H273" s="1">
        <f t="shared" si="110"/>
        <v>5228.92988029561</v>
      </c>
      <c r="I273" s="1">
        <f t="shared" si="114"/>
        <v>121.39406295117769</v>
      </c>
      <c r="J273" s="1">
        <f t="shared" si="111"/>
        <v>5350.3239432467881</v>
      </c>
      <c r="K273" s="1">
        <f t="shared" si="112"/>
        <v>5902.1389645533418</v>
      </c>
      <c r="L273" s="1">
        <f t="shared" si="113"/>
        <v>1180.4277929106684</v>
      </c>
      <c r="M273" s="1">
        <f t="shared" si="115"/>
        <v>1134.7000221460357</v>
      </c>
      <c r="N273" s="21">
        <f t="shared" si="116"/>
        <v>5400</v>
      </c>
      <c r="O273" s="1">
        <f t="shared" si="117"/>
        <v>22.527679761039106</v>
      </c>
      <c r="P273" s="1">
        <f t="shared" si="118"/>
        <v>23.466333084415737</v>
      </c>
      <c r="Q273" s="1">
        <f t="shared" si="119"/>
        <v>10.249662726526413</v>
      </c>
      <c r="R273" s="1">
        <f t="shared" si="120"/>
        <v>129.80769230769229</v>
      </c>
      <c r="S273" s="1">
        <f t="shared" si="121"/>
        <v>281.24999999999994</v>
      </c>
      <c r="T273" s="1">
        <f t="shared" si="122"/>
        <v>281.24999999999994</v>
      </c>
      <c r="U273" s="1">
        <f t="shared" si="123"/>
        <v>530.66037735849045</v>
      </c>
      <c r="V273" s="1">
        <f t="shared" si="124"/>
        <v>103.84615384615384</v>
      </c>
      <c r="W273" s="1">
        <f t="shared" si="125"/>
        <v>225</v>
      </c>
      <c r="X273" s="1">
        <f t="shared" si="125"/>
        <v>225</v>
      </c>
      <c r="Y273" s="1">
        <f t="shared" si="126"/>
        <v>424.52830188679241</v>
      </c>
      <c r="Z273" s="1">
        <f t="shared" si="127"/>
        <v>83.07692307692308</v>
      </c>
      <c r="AA273" s="1">
        <f t="shared" si="128"/>
        <v>180</v>
      </c>
      <c r="AB273" s="1">
        <f t="shared" si="129"/>
        <v>69.230769230769226</v>
      </c>
      <c r="AC273" s="1">
        <f t="shared" si="130"/>
        <v>150</v>
      </c>
      <c r="AD273" s="1">
        <f t="shared" si="131"/>
        <v>5400</v>
      </c>
      <c r="AE273" s="1">
        <f t="shared" si="132"/>
        <v>40.601503759398497</v>
      </c>
      <c r="AF273" s="1">
        <f t="shared" si="133"/>
        <v>35.526315789473685</v>
      </c>
      <c r="AG273" s="1">
        <f t="shared" si="134"/>
        <v>31.578947368421051</v>
      </c>
      <c r="AH273" s="1">
        <f t="shared" si="135"/>
        <v>28.421052631578949</v>
      </c>
      <c r="AI273" s="1">
        <f t="shared" si="136"/>
        <v>25.837320574162678</v>
      </c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7:44" x14ac:dyDescent="0.25">
      <c r="G274">
        <v>2710</v>
      </c>
      <c r="H274" s="1">
        <f t="shared" si="110"/>
        <v>5248.2962872596672</v>
      </c>
      <c r="I274" s="1">
        <f t="shared" si="114"/>
        <v>121.39406295117769</v>
      </c>
      <c r="J274" s="1">
        <f t="shared" si="111"/>
        <v>5369.6903502108453</v>
      </c>
      <c r="K274" s="1">
        <f t="shared" si="112"/>
        <v>5923.5115233140141</v>
      </c>
      <c r="L274" s="1">
        <f t="shared" si="113"/>
        <v>1184.7023046628028</v>
      </c>
      <c r="M274" s="1">
        <f t="shared" si="115"/>
        <v>1138.8089465622008</v>
      </c>
      <c r="N274" s="21">
        <f t="shared" si="116"/>
        <v>5420</v>
      </c>
      <c r="O274" s="1">
        <f t="shared" si="117"/>
        <v>22.60922252720356</v>
      </c>
      <c r="P274" s="1">
        <f t="shared" si="118"/>
        <v>23.551273465837042</v>
      </c>
      <c r="Q274" s="1">
        <f t="shared" si="119"/>
        <v>10.286763123009282</v>
      </c>
      <c r="R274" s="1">
        <f t="shared" si="120"/>
        <v>130.28846153846155</v>
      </c>
      <c r="S274" s="1">
        <f t="shared" si="121"/>
        <v>282.29166666666663</v>
      </c>
      <c r="T274" s="1">
        <f t="shared" si="122"/>
        <v>282.29166666666663</v>
      </c>
      <c r="U274" s="1">
        <f t="shared" si="123"/>
        <v>532.62578616352187</v>
      </c>
      <c r="V274" s="1">
        <f t="shared" si="124"/>
        <v>104.23076923076923</v>
      </c>
      <c r="W274" s="1">
        <f t="shared" si="125"/>
        <v>225.83333333333334</v>
      </c>
      <c r="X274" s="1">
        <f t="shared" si="125"/>
        <v>225.83333333333334</v>
      </c>
      <c r="Y274" s="1">
        <f t="shared" si="126"/>
        <v>426.10062893081761</v>
      </c>
      <c r="Z274" s="1">
        <f t="shared" si="127"/>
        <v>83.384615384615387</v>
      </c>
      <c r="AA274" s="1">
        <f t="shared" si="128"/>
        <v>180.66666666666666</v>
      </c>
      <c r="AB274" s="1">
        <f t="shared" si="129"/>
        <v>69.487179487179489</v>
      </c>
      <c r="AC274" s="1">
        <f t="shared" si="130"/>
        <v>150.55555555555554</v>
      </c>
      <c r="AD274" s="1">
        <f t="shared" si="131"/>
        <v>5420</v>
      </c>
      <c r="AE274" s="1">
        <f t="shared" si="132"/>
        <v>40.751879699248121</v>
      </c>
      <c r="AF274" s="1">
        <f t="shared" si="133"/>
        <v>35.657894736842103</v>
      </c>
      <c r="AG274" s="1">
        <f t="shared" si="134"/>
        <v>31.695906432748536</v>
      </c>
      <c r="AH274" s="1">
        <f t="shared" si="135"/>
        <v>28.526315789473685</v>
      </c>
      <c r="AI274" s="1">
        <f t="shared" si="136"/>
        <v>25.933014354066987</v>
      </c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7:44" x14ac:dyDescent="0.25">
      <c r="G275">
        <v>2720</v>
      </c>
      <c r="H275" s="1">
        <f t="shared" si="110"/>
        <v>5267.6626942237253</v>
      </c>
      <c r="I275" s="1">
        <f t="shared" si="114"/>
        <v>121.39406295117769</v>
      </c>
      <c r="J275" s="1">
        <f t="shared" si="111"/>
        <v>5389.0567571749034</v>
      </c>
      <c r="K275" s="1">
        <f t="shared" si="112"/>
        <v>5944.8840820746855</v>
      </c>
      <c r="L275" s="1">
        <f t="shared" si="113"/>
        <v>1188.976816414937</v>
      </c>
      <c r="M275" s="1">
        <f t="shared" si="115"/>
        <v>1142.9178709783657</v>
      </c>
      <c r="N275" s="21">
        <f t="shared" si="116"/>
        <v>5440</v>
      </c>
      <c r="O275" s="1">
        <f t="shared" si="117"/>
        <v>22.690765293368013</v>
      </c>
      <c r="P275" s="1">
        <f t="shared" si="118"/>
        <v>23.636213847258347</v>
      </c>
      <c r="Q275" s="1">
        <f t="shared" si="119"/>
        <v>10.323863519492152</v>
      </c>
      <c r="R275" s="1">
        <f t="shared" si="120"/>
        <v>130.76923076923077</v>
      </c>
      <c r="S275" s="1">
        <f t="shared" si="121"/>
        <v>283.33333333333331</v>
      </c>
      <c r="T275" s="1">
        <f t="shared" si="122"/>
        <v>283.33333333333331</v>
      </c>
      <c r="U275" s="1">
        <f t="shared" si="123"/>
        <v>534.5911949685534</v>
      </c>
      <c r="V275" s="1">
        <f t="shared" si="124"/>
        <v>104.61538461538461</v>
      </c>
      <c r="W275" s="1">
        <f t="shared" si="125"/>
        <v>226.66666666666666</v>
      </c>
      <c r="X275" s="1">
        <f t="shared" si="125"/>
        <v>226.66666666666666</v>
      </c>
      <c r="Y275" s="1">
        <f t="shared" si="126"/>
        <v>427.67295597484275</v>
      </c>
      <c r="Z275" s="1">
        <f t="shared" si="127"/>
        <v>83.692307692307693</v>
      </c>
      <c r="AA275" s="1">
        <f t="shared" si="128"/>
        <v>181.33333333333334</v>
      </c>
      <c r="AB275" s="1">
        <f t="shared" si="129"/>
        <v>69.743589743589737</v>
      </c>
      <c r="AC275" s="1">
        <f t="shared" si="130"/>
        <v>151.11111111111111</v>
      </c>
      <c r="AD275" s="1">
        <f t="shared" si="131"/>
        <v>5440</v>
      </c>
      <c r="AE275" s="1">
        <f t="shared" si="132"/>
        <v>40.902255639097746</v>
      </c>
      <c r="AF275" s="1">
        <f t="shared" si="133"/>
        <v>35.789473684210527</v>
      </c>
      <c r="AG275" s="1">
        <f t="shared" si="134"/>
        <v>31.812865497076022</v>
      </c>
      <c r="AH275" s="1">
        <f t="shared" si="135"/>
        <v>28.631578947368421</v>
      </c>
      <c r="AI275" s="1">
        <f t="shared" si="136"/>
        <v>26.028708133971293</v>
      </c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7:44" x14ac:dyDescent="0.25">
      <c r="G276">
        <v>2730</v>
      </c>
      <c r="H276" s="1">
        <f t="shared" si="110"/>
        <v>5287.0291011877835</v>
      </c>
      <c r="I276" s="1">
        <f t="shared" si="114"/>
        <v>121.39406295117769</v>
      </c>
      <c r="J276" s="1">
        <f t="shared" si="111"/>
        <v>5408.4231641389615</v>
      </c>
      <c r="K276" s="1">
        <f t="shared" si="112"/>
        <v>5966.2566408353578</v>
      </c>
      <c r="L276" s="1">
        <f t="shared" si="113"/>
        <v>1193.2513281670715</v>
      </c>
      <c r="M276" s="1">
        <f t="shared" si="115"/>
        <v>1147.0267953945306</v>
      </c>
      <c r="N276" s="21">
        <f t="shared" si="116"/>
        <v>5460</v>
      </c>
      <c r="O276" s="1">
        <f t="shared" si="117"/>
        <v>22.77230805953247</v>
      </c>
      <c r="P276" s="1">
        <f t="shared" si="118"/>
        <v>23.721154228679655</v>
      </c>
      <c r="Q276" s="1">
        <f t="shared" si="119"/>
        <v>10.360963915975022</v>
      </c>
      <c r="R276" s="1">
        <f t="shared" si="120"/>
        <v>131.25</v>
      </c>
      <c r="S276" s="1">
        <f t="shared" si="121"/>
        <v>284.37499999999994</v>
      </c>
      <c r="T276" s="1">
        <f t="shared" si="122"/>
        <v>284.37499999999994</v>
      </c>
      <c r="U276" s="1">
        <f t="shared" si="123"/>
        <v>536.55660377358481</v>
      </c>
      <c r="V276" s="1">
        <f t="shared" si="124"/>
        <v>105</v>
      </c>
      <c r="W276" s="1">
        <f t="shared" si="125"/>
        <v>227.5</v>
      </c>
      <c r="X276" s="1">
        <f t="shared" si="125"/>
        <v>227.5</v>
      </c>
      <c r="Y276" s="1">
        <f t="shared" si="126"/>
        <v>429.24528301886789</v>
      </c>
      <c r="Z276" s="1">
        <f t="shared" si="127"/>
        <v>84</v>
      </c>
      <c r="AA276" s="1">
        <f t="shared" si="128"/>
        <v>182</v>
      </c>
      <c r="AB276" s="1">
        <f t="shared" si="129"/>
        <v>70</v>
      </c>
      <c r="AC276" s="1">
        <f t="shared" si="130"/>
        <v>151.66666666666666</v>
      </c>
      <c r="AD276" s="1">
        <f t="shared" si="131"/>
        <v>5460</v>
      </c>
      <c r="AE276" s="1">
        <f t="shared" si="132"/>
        <v>41.05263157894737</v>
      </c>
      <c r="AF276" s="1">
        <f t="shared" si="133"/>
        <v>35.921052631578945</v>
      </c>
      <c r="AG276" s="1">
        <f t="shared" si="134"/>
        <v>31.92982456140351</v>
      </c>
      <c r="AH276" s="1">
        <f t="shared" si="135"/>
        <v>28.736842105263158</v>
      </c>
      <c r="AI276" s="1">
        <f t="shared" si="136"/>
        <v>26.124401913875598</v>
      </c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7:44" x14ac:dyDescent="0.25">
      <c r="G277">
        <v>2740</v>
      </c>
      <c r="H277" s="1">
        <f t="shared" si="110"/>
        <v>5306.3955081518407</v>
      </c>
      <c r="I277" s="1">
        <f t="shared" si="114"/>
        <v>121.39406295117769</v>
      </c>
      <c r="J277" s="1">
        <f t="shared" si="111"/>
        <v>5427.7895711030187</v>
      </c>
      <c r="K277" s="1">
        <f t="shared" si="112"/>
        <v>5987.6291995960291</v>
      </c>
      <c r="L277" s="1">
        <f t="shared" si="113"/>
        <v>1197.525839919206</v>
      </c>
      <c r="M277" s="1">
        <f t="shared" si="115"/>
        <v>1151.1357198106957</v>
      </c>
      <c r="N277" s="21">
        <f t="shared" si="116"/>
        <v>5480</v>
      </c>
      <c r="O277" s="1">
        <f t="shared" si="117"/>
        <v>22.85385082569692</v>
      </c>
      <c r="P277" s="1">
        <f t="shared" si="118"/>
        <v>23.80609461010096</v>
      </c>
      <c r="Q277" s="1">
        <f t="shared" si="119"/>
        <v>10.39806431245789</v>
      </c>
      <c r="R277" s="1">
        <f t="shared" si="120"/>
        <v>131.73076923076923</v>
      </c>
      <c r="S277" s="1">
        <f t="shared" si="121"/>
        <v>285.41666666666663</v>
      </c>
      <c r="T277" s="1">
        <f t="shared" si="122"/>
        <v>285.41666666666663</v>
      </c>
      <c r="U277" s="1">
        <f t="shared" si="123"/>
        <v>538.52201257861623</v>
      </c>
      <c r="V277" s="1">
        <f t="shared" si="124"/>
        <v>105.38461538461539</v>
      </c>
      <c r="W277" s="1">
        <f t="shared" si="125"/>
        <v>228.33333333333334</v>
      </c>
      <c r="X277" s="1">
        <f t="shared" si="125"/>
        <v>228.33333333333334</v>
      </c>
      <c r="Y277" s="1">
        <f t="shared" si="126"/>
        <v>430.81761006289304</v>
      </c>
      <c r="Z277" s="1">
        <f t="shared" si="127"/>
        <v>84.307692307692307</v>
      </c>
      <c r="AA277" s="1">
        <f t="shared" si="128"/>
        <v>182.66666666666666</v>
      </c>
      <c r="AB277" s="1">
        <f t="shared" si="129"/>
        <v>70.256410256410263</v>
      </c>
      <c r="AC277" s="1">
        <f t="shared" si="130"/>
        <v>152.22222222222223</v>
      </c>
      <c r="AD277" s="1">
        <f t="shared" si="131"/>
        <v>5480</v>
      </c>
      <c r="AE277" s="1">
        <f t="shared" si="132"/>
        <v>41.203007518796994</v>
      </c>
      <c r="AF277" s="1">
        <f t="shared" si="133"/>
        <v>36.05263157894737</v>
      </c>
      <c r="AG277" s="1">
        <f t="shared" si="134"/>
        <v>32.046783625730995</v>
      </c>
      <c r="AH277" s="1">
        <f t="shared" si="135"/>
        <v>28.842105263157894</v>
      </c>
      <c r="AI277" s="1">
        <f t="shared" si="136"/>
        <v>26.220095693779903</v>
      </c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7:44" x14ac:dyDescent="0.25">
      <c r="G278">
        <v>2750</v>
      </c>
      <c r="H278" s="1">
        <f t="shared" si="110"/>
        <v>5325.7619151158988</v>
      </c>
      <c r="I278" s="1">
        <f t="shared" si="114"/>
        <v>121.39406295117769</v>
      </c>
      <c r="J278" s="1">
        <f t="shared" si="111"/>
        <v>5447.1559780670768</v>
      </c>
      <c r="K278" s="1">
        <f t="shared" si="112"/>
        <v>6009.0017583567014</v>
      </c>
      <c r="L278" s="1">
        <f t="shared" si="113"/>
        <v>1201.8003516713404</v>
      </c>
      <c r="M278" s="1">
        <f t="shared" si="115"/>
        <v>1155.2446442268608</v>
      </c>
      <c r="N278" s="21">
        <f t="shared" si="116"/>
        <v>5500</v>
      </c>
      <c r="O278" s="1">
        <f t="shared" si="117"/>
        <v>22.935393591861377</v>
      </c>
      <c r="P278" s="1">
        <f t="shared" si="118"/>
        <v>23.891034991522268</v>
      </c>
      <c r="Q278" s="1">
        <f t="shared" si="119"/>
        <v>10.435164708940761</v>
      </c>
      <c r="R278" s="1">
        <f t="shared" si="120"/>
        <v>132.21153846153845</v>
      </c>
      <c r="S278" s="1">
        <f t="shared" si="121"/>
        <v>286.45833333333331</v>
      </c>
      <c r="T278" s="1">
        <f t="shared" si="122"/>
        <v>286.45833333333331</v>
      </c>
      <c r="U278" s="1">
        <f t="shared" si="123"/>
        <v>540.48742138364764</v>
      </c>
      <c r="V278" s="1">
        <f t="shared" si="124"/>
        <v>105.76923076923077</v>
      </c>
      <c r="W278" s="1">
        <f t="shared" si="125"/>
        <v>229.16666666666666</v>
      </c>
      <c r="X278" s="1">
        <f t="shared" si="125"/>
        <v>229.16666666666666</v>
      </c>
      <c r="Y278" s="1">
        <f t="shared" si="126"/>
        <v>432.38993710691824</v>
      </c>
      <c r="Z278" s="1">
        <f t="shared" si="127"/>
        <v>84.615384615384613</v>
      </c>
      <c r="AA278" s="1">
        <f t="shared" si="128"/>
        <v>183.33333333333334</v>
      </c>
      <c r="AB278" s="1">
        <f t="shared" si="129"/>
        <v>70.512820512820511</v>
      </c>
      <c r="AC278" s="1">
        <f t="shared" si="130"/>
        <v>152.77777777777777</v>
      </c>
      <c r="AD278" s="1">
        <f t="shared" si="131"/>
        <v>5500</v>
      </c>
      <c r="AE278" s="1">
        <f t="shared" si="132"/>
        <v>41.353383458646618</v>
      </c>
      <c r="AF278" s="1">
        <f t="shared" si="133"/>
        <v>36.184210526315788</v>
      </c>
      <c r="AG278" s="1">
        <f t="shared" si="134"/>
        <v>32.163742690058477</v>
      </c>
      <c r="AH278" s="1">
        <f t="shared" si="135"/>
        <v>28.94736842105263</v>
      </c>
      <c r="AI278" s="1">
        <f t="shared" si="136"/>
        <v>26.315789473684209</v>
      </c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7:44" x14ac:dyDescent="0.25">
      <c r="G279">
        <v>2760</v>
      </c>
      <c r="H279" s="1">
        <f t="shared" si="110"/>
        <v>5345.1283220799569</v>
      </c>
      <c r="I279" s="1">
        <f t="shared" si="114"/>
        <v>121.39406295117769</v>
      </c>
      <c r="J279" s="1">
        <f t="shared" si="111"/>
        <v>5466.5223850311349</v>
      </c>
      <c r="K279" s="1">
        <f t="shared" si="112"/>
        <v>6030.3743171173728</v>
      </c>
      <c r="L279" s="1">
        <f t="shared" si="113"/>
        <v>1206.0748634234747</v>
      </c>
      <c r="M279" s="1">
        <f t="shared" si="115"/>
        <v>1159.3535686430255</v>
      </c>
      <c r="N279" s="21">
        <f t="shared" si="116"/>
        <v>5520</v>
      </c>
      <c r="O279" s="1">
        <f t="shared" si="117"/>
        <v>23.016936358025831</v>
      </c>
      <c r="P279" s="1">
        <f t="shared" si="118"/>
        <v>23.975975372943573</v>
      </c>
      <c r="Q279" s="1">
        <f t="shared" si="119"/>
        <v>10.472265105423631</v>
      </c>
      <c r="R279" s="1">
        <f t="shared" si="120"/>
        <v>132.69230769230768</v>
      </c>
      <c r="S279" s="1">
        <f t="shared" si="121"/>
        <v>287.49999999999994</v>
      </c>
      <c r="T279" s="1">
        <f t="shared" si="122"/>
        <v>287.49999999999994</v>
      </c>
      <c r="U279" s="1">
        <f t="shared" si="123"/>
        <v>542.45283018867917</v>
      </c>
      <c r="V279" s="1">
        <f t="shared" si="124"/>
        <v>106.15384615384616</v>
      </c>
      <c r="W279" s="1">
        <f t="shared" si="125"/>
        <v>230</v>
      </c>
      <c r="X279" s="1">
        <f t="shared" si="125"/>
        <v>230</v>
      </c>
      <c r="Y279" s="1">
        <f t="shared" si="126"/>
        <v>433.96226415094338</v>
      </c>
      <c r="Z279" s="1">
        <f t="shared" si="127"/>
        <v>84.92307692307692</v>
      </c>
      <c r="AA279" s="1">
        <f t="shared" si="128"/>
        <v>184</v>
      </c>
      <c r="AB279" s="1">
        <f t="shared" si="129"/>
        <v>70.769230769230774</v>
      </c>
      <c r="AC279" s="1">
        <f t="shared" si="130"/>
        <v>153.33333333333334</v>
      </c>
      <c r="AD279" s="1">
        <f t="shared" si="131"/>
        <v>5520</v>
      </c>
      <c r="AE279" s="1">
        <f t="shared" si="132"/>
        <v>41.503759398496243</v>
      </c>
      <c r="AF279" s="1">
        <f t="shared" si="133"/>
        <v>36.315789473684212</v>
      </c>
      <c r="AG279" s="1">
        <f t="shared" si="134"/>
        <v>32.280701754385966</v>
      </c>
      <c r="AH279" s="1">
        <f t="shared" si="135"/>
        <v>29.05263157894737</v>
      </c>
      <c r="AI279" s="1">
        <f t="shared" si="136"/>
        <v>26.411483253588518</v>
      </c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7:44" x14ac:dyDescent="0.25">
      <c r="G280">
        <v>2770</v>
      </c>
      <c r="H280" s="1">
        <f t="shared" si="110"/>
        <v>5364.4947290440141</v>
      </c>
      <c r="I280" s="1">
        <f t="shared" si="114"/>
        <v>121.39406295117769</v>
      </c>
      <c r="J280" s="1">
        <f t="shared" si="111"/>
        <v>5485.8887919951922</v>
      </c>
      <c r="K280" s="1">
        <f t="shared" si="112"/>
        <v>6051.7468758780451</v>
      </c>
      <c r="L280" s="1">
        <f t="shared" si="113"/>
        <v>1210.3493751756091</v>
      </c>
      <c r="M280" s="1">
        <f t="shared" si="115"/>
        <v>1163.4624930591906</v>
      </c>
      <c r="N280" s="21">
        <f t="shared" si="116"/>
        <v>5540</v>
      </c>
      <c r="O280" s="1">
        <f t="shared" si="117"/>
        <v>23.098479124190284</v>
      </c>
      <c r="P280" s="1">
        <f t="shared" si="118"/>
        <v>24.060915754364878</v>
      </c>
      <c r="Q280" s="1">
        <f t="shared" si="119"/>
        <v>10.509365501906498</v>
      </c>
      <c r="R280" s="1">
        <f t="shared" si="120"/>
        <v>133.17307692307691</v>
      </c>
      <c r="S280" s="1">
        <f t="shared" si="121"/>
        <v>288.54166666666663</v>
      </c>
      <c r="T280" s="1">
        <f t="shared" si="122"/>
        <v>288.54166666666663</v>
      </c>
      <c r="U280" s="1">
        <f t="shared" si="123"/>
        <v>544.41823899371059</v>
      </c>
      <c r="V280" s="1">
        <f t="shared" si="124"/>
        <v>106.53846153846153</v>
      </c>
      <c r="W280" s="1">
        <f t="shared" si="125"/>
        <v>230.83333333333334</v>
      </c>
      <c r="X280" s="1">
        <f t="shared" si="125"/>
        <v>230.83333333333334</v>
      </c>
      <c r="Y280" s="1">
        <f t="shared" si="126"/>
        <v>435.53459119496853</v>
      </c>
      <c r="Z280" s="1">
        <f t="shared" si="127"/>
        <v>85.230769230769226</v>
      </c>
      <c r="AA280" s="1">
        <f t="shared" si="128"/>
        <v>184.66666666666666</v>
      </c>
      <c r="AB280" s="1">
        <f t="shared" si="129"/>
        <v>71.025641025641022</v>
      </c>
      <c r="AC280" s="1">
        <f t="shared" si="130"/>
        <v>153.88888888888889</v>
      </c>
      <c r="AD280" s="1">
        <f t="shared" si="131"/>
        <v>5540</v>
      </c>
      <c r="AE280" s="1">
        <f t="shared" si="132"/>
        <v>41.654135338345867</v>
      </c>
      <c r="AF280" s="1">
        <f t="shared" si="133"/>
        <v>36.44736842105263</v>
      </c>
      <c r="AG280" s="1">
        <f t="shared" si="134"/>
        <v>32.397660818713447</v>
      </c>
      <c r="AH280" s="1">
        <f t="shared" si="135"/>
        <v>29.157894736842106</v>
      </c>
      <c r="AI280" s="1">
        <f t="shared" si="136"/>
        <v>26.507177033492823</v>
      </c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7:44" x14ac:dyDescent="0.25">
      <c r="G281">
        <v>2780</v>
      </c>
      <c r="H281" s="1">
        <f t="shared" si="110"/>
        <v>5383.8611360080722</v>
      </c>
      <c r="I281" s="1">
        <f t="shared" si="114"/>
        <v>121.39406295117769</v>
      </c>
      <c r="J281" s="1">
        <f t="shared" si="111"/>
        <v>5505.2551989592503</v>
      </c>
      <c r="K281" s="1">
        <f t="shared" si="112"/>
        <v>6073.1194346387165</v>
      </c>
      <c r="L281" s="1">
        <f t="shared" si="113"/>
        <v>1214.6238869277433</v>
      </c>
      <c r="M281" s="1">
        <f t="shared" si="115"/>
        <v>1167.5714174753555</v>
      </c>
      <c r="N281" s="21">
        <f t="shared" si="116"/>
        <v>5560</v>
      </c>
      <c r="O281" s="1">
        <f t="shared" si="117"/>
        <v>23.180021890354737</v>
      </c>
      <c r="P281" s="1">
        <f t="shared" si="118"/>
        <v>24.145856135786186</v>
      </c>
      <c r="Q281" s="1">
        <f t="shared" si="119"/>
        <v>10.546465898389368</v>
      </c>
      <c r="R281" s="1">
        <f t="shared" si="120"/>
        <v>133.65384615384616</v>
      </c>
      <c r="S281" s="1">
        <f t="shared" si="121"/>
        <v>289.58333333333331</v>
      </c>
      <c r="T281" s="1">
        <f t="shared" si="122"/>
        <v>289.58333333333331</v>
      </c>
      <c r="U281" s="1">
        <f t="shared" si="123"/>
        <v>546.383647798742</v>
      </c>
      <c r="V281" s="1">
        <f t="shared" si="124"/>
        <v>106.92307692307692</v>
      </c>
      <c r="W281" s="1">
        <f t="shared" si="125"/>
        <v>231.66666666666666</v>
      </c>
      <c r="X281" s="1">
        <f t="shared" si="125"/>
        <v>231.66666666666666</v>
      </c>
      <c r="Y281" s="1">
        <f t="shared" si="126"/>
        <v>437.10691823899367</v>
      </c>
      <c r="Z281" s="1">
        <f t="shared" si="127"/>
        <v>85.538461538461533</v>
      </c>
      <c r="AA281" s="1">
        <f t="shared" si="128"/>
        <v>185.33333333333334</v>
      </c>
      <c r="AB281" s="1">
        <f t="shared" si="129"/>
        <v>71.282051282051285</v>
      </c>
      <c r="AC281" s="1">
        <f t="shared" si="130"/>
        <v>154.44444444444446</v>
      </c>
      <c r="AD281" s="1">
        <f t="shared" si="131"/>
        <v>5560</v>
      </c>
      <c r="AE281" s="1">
        <f t="shared" si="132"/>
        <v>41.804511278195491</v>
      </c>
      <c r="AF281" s="1">
        <f t="shared" si="133"/>
        <v>36.578947368421055</v>
      </c>
      <c r="AG281" s="1">
        <f t="shared" si="134"/>
        <v>32.514619883040936</v>
      </c>
      <c r="AH281" s="1">
        <f t="shared" si="135"/>
        <v>29.263157894736842</v>
      </c>
      <c r="AI281" s="1">
        <f t="shared" si="136"/>
        <v>26.602870813397129</v>
      </c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7:44" x14ac:dyDescent="0.25">
      <c r="G282">
        <v>2790</v>
      </c>
      <c r="H282" s="1">
        <f t="shared" si="110"/>
        <v>5403.2275429721303</v>
      </c>
      <c r="I282" s="1">
        <f t="shared" si="114"/>
        <v>121.39406295117769</v>
      </c>
      <c r="J282" s="1">
        <f t="shared" si="111"/>
        <v>5524.6216059233084</v>
      </c>
      <c r="K282" s="1">
        <f t="shared" si="112"/>
        <v>6094.4919933993888</v>
      </c>
      <c r="L282" s="1">
        <f t="shared" si="113"/>
        <v>1218.8983986798778</v>
      </c>
      <c r="M282" s="1">
        <f t="shared" si="115"/>
        <v>1171.6803418915206</v>
      </c>
      <c r="N282" s="21">
        <f t="shared" si="116"/>
        <v>5580</v>
      </c>
      <c r="O282" s="1">
        <f t="shared" si="117"/>
        <v>23.261564656519194</v>
      </c>
      <c r="P282" s="1">
        <f t="shared" si="118"/>
        <v>24.230796517207494</v>
      </c>
      <c r="Q282" s="1">
        <f t="shared" si="119"/>
        <v>10.583566294872238</v>
      </c>
      <c r="R282" s="1">
        <f t="shared" si="120"/>
        <v>134.13461538461539</v>
      </c>
      <c r="S282" s="1">
        <f t="shared" si="121"/>
        <v>290.62499999999994</v>
      </c>
      <c r="T282" s="1">
        <f t="shared" si="122"/>
        <v>290.62499999999994</v>
      </c>
      <c r="U282" s="1">
        <f t="shared" si="123"/>
        <v>548.34905660377353</v>
      </c>
      <c r="V282" s="1">
        <f t="shared" si="124"/>
        <v>107.30769230769231</v>
      </c>
      <c r="W282" s="1">
        <f t="shared" si="125"/>
        <v>232.5</v>
      </c>
      <c r="X282" s="1">
        <f t="shared" si="125"/>
        <v>232.5</v>
      </c>
      <c r="Y282" s="1">
        <f t="shared" si="126"/>
        <v>438.67924528301887</v>
      </c>
      <c r="Z282" s="1">
        <f t="shared" si="127"/>
        <v>85.84615384615384</v>
      </c>
      <c r="AA282" s="1">
        <f t="shared" si="128"/>
        <v>186</v>
      </c>
      <c r="AB282" s="1">
        <f t="shared" si="129"/>
        <v>71.538461538461533</v>
      </c>
      <c r="AC282" s="1">
        <f t="shared" si="130"/>
        <v>155</v>
      </c>
      <c r="AD282" s="1">
        <f t="shared" si="131"/>
        <v>5580</v>
      </c>
      <c r="AE282" s="1">
        <f t="shared" si="132"/>
        <v>41.954887218045116</v>
      </c>
      <c r="AF282" s="1">
        <f t="shared" si="133"/>
        <v>36.710526315789473</v>
      </c>
      <c r="AG282" s="1">
        <f t="shared" si="134"/>
        <v>32.631578947368418</v>
      </c>
      <c r="AH282" s="1">
        <f t="shared" si="135"/>
        <v>29.368421052631579</v>
      </c>
      <c r="AI282" s="1">
        <f t="shared" si="136"/>
        <v>26.698564593301434</v>
      </c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7:44" x14ac:dyDescent="0.25">
      <c r="G283">
        <v>2800</v>
      </c>
      <c r="H283" s="1">
        <f t="shared" si="110"/>
        <v>5422.5939499361875</v>
      </c>
      <c r="I283" s="1">
        <f t="shared" si="114"/>
        <v>121.39406295117769</v>
      </c>
      <c r="J283" s="1">
        <f t="shared" si="111"/>
        <v>5543.9880128873656</v>
      </c>
      <c r="K283" s="1">
        <f t="shared" si="112"/>
        <v>6115.8645521600602</v>
      </c>
      <c r="L283" s="1">
        <f t="shared" si="113"/>
        <v>1223.172910432012</v>
      </c>
      <c r="M283" s="1">
        <f t="shared" si="115"/>
        <v>1175.7892663076852</v>
      </c>
      <c r="N283" s="21">
        <f t="shared" si="116"/>
        <v>5600</v>
      </c>
      <c r="O283" s="1">
        <f t="shared" si="117"/>
        <v>23.343107422683644</v>
      </c>
      <c r="P283" s="1">
        <f t="shared" si="118"/>
        <v>24.315736898628796</v>
      </c>
      <c r="Q283" s="1">
        <f t="shared" si="119"/>
        <v>10.620666691355106</v>
      </c>
      <c r="R283" s="1">
        <f t="shared" si="120"/>
        <v>134.61538461538461</v>
      </c>
      <c r="S283" s="1">
        <f t="shared" si="121"/>
        <v>291.66666666666663</v>
      </c>
      <c r="T283" s="1">
        <f t="shared" si="122"/>
        <v>291.66666666666663</v>
      </c>
      <c r="U283" s="1">
        <f t="shared" si="123"/>
        <v>550.31446540880495</v>
      </c>
      <c r="V283" s="1">
        <f t="shared" si="124"/>
        <v>107.69230769230769</v>
      </c>
      <c r="W283" s="1">
        <f t="shared" si="125"/>
        <v>233.33333333333334</v>
      </c>
      <c r="X283" s="1">
        <f t="shared" si="125"/>
        <v>233.33333333333334</v>
      </c>
      <c r="Y283" s="1">
        <f t="shared" si="126"/>
        <v>440.25157232704402</v>
      </c>
      <c r="Z283" s="1">
        <f t="shared" si="127"/>
        <v>86.15384615384616</v>
      </c>
      <c r="AA283" s="1">
        <f t="shared" si="128"/>
        <v>186.66666666666666</v>
      </c>
      <c r="AB283" s="1">
        <f t="shared" si="129"/>
        <v>71.794871794871796</v>
      </c>
      <c r="AC283" s="1">
        <f t="shared" si="130"/>
        <v>155.55555555555554</v>
      </c>
      <c r="AD283" s="1">
        <f t="shared" si="131"/>
        <v>5600</v>
      </c>
      <c r="AE283" s="1">
        <f t="shared" si="132"/>
        <v>42.10526315789474</v>
      </c>
      <c r="AF283" s="1">
        <f t="shared" si="133"/>
        <v>36.842105263157897</v>
      </c>
      <c r="AG283" s="1">
        <f t="shared" si="134"/>
        <v>32.748538011695906</v>
      </c>
      <c r="AH283" s="1">
        <f t="shared" si="135"/>
        <v>29.473684210526315</v>
      </c>
      <c r="AI283" s="1">
        <f t="shared" si="136"/>
        <v>26.794258373205743</v>
      </c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7:44" x14ac:dyDescent="0.25">
      <c r="G284">
        <v>2810</v>
      </c>
      <c r="H284" s="1">
        <f t="shared" si="110"/>
        <v>5441.9603569002456</v>
      </c>
      <c r="I284" s="1">
        <f t="shared" si="114"/>
        <v>121.39406295117769</v>
      </c>
      <c r="J284" s="1">
        <f t="shared" si="111"/>
        <v>5563.3544198514237</v>
      </c>
      <c r="K284" s="1">
        <f t="shared" si="112"/>
        <v>6137.2371109207324</v>
      </c>
      <c r="L284" s="1">
        <f t="shared" si="113"/>
        <v>1227.4474221841465</v>
      </c>
      <c r="M284" s="1">
        <f t="shared" si="115"/>
        <v>1179.8981907238503</v>
      </c>
      <c r="N284" s="21">
        <f t="shared" si="116"/>
        <v>5620</v>
      </c>
      <c r="O284" s="1">
        <f t="shared" si="117"/>
        <v>23.424650188848101</v>
      </c>
      <c r="P284" s="1">
        <f t="shared" si="118"/>
        <v>24.400677280050104</v>
      </c>
      <c r="Q284" s="1">
        <f t="shared" si="119"/>
        <v>10.657767087837977</v>
      </c>
      <c r="R284" s="1">
        <f t="shared" si="120"/>
        <v>135.09615384615384</v>
      </c>
      <c r="S284" s="1">
        <f t="shared" si="121"/>
        <v>292.70833333333331</v>
      </c>
      <c r="T284" s="1">
        <f t="shared" si="122"/>
        <v>292.70833333333331</v>
      </c>
      <c r="U284" s="1">
        <f t="shared" si="123"/>
        <v>552.27987421383637</v>
      </c>
      <c r="V284" s="1">
        <f t="shared" si="124"/>
        <v>108.07692307692308</v>
      </c>
      <c r="W284" s="1">
        <f t="shared" si="125"/>
        <v>234.16666666666666</v>
      </c>
      <c r="X284" s="1">
        <f t="shared" si="125"/>
        <v>234.16666666666666</v>
      </c>
      <c r="Y284" s="1">
        <f t="shared" si="126"/>
        <v>441.82389937106916</v>
      </c>
      <c r="Z284" s="1">
        <f t="shared" si="127"/>
        <v>86.461538461538467</v>
      </c>
      <c r="AA284" s="1">
        <f t="shared" si="128"/>
        <v>187.33333333333334</v>
      </c>
      <c r="AB284" s="1">
        <f t="shared" si="129"/>
        <v>72.051282051282058</v>
      </c>
      <c r="AC284" s="1">
        <f t="shared" si="130"/>
        <v>156.11111111111111</v>
      </c>
      <c r="AD284" s="1">
        <f t="shared" si="131"/>
        <v>5620</v>
      </c>
      <c r="AE284" s="1">
        <f t="shared" si="132"/>
        <v>42.255639097744364</v>
      </c>
      <c r="AF284" s="1">
        <f t="shared" si="133"/>
        <v>36.973684210526315</v>
      </c>
      <c r="AG284" s="1">
        <f t="shared" si="134"/>
        <v>32.865497076023395</v>
      </c>
      <c r="AH284" s="1">
        <f t="shared" si="135"/>
        <v>29.578947368421051</v>
      </c>
      <c r="AI284" s="1">
        <f t="shared" si="136"/>
        <v>26.889952153110048</v>
      </c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7:44" x14ac:dyDescent="0.25">
      <c r="G285">
        <v>2820</v>
      </c>
      <c r="H285" s="1">
        <f t="shared" si="110"/>
        <v>5461.3267638643038</v>
      </c>
      <c r="I285" s="1">
        <f t="shared" si="114"/>
        <v>121.39406295117769</v>
      </c>
      <c r="J285" s="1">
        <f t="shared" si="111"/>
        <v>5582.7208268154818</v>
      </c>
      <c r="K285" s="1">
        <f t="shared" si="112"/>
        <v>6158.6096696814047</v>
      </c>
      <c r="L285" s="1">
        <f t="shared" si="113"/>
        <v>1231.7219339362809</v>
      </c>
      <c r="M285" s="1">
        <f t="shared" si="115"/>
        <v>1184.0071151400155</v>
      </c>
      <c r="N285" s="21">
        <f t="shared" si="116"/>
        <v>5640</v>
      </c>
      <c r="O285" s="1">
        <f t="shared" si="117"/>
        <v>23.506192955012555</v>
      </c>
      <c r="P285" s="1">
        <f t="shared" si="118"/>
        <v>24.485617661471412</v>
      </c>
      <c r="Q285" s="1">
        <f t="shared" si="119"/>
        <v>10.694867484320847</v>
      </c>
      <c r="R285" s="1">
        <f t="shared" si="120"/>
        <v>135.57692307692307</v>
      </c>
      <c r="S285" s="1">
        <f t="shared" si="121"/>
        <v>293.74999999999994</v>
      </c>
      <c r="T285" s="1">
        <f t="shared" si="122"/>
        <v>293.74999999999994</v>
      </c>
      <c r="U285" s="1">
        <f t="shared" si="123"/>
        <v>554.24528301886778</v>
      </c>
      <c r="V285" s="1">
        <f t="shared" si="124"/>
        <v>108.46153846153847</v>
      </c>
      <c r="W285" s="1">
        <f t="shared" si="125"/>
        <v>235</v>
      </c>
      <c r="X285" s="1">
        <f t="shared" si="125"/>
        <v>235</v>
      </c>
      <c r="Y285" s="1">
        <f t="shared" si="126"/>
        <v>443.3962264150943</v>
      </c>
      <c r="Z285" s="1">
        <f t="shared" si="127"/>
        <v>86.769230769230774</v>
      </c>
      <c r="AA285" s="1">
        <f t="shared" si="128"/>
        <v>188</v>
      </c>
      <c r="AB285" s="1">
        <f t="shared" si="129"/>
        <v>72.307692307692307</v>
      </c>
      <c r="AC285" s="1">
        <f t="shared" si="130"/>
        <v>156.66666666666666</v>
      </c>
      <c r="AD285" s="1">
        <f t="shared" si="131"/>
        <v>5640</v>
      </c>
      <c r="AE285" s="1">
        <f t="shared" si="132"/>
        <v>42.406015037593988</v>
      </c>
      <c r="AF285" s="1">
        <f t="shared" si="133"/>
        <v>37.10526315789474</v>
      </c>
      <c r="AG285" s="1">
        <f t="shared" si="134"/>
        <v>32.982456140350877</v>
      </c>
      <c r="AH285" s="1">
        <f t="shared" si="135"/>
        <v>29.684210526315791</v>
      </c>
      <c r="AI285" s="1">
        <f t="shared" si="136"/>
        <v>26.985645933014354</v>
      </c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7:44" x14ac:dyDescent="0.25">
      <c r="G286">
        <v>2830</v>
      </c>
      <c r="H286" s="1">
        <f t="shared" si="110"/>
        <v>5480.693170828361</v>
      </c>
      <c r="I286" s="1">
        <f t="shared" si="114"/>
        <v>121.39406295117769</v>
      </c>
      <c r="J286" s="1">
        <f t="shared" si="111"/>
        <v>5602.087233779539</v>
      </c>
      <c r="K286" s="1">
        <f t="shared" si="112"/>
        <v>6179.9822284420761</v>
      </c>
      <c r="L286" s="1">
        <f t="shared" si="113"/>
        <v>1235.9964456884154</v>
      </c>
      <c r="M286" s="1">
        <f t="shared" si="115"/>
        <v>1188.1160395561803</v>
      </c>
      <c r="N286" s="21">
        <f t="shared" si="116"/>
        <v>5660</v>
      </c>
      <c r="O286" s="1">
        <f t="shared" si="117"/>
        <v>23.587735721177005</v>
      </c>
      <c r="P286" s="1">
        <f t="shared" si="118"/>
        <v>24.570558042892714</v>
      </c>
      <c r="Q286" s="1">
        <f t="shared" si="119"/>
        <v>10.731967880803715</v>
      </c>
      <c r="R286" s="1">
        <f t="shared" si="120"/>
        <v>136.05769230769229</v>
      </c>
      <c r="S286" s="1">
        <f t="shared" si="121"/>
        <v>294.79166666666663</v>
      </c>
      <c r="T286" s="1">
        <f t="shared" si="122"/>
        <v>294.79166666666663</v>
      </c>
      <c r="U286" s="1">
        <f t="shared" si="123"/>
        <v>556.21069182389931</v>
      </c>
      <c r="V286" s="1">
        <f t="shared" si="124"/>
        <v>108.84615384615384</v>
      </c>
      <c r="W286" s="1">
        <f t="shared" si="125"/>
        <v>235.83333333333334</v>
      </c>
      <c r="X286" s="1">
        <f t="shared" si="125"/>
        <v>235.83333333333334</v>
      </c>
      <c r="Y286" s="1">
        <f t="shared" si="126"/>
        <v>444.96855345911945</v>
      </c>
      <c r="Z286" s="1">
        <f t="shared" si="127"/>
        <v>87.07692307692308</v>
      </c>
      <c r="AA286" s="1">
        <f t="shared" si="128"/>
        <v>188.66666666666666</v>
      </c>
      <c r="AB286" s="1">
        <f t="shared" si="129"/>
        <v>72.564102564102569</v>
      </c>
      <c r="AC286" s="1">
        <f t="shared" si="130"/>
        <v>157.22222222222223</v>
      </c>
      <c r="AD286" s="1">
        <f t="shared" si="131"/>
        <v>5660</v>
      </c>
      <c r="AE286" s="1">
        <f t="shared" si="132"/>
        <v>42.556390977443606</v>
      </c>
      <c r="AF286" s="1">
        <f t="shared" si="133"/>
        <v>37.236842105263158</v>
      </c>
      <c r="AG286" s="1">
        <f t="shared" si="134"/>
        <v>33.099415204678365</v>
      </c>
      <c r="AH286" s="1">
        <f t="shared" si="135"/>
        <v>29.789473684210527</v>
      </c>
      <c r="AI286" s="1">
        <f t="shared" si="136"/>
        <v>27.081339712918659</v>
      </c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7:44" x14ac:dyDescent="0.25">
      <c r="G287">
        <v>2840</v>
      </c>
      <c r="H287" s="1">
        <f t="shared" si="110"/>
        <v>5500.0595777924191</v>
      </c>
      <c r="I287" s="1">
        <f t="shared" si="114"/>
        <v>121.39406295117769</v>
      </c>
      <c r="J287" s="1">
        <f t="shared" si="111"/>
        <v>5621.4536407435971</v>
      </c>
      <c r="K287" s="1">
        <f t="shared" si="112"/>
        <v>6201.3547872027484</v>
      </c>
      <c r="L287" s="1">
        <f t="shared" si="113"/>
        <v>1240.2709574405499</v>
      </c>
      <c r="M287" s="1">
        <f t="shared" si="115"/>
        <v>1192.2249639723454</v>
      </c>
      <c r="N287" s="21">
        <f t="shared" si="116"/>
        <v>5680</v>
      </c>
      <c r="O287" s="1">
        <f t="shared" si="117"/>
        <v>23.669278487341462</v>
      </c>
      <c r="P287" s="1">
        <f t="shared" si="118"/>
        <v>24.655498424314022</v>
      </c>
      <c r="Q287" s="1">
        <f t="shared" si="119"/>
        <v>10.769068277286584</v>
      </c>
      <c r="R287" s="1">
        <f t="shared" si="120"/>
        <v>136.53846153846155</v>
      </c>
      <c r="S287" s="1">
        <f t="shared" si="121"/>
        <v>295.83333333333331</v>
      </c>
      <c r="T287" s="1">
        <f t="shared" si="122"/>
        <v>295.83333333333331</v>
      </c>
      <c r="U287" s="1">
        <f t="shared" si="123"/>
        <v>558.17610062893073</v>
      </c>
      <c r="V287" s="1">
        <f t="shared" si="124"/>
        <v>109.23076923076923</v>
      </c>
      <c r="W287" s="1">
        <f t="shared" si="125"/>
        <v>236.66666666666666</v>
      </c>
      <c r="X287" s="1">
        <f t="shared" si="125"/>
        <v>236.66666666666666</v>
      </c>
      <c r="Y287" s="1">
        <f t="shared" si="126"/>
        <v>446.54088050314465</v>
      </c>
      <c r="Z287" s="1">
        <f t="shared" si="127"/>
        <v>87.384615384615387</v>
      </c>
      <c r="AA287" s="1">
        <f t="shared" si="128"/>
        <v>189.33333333333334</v>
      </c>
      <c r="AB287" s="1">
        <f t="shared" si="129"/>
        <v>72.820512820512818</v>
      </c>
      <c r="AC287" s="1">
        <f t="shared" si="130"/>
        <v>157.77777777777777</v>
      </c>
      <c r="AD287" s="1">
        <f t="shared" si="131"/>
        <v>5680</v>
      </c>
      <c r="AE287" s="1">
        <f t="shared" si="132"/>
        <v>42.70676691729323</v>
      </c>
      <c r="AF287" s="1">
        <f t="shared" si="133"/>
        <v>37.368421052631582</v>
      </c>
      <c r="AG287" s="1">
        <f t="shared" si="134"/>
        <v>33.216374269005847</v>
      </c>
      <c r="AH287" s="1">
        <f t="shared" si="135"/>
        <v>29.894736842105264</v>
      </c>
      <c r="AI287" s="1">
        <f t="shared" si="136"/>
        <v>27.177033492822968</v>
      </c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7:44" x14ac:dyDescent="0.25">
      <c r="G288">
        <v>2850</v>
      </c>
      <c r="H288" s="1">
        <f t="shared" si="110"/>
        <v>5519.4259847564772</v>
      </c>
      <c r="I288" s="1">
        <f t="shared" si="114"/>
        <v>121.39406295117769</v>
      </c>
      <c r="J288" s="1">
        <f t="shared" si="111"/>
        <v>5640.8200477076552</v>
      </c>
      <c r="K288" s="1">
        <f t="shared" si="112"/>
        <v>6222.7273459634198</v>
      </c>
      <c r="L288" s="1">
        <f t="shared" si="113"/>
        <v>1244.5454691926841</v>
      </c>
      <c r="M288" s="1">
        <f t="shared" si="115"/>
        <v>1196.3338883885103</v>
      </c>
      <c r="N288" s="21">
        <f t="shared" si="116"/>
        <v>5700</v>
      </c>
      <c r="O288" s="1">
        <f t="shared" si="117"/>
        <v>23.750821253505915</v>
      </c>
      <c r="P288" s="1">
        <f t="shared" si="118"/>
        <v>24.74043880573533</v>
      </c>
      <c r="Q288" s="1">
        <f t="shared" si="119"/>
        <v>10.806168673769454</v>
      </c>
      <c r="R288" s="1">
        <f t="shared" si="120"/>
        <v>137.01923076923077</v>
      </c>
      <c r="S288" s="1">
        <f t="shared" si="121"/>
        <v>296.87499999999994</v>
      </c>
      <c r="T288" s="1">
        <f t="shared" si="122"/>
        <v>296.87499999999994</v>
      </c>
      <c r="U288" s="1">
        <f t="shared" si="123"/>
        <v>560.14150943396214</v>
      </c>
      <c r="V288" s="1">
        <f t="shared" si="124"/>
        <v>109.61538461538461</v>
      </c>
      <c r="W288" s="1">
        <f t="shared" si="125"/>
        <v>237.5</v>
      </c>
      <c r="X288" s="1">
        <f t="shared" si="125"/>
        <v>237.5</v>
      </c>
      <c r="Y288" s="1">
        <f t="shared" si="126"/>
        <v>448.11320754716979</v>
      </c>
      <c r="Z288" s="1">
        <f t="shared" si="127"/>
        <v>87.692307692307693</v>
      </c>
      <c r="AA288" s="1">
        <f t="shared" si="128"/>
        <v>190</v>
      </c>
      <c r="AB288" s="1">
        <f t="shared" si="129"/>
        <v>73.07692307692308</v>
      </c>
      <c r="AC288" s="1">
        <f t="shared" si="130"/>
        <v>158.33333333333334</v>
      </c>
      <c r="AD288" s="1">
        <f t="shared" si="131"/>
        <v>5700</v>
      </c>
      <c r="AE288" s="1">
        <f t="shared" si="132"/>
        <v>42.857142857142854</v>
      </c>
      <c r="AF288" s="1">
        <f t="shared" si="133"/>
        <v>37.5</v>
      </c>
      <c r="AG288" s="1">
        <f t="shared" si="134"/>
        <v>33.333333333333336</v>
      </c>
      <c r="AH288" s="1">
        <f t="shared" si="135"/>
        <v>30</v>
      </c>
      <c r="AI288" s="1">
        <f t="shared" si="136"/>
        <v>27.272727272727273</v>
      </c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7:44" x14ac:dyDescent="0.25">
      <c r="G289">
        <v>2860</v>
      </c>
      <c r="H289" s="1">
        <f t="shared" si="110"/>
        <v>5538.7923917205344</v>
      </c>
      <c r="I289" s="1">
        <f t="shared" si="114"/>
        <v>121.39406295117769</v>
      </c>
      <c r="J289" s="1">
        <f t="shared" si="111"/>
        <v>5660.1864546717125</v>
      </c>
      <c r="K289" s="1">
        <f t="shared" si="112"/>
        <v>6244.0999047240921</v>
      </c>
      <c r="L289" s="1">
        <f t="shared" si="113"/>
        <v>1248.8199809448186</v>
      </c>
      <c r="M289" s="1">
        <f t="shared" si="115"/>
        <v>1200.4428128046754</v>
      </c>
      <c r="N289" s="21">
        <f t="shared" si="116"/>
        <v>5720</v>
      </c>
      <c r="O289" s="1">
        <f t="shared" si="117"/>
        <v>23.832364019670369</v>
      </c>
      <c r="P289" s="1">
        <f t="shared" si="118"/>
        <v>24.825379187156635</v>
      </c>
      <c r="Q289" s="1">
        <f t="shared" si="119"/>
        <v>10.843269070252322</v>
      </c>
      <c r="R289" s="1">
        <f t="shared" si="120"/>
        <v>137.5</v>
      </c>
      <c r="S289" s="1">
        <f t="shared" si="121"/>
        <v>297.91666666666663</v>
      </c>
      <c r="T289" s="1">
        <f t="shared" si="122"/>
        <v>297.91666666666663</v>
      </c>
      <c r="U289" s="1">
        <f t="shared" si="123"/>
        <v>562.10691823899356</v>
      </c>
      <c r="V289" s="1">
        <f t="shared" si="124"/>
        <v>110</v>
      </c>
      <c r="W289" s="1">
        <f t="shared" si="125"/>
        <v>238.33333333333334</v>
      </c>
      <c r="X289" s="1">
        <f t="shared" si="125"/>
        <v>238.33333333333334</v>
      </c>
      <c r="Y289" s="1">
        <f t="shared" si="126"/>
        <v>449.68553459119494</v>
      </c>
      <c r="Z289" s="1">
        <f t="shared" si="127"/>
        <v>88</v>
      </c>
      <c r="AA289" s="1">
        <f t="shared" si="128"/>
        <v>190.66666666666666</v>
      </c>
      <c r="AB289" s="1">
        <f t="shared" si="129"/>
        <v>73.333333333333329</v>
      </c>
      <c r="AC289" s="1">
        <f t="shared" si="130"/>
        <v>158.88888888888889</v>
      </c>
      <c r="AD289" s="1">
        <f t="shared" si="131"/>
        <v>5720</v>
      </c>
      <c r="AE289" s="1">
        <f t="shared" si="132"/>
        <v>43.007518796992478</v>
      </c>
      <c r="AF289" s="1">
        <f t="shared" si="133"/>
        <v>37.631578947368418</v>
      </c>
      <c r="AG289" s="1">
        <f t="shared" si="134"/>
        <v>33.450292397660817</v>
      </c>
      <c r="AH289" s="1">
        <f t="shared" si="135"/>
        <v>30.105263157894736</v>
      </c>
      <c r="AI289" s="1">
        <f t="shared" si="136"/>
        <v>27.368421052631579</v>
      </c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7:44" x14ac:dyDescent="0.25">
      <c r="G290">
        <v>2870</v>
      </c>
      <c r="H290" s="1">
        <f t="shared" si="110"/>
        <v>5558.1587986845925</v>
      </c>
      <c r="I290" s="1">
        <f t="shared" si="114"/>
        <v>121.39406295117769</v>
      </c>
      <c r="J290" s="1">
        <f t="shared" si="111"/>
        <v>5679.5528616357706</v>
      </c>
      <c r="K290" s="1">
        <f t="shared" si="112"/>
        <v>6265.4724634847635</v>
      </c>
      <c r="L290" s="1">
        <f t="shared" si="113"/>
        <v>1253.0944926969528</v>
      </c>
      <c r="M290" s="1">
        <f t="shared" si="115"/>
        <v>1204.5517372208401</v>
      </c>
      <c r="N290" s="21">
        <f t="shared" si="116"/>
        <v>5740</v>
      </c>
      <c r="O290" s="1">
        <f t="shared" si="117"/>
        <v>23.913906785834822</v>
      </c>
      <c r="P290" s="1">
        <f t="shared" si="118"/>
        <v>24.91031956857794</v>
      </c>
      <c r="Q290" s="1">
        <f t="shared" si="119"/>
        <v>10.880369466735193</v>
      </c>
      <c r="R290" s="1">
        <f t="shared" si="120"/>
        <v>137.98076923076923</v>
      </c>
      <c r="S290" s="1">
        <f t="shared" si="121"/>
        <v>298.95833333333331</v>
      </c>
      <c r="T290" s="1">
        <f t="shared" si="122"/>
        <v>298.95833333333331</v>
      </c>
      <c r="U290" s="1">
        <f t="shared" si="123"/>
        <v>564.07232704402509</v>
      </c>
      <c r="V290" s="1">
        <f t="shared" si="124"/>
        <v>110.38461538461539</v>
      </c>
      <c r="W290" s="1">
        <f t="shared" si="125"/>
        <v>239.16666666666666</v>
      </c>
      <c r="X290" s="1">
        <f t="shared" si="125"/>
        <v>239.16666666666666</v>
      </c>
      <c r="Y290" s="1">
        <f t="shared" si="126"/>
        <v>451.25786163522008</v>
      </c>
      <c r="Z290" s="1">
        <f t="shared" si="127"/>
        <v>88.307692307692307</v>
      </c>
      <c r="AA290" s="1">
        <f t="shared" si="128"/>
        <v>191.33333333333334</v>
      </c>
      <c r="AB290" s="1">
        <f t="shared" si="129"/>
        <v>73.589743589743591</v>
      </c>
      <c r="AC290" s="1">
        <f t="shared" si="130"/>
        <v>159.44444444444446</v>
      </c>
      <c r="AD290" s="1">
        <f t="shared" si="131"/>
        <v>5740</v>
      </c>
      <c r="AE290" s="1">
        <f t="shared" si="132"/>
        <v>43.157894736842103</v>
      </c>
      <c r="AF290" s="1">
        <f t="shared" si="133"/>
        <v>37.763157894736842</v>
      </c>
      <c r="AG290" s="1">
        <f t="shared" si="134"/>
        <v>33.567251461988306</v>
      </c>
      <c r="AH290" s="1">
        <f t="shared" si="135"/>
        <v>30.210526315789473</v>
      </c>
      <c r="AI290" s="1">
        <f t="shared" si="136"/>
        <v>27.464114832535884</v>
      </c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7:44" x14ac:dyDescent="0.25">
      <c r="G291">
        <v>2880</v>
      </c>
      <c r="H291" s="1">
        <f t="shared" si="110"/>
        <v>5577.5252056486506</v>
      </c>
      <c r="I291" s="1">
        <f t="shared" si="114"/>
        <v>121.39406295117769</v>
      </c>
      <c r="J291" s="1">
        <f t="shared" si="111"/>
        <v>5698.9192685998287</v>
      </c>
      <c r="K291" s="1">
        <f t="shared" si="112"/>
        <v>6286.8450222454358</v>
      </c>
      <c r="L291" s="1">
        <f t="shared" si="113"/>
        <v>1257.3690044490872</v>
      </c>
      <c r="M291" s="1">
        <f t="shared" si="115"/>
        <v>1208.6606616370052</v>
      </c>
      <c r="N291" s="21">
        <f t="shared" si="116"/>
        <v>5760</v>
      </c>
      <c r="O291" s="1">
        <f t="shared" si="117"/>
        <v>23.995449551999279</v>
      </c>
      <c r="P291" s="1">
        <f t="shared" si="118"/>
        <v>24.995259949999248</v>
      </c>
      <c r="Q291" s="1">
        <f t="shared" si="119"/>
        <v>10.917469863218063</v>
      </c>
      <c r="R291" s="1">
        <f t="shared" si="120"/>
        <v>138.46153846153845</v>
      </c>
      <c r="S291" s="1">
        <f t="shared" si="121"/>
        <v>299.99999999999994</v>
      </c>
      <c r="T291" s="1">
        <f t="shared" si="122"/>
        <v>299.99999999999994</v>
      </c>
      <c r="U291" s="1">
        <f t="shared" si="123"/>
        <v>566.0377358490565</v>
      </c>
      <c r="V291" s="1">
        <f t="shared" si="124"/>
        <v>110.76923076923077</v>
      </c>
      <c r="W291" s="1">
        <f t="shared" si="125"/>
        <v>240</v>
      </c>
      <c r="X291" s="1">
        <f t="shared" si="125"/>
        <v>240</v>
      </c>
      <c r="Y291" s="1">
        <f t="shared" si="126"/>
        <v>452.83018867924528</v>
      </c>
      <c r="Z291" s="1">
        <f t="shared" si="127"/>
        <v>88.615384615384613</v>
      </c>
      <c r="AA291" s="1">
        <f t="shared" si="128"/>
        <v>192</v>
      </c>
      <c r="AB291" s="1">
        <f t="shared" si="129"/>
        <v>73.84615384615384</v>
      </c>
      <c r="AC291" s="1">
        <f t="shared" si="130"/>
        <v>160</v>
      </c>
      <c r="AD291" s="1">
        <f t="shared" si="131"/>
        <v>5760</v>
      </c>
      <c r="AE291" s="1">
        <f t="shared" si="132"/>
        <v>43.308270676691727</v>
      </c>
      <c r="AF291" s="1">
        <f t="shared" si="133"/>
        <v>37.89473684210526</v>
      </c>
      <c r="AG291" s="1">
        <f t="shared" si="134"/>
        <v>33.684210526315788</v>
      </c>
      <c r="AH291" s="1">
        <f t="shared" si="135"/>
        <v>30.315789473684209</v>
      </c>
      <c r="AI291" s="1">
        <f t="shared" si="136"/>
        <v>27.559808612440193</v>
      </c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7:44" x14ac:dyDescent="0.25">
      <c r="G292">
        <v>2890</v>
      </c>
      <c r="H292" s="1">
        <f t="shared" si="110"/>
        <v>5596.8916126127078</v>
      </c>
      <c r="I292" s="1">
        <f t="shared" si="114"/>
        <v>121.39406295117769</v>
      </c>
      <c r="J292" s="1">
        <f t="shared" si="111"/>
        <v>5718.2856755638859</v>
      </c>
      <c r="K292" s="1">
        <f t="shared" si="112"/>
        <v>6308.2175810061071</v>
      </c>
      <c r="L292" s="1">
        <f t="shared" si="113"/>
        <v>1261.6435162012215</v>
      </c>
      <c r="M292" s="1">
        <f t="shared" si="115"/>
        <v>1212.7695860531701</v>
      </c>
      <c r="N292" s="21">
        <f t="shared" si="116"/>
        <v>5780</v>
      </c>
      <c r="O292" s="1">
        <f t="shared" si="117"/>
        <v>24.076992318163729</v>
      </c>
      <c r="P292" s="1">
        <f t="shared" si="118"/>
        <v>25.080200331420553</v>
      </c>
      <c r="Q292" s="1">
        <f t="shared" si="119"/>
        <v>10.954570259700931</v>
      </c>
      <c r="R292" s="1">
        <f t="shared" si="120"/>
        <v>138.94230769230768</v>
      </c>
      <c r="S292" s="1">
        <f t="shared" si="121"/>
        <v>301.04166666666663</v>
      </c>
      <c r="T292" s="1">
        <f t="shared" si="122"/>
        <v>301.04166666666663</v>
      </c>
      <c r="U292" s="1">
        <f t="shared" si="123"/>
        <v>568.00314465408792</v>
      </c>
      <c r="V292" s="1">
        <f t="shared" si="124"/>
        <v>111.15384615384616</v>
      </c>
      <c r="W292" s="1">
        <f t="shared" si="125"/>
        <v>240.83333333333334</v>
      </c>
      <c r="X292" s="1">
        <f t="shared" si="125"/>
        <v>240.83333333333334</v>
      </c>
      <c r="Y292" s="1">
        <f t="shared" si="126"/>
        <v>454.40251572327043</v>
      </c>
      <c r="Z292" s="1">
        <f t="shared" si="127"/>
        <v>88.92307692307692</v>
      </c>
      <c r="AA292" s="1">
        <f t="shared" si="128"/>
        <v>192.66666666666666</v>
      </c>
      <c r="AB292" s="1">
        <f t="shared" si="129"/>
        <v>74.102564102564102</v>
      </c>
      <c r="AC292" s="1">
        <f t="shared" si="130"/>
        <v>160.55555555555554</v>
      </c>
      <c r="AD292" s="1">
        <f t="shared" si="131"/>
        <v>5780</v>
      </c>
      <c r="AE292" s="1">
        <f t="shared" si="132"/>
        <v>43.458646616541351</v>
      </c>
      <c r="AF292" s="1">
        <f t="shared" si="133"/>
        <v>38.026315789473685</v>
      </c>
      <c r="AG292" s="1">
        <f t="shared" si="134"/>
        <v>33.801169590643276</v>
      </c>
      <c r="AH292" s="1">
        <f t="shared" si="135"/>
        <v>30.421052631578949</v>
      </c>
      <c r="AI292" s="1">
        <f t="shared" si="136"/>
        <v>27.655502392344498</v>
      </c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7:44" x14ac:dyDescent="0.25">
      <c r="G293">
        <v>2900</v>
      </c>
      <c r="H293" s="1">
        <f t="shared" si="110"/>
        <v>5616.2580195767659</v>
      </c>
      <c r="I293" s="1">
        <f t="shared" si="114"/>
        <v>121.39406295117769</v>
      </c>
      <c r="J293" s="1">
        <f t="shared" si="111"/>
        <v>5737.652082527944</v>
      </c>
      <c r="K293" s="1">
        <f t="shared" si="112"/>
        <v>6329.5901397667794</v>
      </c>
      <c r="L293" s="1">
        <f t="shared" si="113"/>
        <v>1265.9180279533559</v>
      </c>
      <c r="M293" s="1">
        <f t="shared" si="115"/>
        <v>1216.8785104693352</v>
      </c>
      <c r="N293" s="21">
        <f t="shared" si="116"/>
        <v>5800</v>
      </c>
      <c r="O293" s="1">
        <f t="shared" si="117"/>
        <v>24.158535084328186</v>
      </c>
      <c r="P293" s="1">
        <f t="shared" si="118"/>
        <v>25.165140712841861</v>
      </c>
      <c r="Q293" s="1">
        <f t="shared" si="119"/>
        <v>10.991670656183802</v>
      </c>
      <c r="R293" s="1">
        <f t="shared" si="120"/>
        <v>139.42307692307691</v>
      </c>
      <c r="S293" s="1">
        <f t="shared" si="121"/>
        <v>302.08333333333331</v>
      </c>
      <c r="T293" s="1">
        <f t="shared" si="122"/>
        <v>302.08333333333331</v>
      </c>
      <c r="U293" s="1">
        <f t="shared" si="123"/>
        <v>569.96855345911933</v>
      </c>
      <c r="V293" s="1">
        <f t="shared" si="124"/>
        <v>111.53846153846153</v>
      </c>
      <c r="W293" s="1">
        <f t="shared" si="125"/>
        <v>241.66666666666666</v>
      </c>
      <c r="X293" s="1">
        <f t="shared" si="125"/>
        <v>241.66666666666666</v>
      </c>
      <c r="Y293" s="1">
        <f t="shared" si="126"/>
        <v>455.97484276729557</v>
      </c>
      <c r="Z293" s="1">
        <f t="shared" si="127"/>
        <v>89.230769230769226</v>
      </c>
      <c r="AA293" s="1">
        <f t="shared" si="128"/>
        <v>193.33333333333334</v>
      </c>
      <c r="AB293" s="1">
        <f t="shared" si="129"/>
        <v>74.358974358974365</v>
      </c>
      <c r="AC293" s="1">
        <f t="shared" si="130"/>
        <v>161.11111111111111</v>
      </c>
      <c r="AD293" s="1">
        <f t="shared" si="131"/>
        <v>5800</v>
      </c>
      <c r="AE293" s="1">
        <f t="shared" si="132"/>
        <v>43.609022556390975</v>
      </c>
      <c r="AF293" s="1">
        <f t="shared" si="133"/>
        <v>38.157894736842103</v>
      </c>
      <c r="AG293" s="1">
        <f t="shared" si="134"/>
        <v>33.918128654970758</v>
      </c>
      <c r="AH293" s="1">
        <f t="shared" si="135"/>
        <v>30.526315789473685</v>
      </c>
      <c r="AI293" s="1">
        <f t="shared" si="136"/>
        <v>27.751196172248804</v>
      </c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7:44" x14ac:dyDescent="0.25">
      <c r="G294">
        <v>2910</v>
      </c>
      <c r="H294" s="1">
        <f t="shared" si="110"/>
        <v>5635.6244265408241</v>
      </c>
      <c r="I294" s="1">
        <f t="shared" si="114"/>
        <v>121.39406295117769</v>
      </c>
      <c r="J294" s="1">
        <f t="shared" si="111"/>
        <v>5757.0184894920021</v>
      </c>
      <c r="K294" s="1">
        <f t="shared" si="112"/>
        <v>6350.9626985274508</v>
      </c>
      <c r="L294" s="1">
        <f t="shared" si="113"/>
        <v>1270.1925397054902</v>
      </c>
      <c r="M294" s="1">
        <f t="shared" si="115"/>
        <v>1220.9874348854999</v>
      </c>
      <c r="N294" s="21">
        <f t="shared" si="116"/>
        <v>5820</v>
      </c>
      <c r="O294" s="1">
        <f t="shared" si="117"/>
        <v>24.240077850492639</v>
      </c>
      <c r="P294" s="1">
        <f t="shared" si="118"/>
        <v>25.250081094263166</v>
      </c>
      <c r="Q294" s="1">
        <f t="shared" si="119"/>
        <v>11.02877105266667</v>
      </c>
      <c r="R294" s="1">
        <f t="shared" si="120"/>
        <v>139.90384615384616</v>
      </c>
      <c r="S294" s="1">
        <f t="shared" si="121"/>
        <v>303.12499999999994</v>
      </c>
      <c r="T294" s="1">
        <f t="shared" si="122"/>
        <v>303.12499999999994</v>
      </c>
      <c r="U294" s="1">
        <f t="shared" si="123"/>
        <v>571.93396226415086</v>
      </c>
      <c r="V294" s="1">
        <f t="shared" si="124"/>
        <v>111.92307692307692</v>
      </c>
      <c r="W294" s="1">
        <f t="shared" si="125"/>
        <v>242.5</v>
      </c>
      <c r="X294" s="1">
        <f t="shared" si="125"/>
        <v>242.5</v>
      </c>
      <c r="Y294" s="1">
        <f t="shared" si="126"/>
        <v>457.54716981132071</v>
      </c>
      <c r="Z294" s="1">
        <f t="shared" si="127"/>
        <v>89.538461538461533</v>
      </c>
      <c r="AA294" s="1">
        <f t="shared" si="128"/>
        <v>194</v>
      </c>
      <c r="AB294" s="1">
        <f t="shared" si="129"/>
        <v>74.615384615384613</v>
      </c>
      <c r="AC294" s="1">
        <f t="shared" si="130"/>
        <v>161.66666666666666</v>
      </c>
      <c r="AD294" s="1">
        <f t="shared" si="131"/>
        <v>5820</v>
      </c>
      <c r="AE294" s="1">
        <f t="shared" si="132"/>
        <v>43.7593984962406</v>
      </c>
      <c r="AF294" s="1">
        <f t="shared" si="133"/>
        <v>38.289473684210527</v>
      </c>
      <c r="AG294" s="1">
        <f t="shared" si="134"/>
        <v>34.035087719298247</v>
      </c>
      <c r="AH294" s="1">
        <f t="shared" si="135"/>
        <v>30.631578947368421</v>
      </c>
      <c r="AI294" s="1">
        <f t="shared" si="136"/>
        <v>27.846889952153109</v>
      </c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7:44" x14ac:dyDescent="0.25">
      <c r="G295">
        <v>2920</v>
      </c>
      <c r="H295" s="1">
        <f t="shared" si="110"/>
        <v>5654.9908335048813</v>
      </c>
      <c r="I295" s="1">
        <f t="shared" si="114"/>
        <v>121.39406295117769</v>
      </c>
      <c r="J295" s="1">
        <f t="shared" si="111"/>
        <v>5776.3848964560593</v>
      </c>
      <c r="K295" s="1">
        <f t="shared" si="112"/>
        <v>6372.3352572881231</v>
      </c>
      <c r="L295" s="1">
        <f t="shared" si="113"/>
        <v>1274.4670514576246</v>
      </c>
      <c r="M295" s="1">
        <f t="shared" si="115"/>
        <v>1225.096359301665</v>
      </c>
      <c r="N295" s="21">
        <f t="shared" si="116"/>
        <v>5840</v>
      </c>
      <c r="O295" s="1">
        <f t="shared" si="117"/>
        <v>24.321620616657093</v>
      </c>
      <c r="P295" s="1">
        <f t="shared" si="118"/>
        <v>25.335021475684471</v>
      </c>
      <c r="Q295" s="1">
        <f t="shared" si="119"/>
        <v>11.065871449149538</v>
      </c>
      <c r="R295" s="1">
        <f t="shared" si="120"/>
        <v>140.38461538461539</v>
      </c>
      <c r="S295" s="1">
        <f t="shared" si="121"/>
        <v>304.16666666666663</v>
      </c>
      <c r="T295" s="1">
        <f t="shared" si="122"/>
        <v>304.16666666666663</v>
      </c>
      <c r="U295" s="1">
        <f t="shared" si="123"/>
        <v>573.89937106918228</v>
      </c>
      <c r="V295" s="1">
        <f t="shared" si="124"/>
        <v>112.30769230769231</v>
      </c>
      <c r="W295" s="1">
        <f t="shared" si="125"/>
        <v>243.33333333333334</v>
      </c>
      <c r="X295" s="1">
        <f t="shared" si="125"/>
        <v>243.33333333333334</v>
      </c>
      <c r="Y295" s="1">
        <f t="shared" si="126"/>
        <v>459.11949685534591</v>
      </c>
      <c r="Z295" s="1">
        <f t="shared" si="127"/>
        <v>89.84615384615384</v>
      </c>
      <c r="AA295" s="1">
        <f t="shared" si="128"/>
        <v>194.66666666666666</v>
      </c>
      <c r="AB295" s="1">
        <f t="shared" si="129"/>
        <v>74.871794871794876</v>
      </c>
      <c r="AC295" s="1">
        <f t="shared" si="130"/>
        <v>162.22222222222223</v>
      </c>
      <c r="AD295" s="1">
        <f t="shared" si="131"/>
        <v>5840</v>
      </c>
      <c r="AE295" s="1">
        <f t="shared" si="132"/>
        <v>43.909774436090224</v>
      </c>
      <c r="AF295" s="1">
        <f t="shared" si="133"/>
        <v>38.421052631578945</v>
      </c>
      <c r="AG295" s="1">
        <f t="shared" si="134"/>
        <v>34.152046783625728</v>
      </c>
      <c r="AH295" s="1">
        <f t="shared" si="135"/>
        <v>30.736842105263158</v>
      </c>
      <c r="AI295" s="1">
        <f t="shared" si="136"/>
        <v>27.942583732057415</v>
      </c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7:44" x14ac:dyDescent="0.25">
      <c r="G296">
        <v>2930</v>
      </c>
      <c r="H296" s="1">
        <f t="shared" si="110"/>
        <v>5674.3572404689394</v>
      </c>
      <c r="I296" s="1">
        <f t="shared" si="114"/>
        <v>121.39406295117769</v>
      </c>
      <c r="J296" s="1">
        <f t="shared" si="111"/>
        <v>5795.7513034201174</v>
      </c>
      <c r="K296" s="1">
        <f t="shared" si="112"/>
        <v>6393.7078160487945</v>
      </c>
      <c r="L296" s="1">
        <f t="shared" si="113"/>
        <v>1278.7415632097591</v>
      </c>
      <c r="M296" s="1">
        <f t="shared" si="115"/>
        <v>1229.2052837178301</v>
      </c>
      <c r="N296" s="21">
        <f t="shared" si="116"/>
        <v>5860</v>
      </c>
      <c r="O296" s="1">
        <f t="shared" si="117"/>
        <v>24.403163382821546</v>
      </c>
      <c r="P296" s="1">
        <f t="shared" si="118"/>
        <v>25.419961857105779</v>
      </c>
      <c r="Q296" s="1">
        <f t="shared" si="119"/>
        <v>11.102971845632409</v>
      </c>
      <c r="R296" s="1">
        <f t="shared" si="120"/>
        <v>140.86538461538461</v>
      </c>
      <c r="S296" s="1">
        <f t="shared" si="121"/>
        <v>305.20833333333331</v>
      </c>
      <c r="T296" s="1">
        <f t="shared" si="122"/>
        <v>305.20833333333331</v>
      </c>
      <c r="U296" s="1">
        <f t="shared" si="123"/>
        <v>575.8647798742137</v>
      </c>
      <c r="V296" s="1">
        <f t="shared" si="124"/>
        <v>112.69230769230769</v>
      </c>
      <c r="W296" s="1">
        <f t="shared" si="125"/>
        <v>244.16666666666666</v>
      </c>
      <c r="X296" s="1">
        <f t="shared" si="125"/>
        <v>244.16666666666666</v>
      </c>
      <c r="Y296" s="1">
        <f t="shared" si="126"/>
        <v>460.69182389937106</v>
      </c>
      <c r="Z296" s="1">
        <f t="shared" si="127"/>
        <v>90.15384615384616</v>
      </c>
      <c r="AA296" s="1">
        <f t="shared" si="128"/>
        <v>195.33333333333334</v>
      </c>
      <c r="AB296" s="1">
        <f t="shared" si="129"/>
        <v>75.128205128205124</v>
      </c>
      <c r="AC296" s="1">
        <f t="shared" si="130"/>
        <v>162.77777777777777</v>
      </c>
      <c r="AD296" s="1">
        <f t="shared" si="131"/>
        <v>5860</v>
      </c>
      <c r="AE296" s="1">
        <f t="shared" si="132"/>
        <v>44.060150375939848</v>
      </c>
      <c r="AF296" s="1">
        <f t="shared" si="133"/>
        <v>38.55263157894737</v>
      </c>
      <c r="AG296" s="1">
        <f t="shared" si="134"/>
        <v>34.269005847953217</v>
      </c>
      <c r="AH296" s="1">
        <f t="shared" si="135"/>
        <v>30.842105263157894</v>
      </c>
      <c r="AI296" s="1">
        <f t="shared" si="136"/>
        <v>28.038277511961724</v>
      </c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7:44" x14ac:dyDescent="0.25">
      <c r="G297">
        <v>2940</v>
      </c>
      <c r="H297" s="1">
        <f t="shared" si="110"/>
        <v>5693.7236474329975</v>
      </c>
      <c r="I297" s="1">
        <f t="shared" si="114"/>
        <v>121.39406295117769</v>
      </c>
      <c r="J297" s="1">
        <f t="shared" si="111"/>
        <v>5815.1177103841756</v>
      </c>
      <c r="K297" s="1">
        <f t="shared" si="112"/>
        <v>6415.0803748094668</v>
      </c>
      <c r="L297" s="1">
        <f t="shared" si="113"/>
        <v>1283.0160749618935</v>
      </c>
      <c r="M297" s="1">
        <f t="shared" si="115"/>
        <v>1233.3142081339952</v>
      </c>
      <c r="N297" s="21">
        <f t="shared" si="116"/>
        <v>5880</v>
      </c>
      <c r="O297" s="1">
        <f t="shared" si="117"/>
        <v>24.484706148986003</v>
      </c>
      <c r="P297" s="1">
        <f t="shared" si="118"/>
        <v>25.504902238527087</v>
      </c>
      <c r="Q297" s="1">
        <f t="shared" si="119"/>
        <v>11.140072242115279</v>
      </c>
      <c r="R297" s="1">
        <f t="shared" si="120"/>
        <v>141.34615384615384</v>
      </c>
      <c r="S297" s="1">
        <f t="shared" si="121"/>
        <v>306.24999999999994</v>
      </c>
      <c r="T297" s="1">
        <f t="shared" si="122"/>
        <v>306.24999999999994</v>
      </c>
      <c r="U297" s="1">
        <f t="shared" si="123"/>
        <v>577.83018867924523</v>
      </c>
      <c r="V297" s="1">
        <f t="shared" si="124"/>
        <v>113.07692307692308</v>
      </c>
      <c r="W297" s="1">
        <f t="shared" si="125"/>
        <v>245</v>
      </c>
      <c r="X297" s="1">
        <f t="shared" si="125"/>
        <v>245</v>
      </c>
      <c r="Y297" s="1">
        <f t="shared" si="126"/>
        <v>462.2641509433962</v>
      </c>
      <c r="Z297" s="1">
        <f t="shared" si="127"/>
        <v>90.461538461538467</v>
      </c>
      <c r="AA297" s="1">
        <f t="shared" si="128"/>
        <v>196</v>
      </c>
      <c r="AB297" s="1">
        <f t="shared" si="129"/>
        <v>75.384615384615387</v>
      </c>
      <c r="AC297" s="1">
        <f t="shared" si="130"/>
        <v>163.33333333333334</v>
      </c>
      <c r="AD297" s="1">
        <f t="shared" si="131"/>
        <v>5880</v>
      </c>
      <c r="AE297" s="1">
        <f t="shared" si="132"/>
        <v>44.210526315789473</v>
      </c>
      <c r="AF297" s="1">
        <f t="shared" si="133"/>
        <v>38.684210526315788</v>
      </c>
      <c r="AG297" s="1">
        <f t="shared" si="134"/>
        <v>34.385964912280699</v>
      </c>
      <c r="AH297" s="1">
        <f t="shared" si="135"/>
        <v>30.94736842105263</v>
      </c>
      <c r="AI297" s="1">
        <f t="shared" si="136"/>
        <v>28.133971291866029</v>
      </c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7:44" x14ac:dyDescent="0.25">
      <c r="G298">
        <v>2950</v>
      </c>
      <c r="H298" s="1">
        <f t="shared" si="110"/>
        <v>5713.0900543970547</v>
      </c>
      <c r="I298" s="1">
        <f t="shared" si="114"/>
        <v>121.39406295117769</v>
      </c>
      <c r="J298" s="1">
        <f t="shared" si="111"/>
        <v>5834.4841173482328</v>
      </c>
      <c r="K298" s="1">
        <f t="shared" si="112"/>
        <v>6436.4529335701391</v>
      </c>
      <c r="L298" s="1">
        <f t="shared" si="113"/>
        <v>1287.290586714028</v>
      </c>
      <c r="M298" s="1">
        <f t="shared" si="115"/>
        <v>1237.4231325501601</v>
      </c>
      <c r="N298" s="21">
        <f t="shared" si="116"/>
        <v>5900</v>
      </c>
      <c r="O298" s="1">
        <f t="shared" si="117"/>
        <v>24.566248915150453</v>
      </c>
      <c r="P298" s="1">
        <f t="shared" si="118"/>
        <v>25.589842619948389</v>
      </c>
      <c r="Q298" s="1">
        <f t="shared" si="119"/>
        <v>11.177172638598147</v>
      </c>
      <c r="R298" s="1">
        <f t="shared" si="120"/>
        <v>141.82692307692307</v>
      </c>
      <c r="S298" s="1">
        <f t="shared" si="121"/>
        <v>307.29166666666663</v>
      </c>
      <c r="T298" s="1">
        <f t="shared" si="122"/>
        <v>307.29166666666663</v>
      </c>
      <c r="U298" s="1">
        <f t="shared" si="123"/>
        <v>579.79559748427664</v>
      </c>
      <c r="V298" s="1">
        <f t="shared" si="124"/>
        <v>113.46153846153847</v>
      </c>
      <c r="W298" s="1">
        <f t="shared" si="125"/>
        <v>245.83333333333334</v>
      </c>
      <c r="X298" s="1">
        <f t="shared" si="125"/>
        <v>245.83333333333334</v>
      </c>
      <c r="Y298" s="1">
        <f t="shared" si="126"/>
        <v>463.83647798742135</v>
      </c>
      <c r="Z298" s="1">
        <f t="shared" si="127"/>
        <v>90.769230769230774</v>
      </c>
      <c r="AA298" s="1">
        <f t="shared" si="128"/>
        <v>196.66666666666666</v>
      </c>
      <c r="AB298" s="1">
        <f t="shared" si="129"/>
        <v>75.641025641025635</v>
      </c>
      <c r="AC298" s="1">
        <f t="shared" si="130"/>
        <v>163.88888888888889</v>
      </c>
      <c r="AD298" s="1">
        <f t="shared" si="131"/>
        <v>5900</v>
      </c>
      <c r="AE298" s="1">
        <f t="shared" si="132"/>
        <v>44.360902255639097</v>
      </c>
      <c r="AF298" s="1">
        <f t="shared" si="133"/>
        <v>38.815789473684212</v>
      </c>
      <c r="AG298" s="1">
        <f t="shared" si="134"/>
        <v>34.502923976608187</v>
      </c>
      <c r="AH298" s="1">
        <f t="shared" si="135"/>
        <v>31.05263157894737</v>
      </c>
      <c r="AI298" s="1">
        <f t="shared" si="136"/>
        <v>28.229665071770334</v>
      </c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7:44" x14ac:dyDescent="0.25">
      <c r="G299">
        <v>2960</v>
      </c>
      <c r="H299" s="1">
        <f t="shared" si="110"/>
        <v>5732.4564613611128</v>
      </c>
      <c r="I299" s="1">
        <f t="shared" si="114"/>
        <v>121.39406295117769</v>
      </c>
      <c r="J299" s="1">
        <f t="shared" si="111"/>
        <v>5853.8505243122909</v>
      </c>
      <c r="K299" s="1">
        <f t="shared" si="112"/>
        <v>6457.8254923308104</v>
      </c>
      <c r="L299" s="1">
        <f t="shared" si="113"/>
        <v>1291.5650984661622</v>
      </c>
      <c r="M299" s="1">
        <f t="shared" si="115"/>
        <v>1241.5320569663249</v>
      </c>
      <c r="N299" s="21">
        <f t="shared" si="116"/>
        <v>5920</v>
      </c>
      <c r="O299" s="1">
        <f t="shared" si="117"/>
        <v>24.64779168131491</v>
      </c>
      <c r="P299" s="1">
        <f t="shared" si="118"/>
        <v>25.674783001369697</v>
      </c>
      <c r="Q299" s="1">
        <f t="shared" si="119"/>
        <v>11.214273035081018</v>
      </c>
      <c r="R299" s="1">
        <f t="shared" si="120"/>
        <v>142.30769230769229</v>
      </c>
      <c r="S299" s="1">
        <f t="shared" si="121"/>
        <v>308.33333333333331</v>
      </c>
      <c r="T299" s="1">
        <f t="shared" si="122"/>
        <v>308.33333333333331</v>
      </c>
      <c r="U299" s="1">
        <f t="shared" si="123"/>
        <v>581.76100628930806</v>
      </c>
      <c r="V299" s="1">
        <f t="shared" si="124"/>
        <v>113.84615384615384</v>
      </c>
      <c r="W299" s="1">
        <f t="shared" si="125"/>
        <v>246.66666666666666</v>
      </c>
      <c r="X299" s="1">
        <f t="shared" si="125"/>
        <v>246.66666666666666</v>
      </c>
      <c r="Y299" s="1">
        <f t="shared" si="126"/>
        <v>465.40880503144649</v>
      </c>
      <c r="Z299" s="1">
        <f t="shared" si="127"/>
        <v>91.07692307692308</v>
      </c>
      <c r="AA299" s="1">
        <f t="shared" si="128"/>
        <v>197.33333333333334</v>
      </c>
      <c r="AB299" s="1">
        <f t="shared" si="129"/>
        <v>75.897435897435898</v>
      </c>
      <c r="AC299" s="1">
        <f t="shared" si="130"/>
        <v>164.44444444444446</v>
      </c>
      <c r="AD299" s="1">
        <f t="shared" si="131"/>
        <v>5920</v>
      </c>
      <c r="AE299" s="1">
        <f t="shared" si="132"/>
        <v>44.511278195488721</v>
      </c>
      <c r="AF299" s="1">
        <f t="shared" si="133"/>
        <v>38.94736842105263</v>
      </c>
      <c r="AG299" s="1">
        <f t="shared" si="134"/>
        <v>34.619883040935676</v>
      </c>
      <c r="AH299" s="1">
        <f t="shared" si="135"/>
        <v>31.157894736842106</v>
      </c>
      <c r="AI299" s="1">
        <f t="shared" si="136"/>
        <v>28.32535885167464</v>
      </c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7:44" x14ac:dyDescent="0.25">
      <c r="G300">
        <v>2970</v>
      </c>
      <c r="H300" s="1">
        <f t="shared" si="110"/>
        <v>5751.8228683251709</v>
      </c>
      <c r="I300" s="1">
        <f t="shared" si="114"/>
        <v>121.39406295117769</v>
      </c>
      <c r="J300" s="1">
        <f t="shared" si="111"/>
        <v>5873.216931276349</v>
      </c>
      <c r="K300" s="1">
        <f t="shared" si="112"/>
        <v>6479.1980510914827</v>
      </c>
      <c r="L300" s="1">
        <f t="shared" si="113"/>
        <v>1295.8396102182967</v>
      </c>
      <c r="M300" s="1">
        <f t="shared" si="115"/>
        <v>1245.6409813824901</v>
      </c>
      <c r="N300" s="21">
        <f t="shared" si="116"/>
        <v>5940</v>
      </c>
      <c r="O300" s="1">
        <f t="shared" si="117"/>
        <v>24.729334447479363</v>
      </c>
      <c r="P300" s="1">
        <f t="shared" si="118"/>
        <v>25.759723382791005</v>
      </c>
      <c r="Q300" s="1">
        <f t="shared" si="119"/>
        <v>11.251373431563888</v>
      </c>
      <c r="R300" s="1">
        <f t="shared" si="120"/>
        <v>142.78846153846155</v>
      </c>
      <c r="S300" s="1">
        <f t="shared" si="121"/>
        <v>309.37499999999994</v>
      </c>
      <c r="T300" s="1">
        <f t="shared" si="122"/>
        <v>309.37499999999994</v>
      </c>
      <c r="U300" s="1">
        <f t="shared" si="123"/>
        <v>583.72641509433947</v>
      </c>
      <c r="V300" s="1">
        <f t="shared" si="124"/>
        <v>114.23076923076923</v>
      </c>
      <c r="W300" s="1">
        <f t="shared" si="125"/>
        <v>247.5</v>
      </c>
      <c r="X300" s="1">
        <f t="shared" si="125"/>
        <v>247.5</v>
      </c>
      <c r="Y300" s="1">
        <f t="shared" si="126"/>
        <v>466.98113207547169</v>
      </c>
      <c r="Z300" s="1">
        <f t="shared" si="127"/>
        <v>91.384615384615387</v>
      </c>
      <c r="AA300" s="1">
        <f t="shared" si="128"/>
        <v>198</v>
      </c>
      <c r="AB300" s="1">
        <f t="shared" si="129"/>
        <v>76.15384615384616</v>
      </c>
      <c r="AC300" s="1">
        <f t="shared" si="130"/>
        <v>165</v>
      </c>
      <c r="AD300" s="1">
        <f t="shared" si="131"/>
        <v>5940</v>
      </c>
      <c r="AE300" s="1">
        <f t="shared" si="132"/>
        <v>44.661654135338345</v>
      </c>
      <c r="AF300" s="1">
        <f t="shared" si="133"/>
        <v>39.078947368421055</v>
      </c>
      <c r="AG300" s="1">
        <f t="shared" si="134"/>
        <v>34.736842105263158</v>
      </c>
      <c r="AH300" s="1">
        <f t="shared" si="135"/>
        <v>31.263157894736842</v>
      </c>
      <c r="AI300" s="1">
        <f t="shared" si="136"/>
        <v>28.421052631578949</v>
      </c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7:44" x14ac:dyDescent="0.25">
      <c r="G301">
        <v>2980</v>
      </c>
      <c r="H301" s="1">
        <f t="shared" si="110"/>
        <v>5771.1892752892281</v>
      </c>
      <c r="I301" s="1">
        <f t="shared" si="114"/>
        <v>121.39406295117769</v>
      </c>
      <c r="J301" s="1">
        <f t="shared" si="111"/>
        <v>5892.5833382404062</v>
      </c>
      <c r="K301" s="1">
        <f t="shared" si="112"/>
        <v>6500.5706098521541</v>
      </c>
      <c r="L301" s="1">
        <f t="shared" si="113"/>
        <v>1300.1141219704309</v>
      </c>
      <c r="M301" s="1">
        <f t="shared" si="115"/>
        <v>1249.7499057986547</v>
      </c>
      <c r="N301" s="21">
        <f t="shared" si="116"/>
        <v>5960</v>
      </c>
      <c r="O301" s="1">
        <f t="shared" si="117"/>
        <v>24.810877213643817</v>
      </c>
      <c r="P301" s="1">
        <f t="shared" si="118"/>
        <v>25.844663764212306</v>
      </c>
      <c r="Q301" s="1">
        <f t="shared" si="119"/>
        <v>11.288473828046754</v>
      </c>
      <c r="R301" s="1">
        <f t="shared" si="120"/>
        <v>143.26923076923077</v>
      </c>
      <c r="S301" s="1">
        <f t="shared" si="121"/>
        <v>310.41666666666663</v>
      </c>
      <c r="T301" s="1">
        <f t="shared" si="122"/>
        <v>310.41666666666663</v>
      </c>
      <c r="U301" s="1">
        <f t="shared" si="123"/>
        <v>585.691823899371</v>
      </c>
      <c r="V301" s="1">
        <f t="shared" si="124"/>
        <v>114.61538461538461</v>
      </c>
      <c r="W301" s="1">
        <f t="shared" si="125"/>
        <v>248.33333333333334</v>
      </c>
      <c r="X301" s="1">
        <f t="shared" si="125"/>
        <v>248.33333333333334</v>
      </c>
      <c r="Y301" s="1">
        <f t="shared" si="126"/>
        <v>468.55345911949684</v>
      </c>
      <c r="Z301" s="1">
        <f t="shared" si="127"/>
        <v>91.692307692307693</v>
      </c>
      <c r="AA301" s="1">
        <f t="shared" si="128"/>
        <v>198.66666666666666</v>
      </c>
      <c r="AB301" s="1">
        <f t="shared" si="129"/>
        <v>76.410256410256409</v>
      </c>
      <c r="AC301" s="1">
        <f t="shared" si="130"/>
        <v>165.55555555555554</v>
      </c>
      <c r="AD301" s="1">
        <f t="shared" si="131"/>
        <v>5960</v>
      </c>
      <c r="AE301" s="1">
        <f t="shared" si="132"/>
        <v>44.81203007518797</v>
      </c>
      <c r="AF301" s="1">
        <f t="shared" si="133"/>
        <v>39.210526315789473</v>
      </c>
      <c r="AG301" s="1">
        <f t="shared" si="134"/>
        <v>34.853801169590646</v>
      </c>
      <c r="AH301" s="1">
        <f t="shared" si="135"/>
        <v>31.368421052631579</v>
      </c>
      <c r="AI301" s="1">
        <f t="shared" si="136"/>
        <v>28.516746411483254</v>
      </c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7:44" x14ac:dyDescent="0.25">
      <c r="G302">
        <v>2990</v>
      </c>
      <c r="H302" s="1">
        <f t="shared" si="110"/>
        <v>5790.5556822532862</v>
      </c>
      <c r="I302" s="1">
        <f t="shared" si="114"/>
        <v>121.39406295117769</v>
      </c>
      <c r="J302" s="1">
        <f t="shared" si="111"/>
        <v>5911.9497452044643</v>
      </c>
      <c r="K302" s="1">
        <f t="shared" si="112"/>
        <v>6521.9431686128264</v>
      </c>
      <c r="L302" s="1">
        <f t="shared" si="113"/>
        <v>1304.3886337225654</v>
      </c>
      <c r="M302" s="1">
        <f t="shared" si="115"/>
        <v>1253.8588302148198</v>
      </c>
      <c r="N302" s="21">
        <f t="shared" si="116"/>
        <v>5980</v>
      </c>
      <c r="O302" s="1">
        <f t="shared" si="117"/>
        <v>24.89241997980827</v>
      </c>
      <c r="P302" s="1">
        <f t="shared" si="118"/>
        <v>25.929604145633615</v>
      </c>
      <c r="Q302" s="1">
        <f t="shared" si="119"/>
        <v>11.325574224529625</v>
      </c>
      <c r="R302" s="1">
        <f t="shared" si="120"/>
        <v>143.75</v>
      </c>
      <c r="S302" s="1">
        <f t="shared" si="121"/>
        <v>311.45833333333331</v>
      </c>
      <c r="T302" s="1">
        <f t="shared" si="122"/>
        <v>311.45833333333331</v>
      </c>
      <c r="U302" s="1">
        <f t="shared" si="123"/>
        <v>587.65723270440242</v>
      </c>
      <c r="V302" s="1">
        <f t="shared" si="124"/>
        <v>115</v>
      </c>
      <c r="W302" s="1">
        <f t="shared" si="125"/>
        <v>249.16666666666666</v>
      </c>
      <c r="X302" s="1">
        <f t="shared" si="125"/>
        <v>249.16666666666666</v>
      </c>
      <c r="Y302" s="1">
        <f t="shared" si="126"/>
        <v>470.12578616352198</v>
      </c>
      <c r="Z302" s="1">
        <f t="shared" si="127"/>
        <v>92</v>
      </c>
      <c r="AA302" s="1">
        <f t="shared" si="128"/>
        <v>199.33333333333334</v>
      </c>
      <c r="AB302" s="1">
        <f t="shared" si="129"/>
        <v>76.666666666666671</v>
      </c>
      <c r="AC302" s="1">
        <f t="shared" si="130"/>
        <v>166.11111111111111</v>
      </c>
      <c r="AD302" s="1">
        <f t="shared" si="131"/>
        <v>5980</v>
      </c>
      <c r="AE302" s="1">
        <f t="shared" si="132"/>
        <v>44.962406015037594</v>
      </c>
      <c r="AF302" s="1">
        <f t="shared" si="133"/>
        <v>39.342105263157897</v>
      </c>
      <c r="AG302" s="1">
        <f t="shared" si="134"/>
        <v>34.970760233918128</v>
      </c>
      <c r="AH302" s="1">
        <f t="shared" si="135"/>
        <v>31.473684210526315</v>
      </c>
      <c r="AI302" s="1">
        <f t="shared" si="136"/>
        <v>28.612440191387559</v>
      </c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7:44" x14ac:dyDescent="0.25">
      <c r="G303">
        <v>3000</v>
      </c>
      <c r="H303" s="1">
        <f t="shared" si="110"/>
        <v>5809.9220892173444</v>
      </c>
      <c r="I303" s="1">
        <f t="shared" si="114"/>
        <v>121.39406295117769</v>
      </c>
      <c r="J303" s="1">
        <f t="shared" si="111"/>
        <v>5931.3161521685224</v>
      </c>
      <c r="K303" s="1">
        <f t="shared" si="112"/>
        <v>6543.3157273734978</v>
      </c>
      <c r="L303" s="1">
        <f t="shared" si="113"/>
        <v>1308.6631454746996</v>
      </c>
      <c r="M303" s="1">
        <f t="shared" si="115"/>
        <v>1257.9677546309847</v>
      </c>
      <c r="N303" s="21">
        <f t="shared" si="116"/>
        <v>6000</v>
      </c>
      <c r="O303" s="1">
        <f t="shared" si="117"/>
        <v>24.973962745972727</v>
      </c>
      <c r="P303" s="1">
        <f t="shared" si="118"/>
        <v>26.014544527054923</v>
      </c>
      <c r="Q303" s="1">
        <f t="shared" si="119"/>
        <v>11.362674621012495</v>
      </c>
      <c r="R303" s="1">
        <f t="shared" si="120"/>
        <v>144.23076923076923</v>
      </c>
      <c r="S303" s="1">
        <f t="shared" si="121"/>
        <v>312.49999999999994</v>
      </c>
      <c r="T303" s="1">
        <f t="shared" si="122"/>
        <v>312.49999999999994</v>
      </c>
      <c r="U303" s="1">
        <f t="shared" si="123"/>
        <v>589.62264150943383</v>
      </c>
      <c r="V303" s="1">
        <f t="shared" si="124"/>
        <v>115.38461538461539</v>
      </c>
      <c r="W303" s="1">
        <f t="shared" si="125"/>
        <v>250</v>
      </c>
      <c r="X303" s="1">
        <f t="shared" si="125"/>
        <v>250</v>
      </c>
      <c r="Y303" s="1">
        <f t="shared" si="126"/>
        <v>471.69811320754712</v>
      </c>
      <c r="Z303" s="1">
        <f t="shared" si="127"/>
        <v>92.307692307692307</v>
      </c>
      <c r="AA303" s="1">
        <f t="shared" si="128"/>
        <v>200</v>
      </c>
      <c r="AB303" s="1">
        <f t="shared" si="129"/>
        <v>76.92307692307692</v>
      </c>
      <c r="AC303" s="1">
        <f t="shared" si="130"/>
        <v>166.66666666666666</v>
      </c>
      <c r="AD303" s="1">
        <f t="shared" si="131"/>
        <v>6000</v>
      </c>
      <c r="AE303" s="1">
        <f t="shared" si="132"/>
        <v>45.112781954887218</v>
      </c>
      <c r="AF303" s="1">
        <f t="shared" si="133"/>
        <v>39.473684210526315</v>
      </c>
      <c r="AG303" s="1">
        <f t="shared" si="134"/>
        <v>35.087719298245617</v>
      </c>
      <c r="AH303" s="1">
        <f t="shared" si="135"/>
        <v>31.578947368421051</v>
      </c>
      <c r="AI303" s="1">
        <f t="shared" si="136"/>
        <v>28.708133971291865</v>
      </c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7:44" x14ac:dyDescent="0.25">
      <c r="G304">
        <v>3010</v>
      </c>
      <c r="H304" s="1">
        <f t="shared" si="110"/>
        <v>5829.2884961814016</v>
      </c>
      <c r="I304" s="1">
        <f t="shared" si="114"/>
        <v>121.39406295117769</v>
      </c>
      <c r="J304" s="1">
        <f t="shared" si="111"/>
        <v>5950.6825591325796</v>
      </c>
      <c r="K304" s="1">
        <f t="shared" si="112"/>
        <v>6564.6882861341701</v>
      </c>
      <c r="L304" s="1">
        <f t="shared" si="113"/>
        <v>1312.9376572268341</v>
      </c>
      <c r="M304" s="1">
        <f t="shared" si="115"/>
        <v>1262.0766790471498</v>
      </c>
      <c r="N304" s="21">
        <f t="shared" si="116"/>
        <v>6020</v>
      </c>
      <c r="O304" s="1">
        <f t="shared" si="117"/>
        <v>25.055505512137177</v>
      </c>
      <c r="P304" s="1">
        <f t="shared" si="118"/>
        <v>26.099484908476228</v>
      </c>
      <c r="Q304" s="1">
        <f t="shared" si="119"/>
        <v>11.399775017495363</v>
      </c>
      <c r="R304" s="1">
        <f t="shared" si="120"/>
        <v>144.71153846153845</v>
      </c>
      <c r="S304" s="1">
        <f t="shared" si="121"/>
        <v>313.54166666666663</v>
      </c>
      <c r="T304" s="1">
        <f t="shared" si="122"/>
        <v>313.54166666666663</v>
      </c>
      <c r="U304" s="1">
        <f t="shared" si="123"/>
        <v>591.58805031446525</v>
      </c>
      <c r="V304" s="1">
        <f t="shared" si="124"/>
        <v>115.76923076923077</v>
      </c>
      <c r="W304" s="1">
        <f t="shared" si="125"/>
        <v>250.83333333333334</v>
      </c>
      <c r="X304" s="1">
        <f t="shared" si="125"/>
        <v>250.83333333333334</v>
      </c>
      <c r="Y304" s="1">
        <f t="shared" si="126"/>
        <v>473.27044025157232</v>
      </c>
      <c r="Z304" s="1">
        <f t="shared" si="127"/>
        <v>92.615384615384613</v>
      </c>
      <c r="AA304" s="1">
        <f t="shared" si="128"/>
        <v>200.66666666666666</v>
      </c>
      <c r="AB304" s="1">
        <f t="shared" si="129"/>
        <v>77.179487179487182</v>
      </c>
      <c r="AC304" s="1">
        <f t="shared" si="130"/>
        <v>167.22222222222223</v>
      </c>
      <c r="AD304" s="1">
        <f t="shared" si="131"/>
        <v>6020</v>
      </c>
      <c r="AE304" s="1">
        <f t="shared" si="132"/>
        <v>45.263157894736842</v>
      </c>
      <c r="AF304" s="1">
        <f t="shared" si="133"/>
        <v>39.60526315789474</v>
      </c>
      <c r="AG304" s="1">
        <f t="shared" si="134"/>
        <v>35.204678362573098</v>
      </c>
      <c r="AH304" s="1">
        <f t="shared" si="135"/>
        <v>31.684210526315791</v>
      </c>
      <c r="AI304" s="1">
        <f t="shared" si="136"/>
        <v>28.803827751196174</v>
      </c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7:44" x14ac:dyDescent="0.25">
      <c r="G305">
        <v>3020</v>
      </c>
      <c r="H305" s="1">
        <f t="shared" si="110"/>
        <v>5848.6549031454597</v>
      </c>
      <c r="I305" s="1">
        <f t="shared" si="114"/>
        <v>121.39406295117769</v>
      </c>
      <c r="J305" s="1">
        <f t="shared" si="111"/>
        <v>5970.0489660966377</v>
      </c>
      <c r="K305" s="1">
        <f t="shared" si="112"/>
        <v>6586.0608448948415</v>
      </c>
      <c r="L305" s="1">
        <f t="shared" si="113"/>
        <v>1317.2121689789683</v>
      </c>
      <c r="M305" s="1">
        <f t="shared" si="115"/>
        <v>1266.1856034633145</v>
      </c>
      <c r="N305" s="21">
        <f t="shared" si="116"/>
        <v>6040</v>
      </c>
      <c r="O305" s="1">
        <f t="shared" si="117"/>
        <v>25.137048278301634</v>
      </c>
      <c r="P305" s="1">
        <f t="shared" si="118"/>
        <v>26.184425289897533</v>
      </c>
      <c r="Q305" s="1">
        <f t="shared" si="119"/>
        <v>11.436875413978234</v>
      </c>
      <c r="R305" s="1">
        <f t="shared" si="120"/>
        <v>145.19230769230768</v>
      </c>
      <c r="S305" s="1">
        <f t="shared" si="121"/>
        <v>314.58333333333331</v>
      </c>
      <c r="T305" s="1">
        <f t="shared" si="122"/>
        <v>314.58333333333331</v>
      </c>
      <c r="U305" s="1">
        <f t="shared" si="123"/>
        <v>593.55345911949678</v>
      </c>
      <c r="V305" s="1">
        <f t="shared" si="124"/>
        <v>116.15384615384616</v>
      </c>
      <c r="W305" s="1">
        <f t="shared" si="125"/>
        <v>251.66666666666666</v>
      </c>
      <c r="X305" s="1">
        <f t="shared" si="125"/>
        <v>251.66666666666666</v>
      </c>
      <c r="Y305" s="1">
        <f t="shared" si="126"/>
        <v>474.84276729559747</v>
      </c>
      <c r="Z305" s="1">
        <f t="shared" si="127"/>
        <v>92.92307692307692</v>
      </c>
      <c r="AA305" s="1">
        <f t="shared" si="128"/>
        <v>201.33333333333334</v>
      </c>
      <c r="AB305" s="1">
        <f t="shared" si="129"/>
        <v>77.435897435897431</v>
      </c>
      <c r="AC305" s="1">
        <f t="shared" si="130"/>
        <v>167.77777777777777</v>
      </c>
      <c r="AD305" s="1">
        <f t="shared" si="131"/>
        <v>6040</v>
      </c>
      <c r="AE305" s="1">
        <f t="shared" si="132"/>
        <v>45.413533834586467</v>
      </c>
      <c r="AF305" s="1">
        <f t="shared" si="133"/>
        <v>39.736842105263158</v>
      </c>
      <c r="AG305" s="1">
        <f t="shared" si="134"/>
        <v>35.321637426900587</v>
      </c>
      <c r="AH305" s="1">
        <f t="shared" si="135"/>
        <v>31.789473684210527</v>
      </c>
      <c r="AI305" s="1">
        <f t="shared" si="136"/>
        <v>28.899521531100479</v>
      </c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7:44" x14ac:dyDescent="0.25">
      <c r="G306">
        <v>3030</v>
      </c>
      <c r="H306" s="1">
        <f t="shared" si="110"/>
        <v>5868.0213101095178</v>
      </c>
      <c r="I306" s="1">
        <f t="shared" si="114"/>
        <v>121.39406295117769</v>
      </c>
      <c r="J306" s="1">
        <f t="shared" si="111"/>
        <v>5989.4153730606959</v>
      </c>
      <c r="K306" s="1">
        <f t="shared" si="112"/>
        <v>6607.4334036555138</v>
      </c>
      <c r="L306" s="1">
        <f t="shared" si="113"/>
        <v>1321.4866807311028</v>
      </c>
      <c r="M306" s="1">
        <f t="shared" si="115"/>
        <v>1270.2945278794796</v>
      </c>
      <c r="N306" s="21">
        <f t="shared" si="116"/>
        <v>6060</v>
      </c>
      <c r="O306" s="1">
        <f t="shared" si="117"/>
        <v>25.218591044466088</v>
      </c>
      <c r="P306" s="1">
        <f t="shared" si="118"/>
        <v>26.269365671318841</v>
      </c>
      <c r="Q306" s="1">
        <f t="shared" si="119"/>
        <v>11.473975810461104</v>
      </c>
      <c r="R306" s="1">
        <f t="shared" si="120"/>
        <v>145.67307692307691</v>
      </c>
      <c r="S306" s="1">
        <f t="shared" si="121"/>
        <v>315.62499999999994</v>
      </c>
      <c r="T306" s="1">
        <f t="shared" si="122"/>
        <v>315.62499999999994</v>
      </c>
      <c r="U306" s="1">
        <f t="shared" si="123"/>
        <v>595.51886792452819</v>
      </c>
      <c r="V306" s="1">
        <f t="shared" si="124"/>
        <v>116.53846153846153</v>
      </c>
      <c r="W306" s="1">
        <f t="shared" si="125"/>
        <v>252.5</v>
      </c>
      <c r="X306" s="1">
        <f t="shared" si="125"/>
        <v>252.5</v>
      </c>
      <c r="Y306" s="1">
        <f t="shared" si="126"/>
        <v>476.41509433962261</v>
      </c>
      <c r="Z306" s="1">
        <f t="shared" si="127"/>
        <v>93.230769230769226</v>
      </c>
      <c r="AA306" s="1">
        <f t="shared" si="128"/>
        <v>202</v>
      </c>
      <c r="AB306" s="1">
        <f t="shared" si="129"/>
        <v>77.692307692307693</v>
      </c>
      <c r="AC306" s="1">
        <f t="shared" si="130"/>
        <v>168.33333333333334</v>
      </c>
      <c r="AD306" s="1">
        <f t="shared" si="131"/>
        <v>6060</v>
      </c>
      <c r="AE306" s="1">
        <f t="shared" si="132"/>
        <v>45.563909774436091</v>
      </c>
      <c r="AF306" s="1">
        <f t="shared" si="133"/>
        <v>39.868421052631582</v>
      </c>
      <c r="AG306" s="1">
        <f t="shared" si="134"/>
        <v>35.438596491228068</v>
      </c>
      <c r="AH306" s="1">
        <f t="shared" si="135"/>
        <v>31.894736842105264</v>
      </c>
      <c r="AI306" s="1">
        <f t="shared" si="136"/>
        <v>28.995215311004785</v>
      </c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7:44" x14ac:dyDescent="0.25">
      <c r="G307">
        <v>3040</v>
      </c>
      <c r="H307" s="1">
        <f t="shared" si="110"/>
        <v>5887.3877170735759</v>
      </c>
      <c r="I307" s="1">
        <f t="shared" si="114"/>
        <v>121.39406295117769</v>
      </c>
      <c r="J307" s="1">
        <f t="shared" si="111"/>
        <v>6008.781780024754</v>
      </c>
      <c r="K307" s="1">
        <f t="shared" si="112"/>
        <v>6628.8059624161851</v>
      </c>
      <c r="L307" s="1">
        <f t="shared" si="113"/>
        <v>1325.7611924832372</v>
      </c>
      <c r="M307" s="1">
        <f t="shared" si="115"/>
        <v>1274.4034522956447</v>
      </c>
      <c r="N307" s="21">
        <f t="shared" si="116"/>
        <v>6080</v>
      </c>
      <c r="O307" s="1">
        <f t="shared" si="117"/>
        <v>25.300133810630545</v>
      </c>
      <c r="P307" s="1">
        <f t="shared" si="118"/>
        <v>26.354306052740149</v>
      </c>
      <c r="Q307" s="1">
        <f t="shared" si="119"/>
        <v>11.511076206943972</v>
      </c>
      <c r="R307" s="1">
        <f t="shared" si="120"/>
        <v>146.15384615384616</v>
      </c>
      <c r="S307" s="1">
        <f t="shared" si="121"/>
        <v>316.66666666666663</v>
      </c>
      <c r="T307" s="1">
        <f t="shared" si="122"/>
        <v>316.66666666666663</v>
      </c>
      <c r="U307" s="1">
        <f t="shared" si="123"/>
        <v>597.48427672955961</v>
      </c>
      <c r="V307" s="1">
        <f t="shared" si="124"/>
        <v>116.92307692307692</v>
      </c>
      <c r="W307" s="1">
        <f t="shared" si="125"/>
        <v>253.33333333333334</v>
      </c>
      <c r="X307" s="1">
        <f t="shared" si="125"/>
        <v>253.33333333333334</v>
      </c>
      <c r="Y307" s="1">
        <f t="shared" si="126"/>
        <v>477.98742138364776</v>
      </c>
      <c r="Z307" s="1">
        <f t="shared" si="127"/>
        <v>93.538461538461533</v>
      </c>
      <c r="AA307" s="1">
        <f t="shared" si="128"/>
        <v>202.66666666666666</v>
      </c>
      <c r="AB307" s="1">
        <f t="shared" si="129"/>
        <v>77.948717948717942</v>
      </c>
      <c r="AC307" s="1">
        <f t="shared" si="130"/>
        <v>168.88888888888889</v>
      </c>
      <c r="AD307" s="1">
        <f t="shared" si="131"/>
        <v>6080</v>
      </c>
      <c r="AE307" s="1">
        <f t="shared" si="132"/>
        <v>45.714285714285715</v>
      </c>
      <c r="AF307" s="1">
        <f t="shared" si="133"/>
        <v>40</v>
      </c>
      <c r="AG307" s="1">
        <f t="shared" si="134"/>
        <v>35.555555555555557</v>
      </c>
      <c r="AH307" s="1">
        <f t="shared" si="135"/>
        <v>32</v>
      </c>
      <c r="AI307" s="1">
        <f t="shared" si="136"/>
        <v>29.09090909090909</v>
      </c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7:44" x14ac:dyDescent="0.25">
      <c r="G308">
        <v>3050</v>
      </c>
      <c r="H308" s="1">
        <f t="shared" si="110"/>
        <v>5906.7541240376331</v>
      </c>
      <c r="I308" s="1">
        <f t="shared" si="114"/>
        <v>121.39406295117769</v>
      </c>
      <c r="J308" s="1">
        <f t="shared" si="111"/>
        <v>6028.1481869888112</v>
      </c>
      <c r="K308" s="1">
        <f t="shared" si="112"/>
        <v>6650.1785211768574</v>
      </c>
      <c r="L308" s="1">
        <f t="shared" si="113"/>
        <v>1330.0357042353717</v>
      </c>
      <c r="M308" s="1">
        <f t="shared" si="115"/>
        <v>1278.5123767118098</v>
      </c>
      <c r="N308" s="21">
        <f t="shared" si="116"/>
        <v>6100</v>
      </c>
      <c r="O308" s="1">
        <f t="shared" si="117"/>
        <v>25.381676576794995</v>
      </c>
      <c r="P308" s="1">
        <f t="shared" si="118"/>
        <v>26.439246434161454</v>
      </c>
      <c r="Q308" s="1">
        <f t="shared" si="119"/>
        <v>11.548176603426841</v>
      </c>
      <c r="R308" s="1">
        <f t="shared" si="120"/>
        <v>146.63461538461539</v>
      </c>
      <c r="S308" s="1">
        <f t="shared" si="121"/>
        <v>317.70833333333331</v>
      </c>
      <c r="T308" s="1">
        <f t="shared" si="122"/>
        <v>317.70833333333331</v>
      </c>
      <c r="U308" s="1">
        <f t="shared" si="123"/>
        <v>599.44968553459103</v>
      </c>
      <c r="V308" s="1">
        <f t="shared" si="124"/>
        <v>117.30769230769231</v>
      </c>
      <c r="W308" s="1">
        <f t="shared" si="125"/>
        <v>254.16666666666666</v>
      </c>
      <c r="X308" s="1">
        <f t="shared" si="125"/>
        <v>254.16666666666666</v>
      </c>
      <c r="Y308" s="1">
        <f t="shared" si="126"/>
        <v>479.55974842767296</v>
      </c>
      <c r="Z308" s="1">
        <f t="shared" si="127"/>
        <v>93.84615384615384</v>
      </c>
      <c r="AA308" s="1">
        <f t="shared" si="128"/>
        <v>203.33333333333334</v>
      </c>
      <c r="AB308" s="1">
        <f t="shared" si="129"/>
        <v>78.205128205128204</v>
      </c>
      <c r="AC308" s="1">
        <f t="shared" si="130"/>
        <v>169.44444444444446</v>
      </c>
      <c r="AD308" s="1">
        <f t="shared" si="131"/>
        <v>6100</v>
      </c>
      <c r="AE308" s="1">
        <f t="shared" si="132"/>
        <v>45.86466165413534</v>
      </c>
      <c r="AF308" s="1">
        <f t="shared" si="133"/>
        <v>40.131578947368418</v>
      </c>
      <c r="AG308" s="1">
        <f t="shared" si="134"/>
        <v>35.672514619883039</v>
      </c>
      <c r="AH308" s="1">
        <f t="shared" si="135"/>
        <v>32.10526315789474</v>
      </c>
      <c r="AI308" s="1">
        <f t="shared" si="136"/>
        <v>29.186602870813399</v>
      </c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7:44" x14ac:dyDescent="0.25">
      <c r="G309">
        <v>3060</v>
      </c>
      <c r="H309" s="1">
        <f t="shared" si="110"/>
        <v>5926.1205310016912</v>
      </c>
      <c r="I309" s="1">
        <f t="shared" si="114"/>
        <v>121.39406295117769</v>
      </c>
      <c r="J309" s="1">
        <f t="shared" si="111"/>
        <v>6047.5145939528693</v>
      </c>
      <c r="K309" s="1">
        <f t="shared" si="112"/>
        <v>6671.5510799375297</v>
      </c>
      <c r="L309" s="1">
        <f t="shared" si="113"/>
        <v>1334.3102159875061</v>
      </c>
      <c r="M309" s="1">
        <f t="shared" si="115"/>
        <v>1282.6213011279747</v>
      </c>
      <c r="N309" s="21">
        <f t="shared" si="116"/>
        <v>6120</v>
      </c>
      <c r="O309" s="1">
        <f t="shared" si="117"/>
        <v>25.463219342959448</v>
      </c>
      <c r="P309" s="1">
        <f t="shared" si="118"/>
        <v>26.524186815582759</v>
      </c>
      <c r="Q309" s="1">
        <f t="shared" si="119"/>
        <v>11.585276999909711</v>
      </c>
      <c r="R309" s="1">
        <f t="shared" si="120"/>
        <v>147.11538461538461</v>
      </c>
      <c r="S309" s="1">
        <f t="shared" si="121"/>
        <v>318.74999999999994</v>
      </c>
      <c r="T309" s="1">
        <f t="shared" si="122"/>
        <v>318.74999999999994</v>
      </c>
      <c r="U309" s="1">
        <f t="shared" si="123"/>
        <v>601.41509433962256</v>
      </c>
      <c r="V309" s="1">
        <f t="shared" si="124"/>
        <v>117.69230769230769</v>
      </c>
      <c r="W309" s="1">
        <f t="shared" si="125"/>
        <v>255</v>
      </c>
      <c r="X309" s="1">
        <f t="shared" si="125"/>
        <v>255</v>
      </c>
      <c r="Y309" s="1">
        <f t="shared" si="126"/>
        <v>481.1320754716981</v>
      </c>
      <c r="Z309" s="1">
        <f t="shared" si="127"/>
        <v>94.15384615384616</v>
      </c>
      <c r="AA309" s="1">
        <f t="shared" si="128"/>
        <v>204</v>
      </c>
      <c r="AB309" s="1">
        <f t="shared" si="129"/>
        <v>78.461538461538467</v>
      </c>
      <c r="AC309" s="1">
        <f t="shared" si="130"/>
        <v>170</v>
      </c>
      <c r="AD309" s="1">
        <f t="shared" si="131"/>
        <v>6120</v>
      </c>
      <c r="AE309" s="1">
        <f t="shared" si="132"/>
        <v>46.015037593984964</v>
      </c>
      <c r="AF309" s="1">
        <f t="shared" si="133"/>
        <v>40.263157894736842</v>
      </c>
      <c r="AG309" s="1">
        <f t="shared" si="134"/>
        <v>35.789473684210527</v>
      </c>
      <c r="AH309" s="1">
        <f t="shared" si="135"/>
        <v>32.210526315789473</v>
      </c>
      <c r="AI309" s="1">
        <f t="shared" si="136"/>
        <v>29.282296650717704</v>
      </c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7:44" x14ac:dyDescent="0.25">
      <c r="G310">
        <v>3070</v>
      </c>
      <c r="H310" s="1">
        <f t="shared" si="110"/>
        <v>5945.4869379657493</v>
      </c>
      <c r="I310" s="1">
        <f t="shared" si="114"/>
        <v>121.39406295117769</v>
      </c>
      <c r="J310" s="1">
        <f t="shared" si="111"/>
        <v>6066.8810009169274</v>
      </c>
      <c r="K310" s="1">
        <f t="shared" si="112"/>
        <v>6692.9236386982011</v>
      </c>
      <c r="L310" s="1">
        <f t="shared" si="113"/>
        <v>1338.5847277396404</v>
      </c>
      <c r="M310" s="1">
        <f t="shared" si="115"/>
        <v>1286.7302255441396</v>
      </c>
      <c r="N310" s="21">
        <f t="shared" si="116"/>
        <v>6140</v>
      </c>
      <c r="O310" s="1">
        <f t="shared" si="117"/>
        <v>25.544762109123905</v>
      </c>
      <c r="P310" s="1">
        <f t="shared" si="118"/>
        <v>26.609127197004067</v>
      </c>
      <c r="Q310" s="1">
        <f t="shared" si="119"/>
        <v>11.622377396392581</v>
      </c>
      <c r="R310" s="1">
        <f t="shared" si="120"/>
        <v>147.59615384615384</v>
      </c>
      <c r="S310" s="1">
        <f t="shared" si="121"/>
        <v>319.79166666666663</v>
      </c>
      <c r="T310" s="1">
        <f t="shared" si="122"/>
        <v>319.79166666666663</v>
      </c>
      <c r="U310" s="1">
        <f t="shared" si="123"/>
        <v>603.38050314465397</v>
      </c>
      <c r="V310" s="1">
        <f t="shared" si="124"/>
        <v>118.07692307692308</v>
      </c>
      <c r="W310" s="1">
        <f t="shared" si="125"/>
        <v>255.83333333333334</v>
      </c>
      <c r="X310" s="1">
        <f t="shared" si="125"/>
        <v>255.83333333333334</v>
      </c>
      <c r="Y310" s="1">
        <f t="shared" si="126"/>
        <v>482.70440251572325</v>
      </c>
      <c r="Z310" s="1">
        <f t="shared" si="127"/>
        <v>94.461538461538467</v>
      </c>
      <c r="AA310" s="1">
        <f t="shared" si="128"/>
        <v>204.66666666666666</v>
      </c>
      <c r="AB310" s="1">
        <f t="shared" si="129"/>
        <v>78.717948717948715</v>
      </c>
      <c r="AC310" s="1">
        <f t="shared" si="130"/>
        <v>170.55555555555554</v>
      </c>
      <c r="AD310" s="1">
        <f t="shared" si="131"/>
        <v>6140</v>
      </c>
      <c r="AE310" s="1">
        <f t="shared" si="132"/>
        <v>46.165413533834588</v>
      </c>
      <c r="AF310" s="1">
        <f t="shared" si="133"/>
        <v>40.39473684210526</v>
      </c>
      <c r="AG310" s="1">
        <f t="shared" si="134"/>
        <v>35.906432748538009</v>
      </c>
      <c r="AH310" s="1">
        <f t="shared" si="135"/>
        <v>32.315789473684212</v>
      </c>
      <c r="AI310" s="1">
        <f t="shared" si="136"/>
        <v>29.37799043062201</v>
      </c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7:44" x14ac:dyDescent="0.25">
      <c r="G311">
        <v>3080</v>
      </c>
      <c r="H311" s="1">
        <f t="shared" si="110"/>
        <v>5964.8533449298066</v>
      </c>
      <c r="I311" s="1">
        <f t="shared" si="114"/>
        <v>121.39406295117769</v>
      </c>
      <c r="J311" s="1">
        <f t="shared" si="111"/>
        <v>6086.2474078809846</v>
      </c>
      <c r="K311" s="1">
        <f t="shared" si="112"/>
        <v>6714.2961974588734</v>
      </c>
      <c r="L311" s="1">
        <f t="shared" si="113"/>
        <v>1342.8592394917748</v>
      </c>
      <c r="M311" s="1">
        <f t="shared" si="115"/>
        <v>1290.8391499603047</v>
      </c>
      <c r="N311" s="21">
        <f t="shared" si="116"/>
        <v>6160</v>
      </c>
      <c r="O311" s="1">
        <f t="shared" si="117"/>
        <v>25.626304875288355</v>
      </c>
      <c r="P311" s="1">
        <f t="shared" si="118"/>
        <v>26.694067578425372</v>
      </c>
      <c r="Q311" s="1">
        <f t="shared" si="119"/>
        <v>11.65947779287545</v>
      </c>
      <c r="R311" s="1">
        <f t="shared" si="120"/>
        <v>148.07692307692307</v>
      </c>
      <c r="S311" s="1">
        <f t="shared" si="121"/>
        <v>320.83333333333326</v>
      </c>
      <c r="T311" s="1">
        <f t="shared" si="122"/>
        <v>320.83333333333326</v>
      </c>
      <c r="U311" s="1">
        <f t="shared" si="123"/>
        <v>605.34591194968539</v>
      </c>
      <c r="V311" s="1">
        <f t="shared" si="124"/>
        <v>118.46153846153847</v>
      </c>
      <c r="W311" s="1">
        <f t="shared" si="125"/>
        <v>256.66666666666669</v>
      </c>
      <c r="X311" s="1">
        <f t="shared" si="125"/>
        <v>256.66666666666669</v>
      </c>
      <c r="Y311" s="1">
        <f t="shared" si="126"/>
        <v>484.27672955974839</v>
      </c>
      <c r="Z311" s="1">
        <f t="shared" si="127"/>
        <v>94.769230769230774</v>
      </c>
      <c r="AA311" s="1">
        <f t="shared" si="128"/>
        <v>205.33333333333334</v>
      </c>
      <c r="AB311" s="1">
        <f t="shared" si="129"/>
        <v>78.974358974358978</v>
      </c>
      <c r="AC311" s="1">
        <f t="shared" si="130"/>
        <v>171.11111111111111</v>
      </c>
      <c r="AD311" s="1">
        <f t="shared" si="131"/>
        <v>6160</v>
      </c>
      <c r="AE311" s="1">
        <f t="shared" si="132"/>
        <v>46.315789473684212</v>
      </c>
      <c r="AF311" s="1">
        <f t="shared" si="133"/>
        <v>40.526315789473685</v>
      </c>
      <c r="AG311" s="1">
        <f t="shared" si="134"/>
        <v>36.023391812865498</v>
      </c>
      <c r="AH311" s="1">
        <f t="shared" si="135"/>
        <v>32.421052631578945</v>
      </c>
      <c r="AI311" s="1">
        <f t="shared" si="136"/>
        <v>29.473684210526315</v>
      </c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7:44" x14ac:dyDescent="0.25">
      <c r="G312">
        <v>3090</v>
      </c>
      <c r="H312" s="1">
        <f t="shared" si="110"/>
        <v>5984.2197518938647</v>
      </c>
      <c r="I312" s="1">
        <f t="shared" si="114"/>
        <v>121.39406295117769</v>
      </c>
      <c r="J312" s="1">
        <f t="shared" si="111"/>
        <v>6105.6138148450427</v>
      </c>
      <c r="K312" s="1">
        <f t="shared" si="112"/>
        <v>6735.6687562195448</v>
      </c>
      <c r="L312" s="1">
        <f t="shared" si="113"/>
        <v>1347.133751243909</v>
      </c>
      <c r="M312" s="1">
        <f t="shared" si="115"/>
        <v>1294.9480743764693</v>
      </c>
      <c r="N312" s="21">
        <f t="shared" si="116"/>
        <v>6180</v>
      </c>
      <c r="O312" s="1">
        <f t="shared" si="117"/>
        <v>25.707847641452812</v>
      </c>
      <c r="P312" s="1">
        <f t="shared" si="118"/>
        <v>26.77900795984668</v>
      </c>
      <c r="Q312" s="1">
        <f t="shared" si="119"/>
        <v>11.69657818935832</v>
      </c>
      <c r="R312" s="1">
        <f t="shared" si="120"/>
        <v>148.55769230769229</v>
      </c>
      <c r="S312" s="1">
        <f t="shared" si="121"/>
        <v>321.87499999999994</v>
      </c>
      <c r="T312" s="1">
        <f t="shared" si="122"/>
        <v>321.87499999999994</v>
      </c>
      <c r="U312" s="1">
        <f t="shared" si="123"/>
        <v>607.31132075471692</v>
      </c>
      <c r="V312" s="1">
        <f t="shared" si="124"/>
        <v>118.84615384615384</v>
      </c>
      <c r="W312" s="1">
        <f t="shared" si="125"/>
        <v>257.5</v>
      </c>
      <c r="X312" s="1">
        <f t="shared" si="125"/>
        <v>257.5</v>
      </c>
      <c r="Y312" s="1">
        <f t="shared" si="126"/>
        <v>485.84905660377353</v>
      </c>
      <c r="Z312" s="1">
        <f t="shared" si="127"/>
        <v>95.07692307692308</v>
      </c>
      <c r="AA312" s="1">
        <f t="shared" si="128"/>
        <v>206</v>
      </c>
      <c r="AB312" s="1">
        <f t="shared" si="129"/>
        <v>79.230769230769226</v>
      </c>
      <c r="AC312" s="1">
        <f t="shared" si="130"/>
        <v>171.66666666666666</v>
      </c>
      <c r="AD312" s="1">
        <f t="shared" si="131"/>
        <v>6180</v>
      </c>
      <c r="AE312" s="1">
        <f t="shared" si="132"/>
        <v>46.466165413533837</v>
      </c>
      <c r="AF312" s="1">
        <f t="shared" si="133"/>
        <v>40.657894736842103</v>
      </c>
      <c r="AG312" s="1">
        <f t="shared" si="134"/>
        <v>36.140350877192979</v>
      </c>
      <c r="AH312" s="1">
        <f t="shared" si="135"/>
        <v>32.526315789473685</v>
      </c>
      <c r="AI312" s="1">
        <f t="shared" si="136"/>
        <v>29.56937799043062</v>
      </c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7:44" x14ac:dyDescent="0.25">
      <c r="G313">
        <v>3100</v>
      </c>
      <c r="H313" s="1">
        <f t="shared" si="110"/>
        <v>6003.5861588579228</v>
      </c>
      <c r="I313" s="1">
        <f t="shared" si="114"/>
        <v>121.39406295117769</v>
      </c>
      <c r="J313" s="1">
        <f t="shared" si="111"/>
        <v>6124.9802218091008</v>
      </c>
      <c r="K313" s="1">
        <f t="shared" si="112"/>
        <v>6757.0413149802171</v>
      </c>
      <c r="L313" s="1">
        <f t="shared" si="113"/>
        <v>1351.4082629960435</v>
      </c>
      <c r="M313" s="1">
        <f t="shared" si="115"/>
        <v>1299.0569987926344</v>
      </c>
      <c r="N313" s="21">
        <f t="shared" si="116"/>
        <v>6200</v>
      </c>
      <c r="O313" s="1">
        <f t="shared" si="117"/>
        <v>25.789390407617265</v>
      </c>
      <c r="P313" s="1">
        <f t="shared" si="118"/>
        <v>26.863948341267985</v>
      </c>
      <c r="Q313" s="1">
        <f t="shared" si="119"/>
        <v>11.73367858584119</v>
      </c>
      <c r="R313" s="1">
        <f t="shared" si="120"/>
        <v>149.03846153846155</v>
      </c>
      <c r="S313" s="1">
        <f t="shared" si="121"/>
        <v>322.91666666666663</v>
      </c>
      <c r="T313" s="1">
        <f t="shared" si="122"/>
        <v>322.91666666666663</v>
      </c>
      <c r="U313" s="1">
        <f t="shared" si="123"/>
        <v>609.27672955974833</v>
      </c>
      <c r="V313" s="1">
        <f t="shared" si="124"/>
        <v>119.23076923076923</v>
      </c>
      <c r="W313" s="1">
        <f t="shared" si="125"/>
        <v>258.33333333333331</v>
      </c>
      <c r="X313" s="1">
        <f t="shared" si="125"/>
        <v>258.33333333333331</v>
      </c>
      <c r="Y313" s="1">
        <f t="shared" si="126"/>
        <v>487.42138364779873</v>
      </c>
      <c r="Z313" s="1">
        <f t="shared" si="127"/>
        <v>95.384615384615387</v>
      </c>
      <c r="AA313" s="1">
        <f t="shared" si="128"/>
        <v>206.66666666666666</v>
      </c>
      <c r="AB313" s="1">
        <f t="shared" si="129"/>
        <v>79.487179487179489</v>
      </c>
      <c r="AC313" s="1">
        <f t="shared" si="130"/>
        <v>172.22222222222223</v>
      </c>
      <c r="AD313" s="1">
        <f t="shared" si="131"/>
        <v>6200</v>
      </c>
      <c r="AE313" s="1">
        <f t="shared" si="132"/>
        <v>46.616541353383461</v>
      </c>
      <c r="AF313" s="1">
        <f t="shared" si="133"/>
        <v>40.789473684210527</v>
      </c>
      <c r="AG313" s="1">
        <f t="shared" si="134"/>
        <v>36.257309941520468</v>
      </c>
      <c r="AH313" s="1">
        <f t="shared" si="135"/>
        <v>32.631578947368418</v>
      </c>
      <c r="AI313" s="1">
        <f t="shared" si="136"/>
        <v>29.665071770334929</v>
      </c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7:44" x14ac:dyDescent="0.25">
      <c r="G314">
        <v>3110</v>
      </c>
      <c r="H314" s="1">
        <f t="shared" si="110"/>
        <v>6022.95256582198</v>
      </c>
      <c r="I314" s="1">
        <f t="shared" si="114"/>
        <v>121.39406295117769</v>
      </c>
      <c r="J314" s="1">
        <f t="shared" si="111"/>
        <v>6144.346628773158</v>
      </c>
      <c r="K314" s="1">
        <f t="shared" si="112"/>
        <v>6778.4138737408884</v>
      </c>
      <c r="L314" s="1">
        <f t="shared" si="113"/>
        <v>1355.6827747481777</v>
      </c>
      <c r="M314" s="1">
        <f t="shared" si="115"/>
        <v>1303.1659232087993</v>
      </c>
      <c r="N314" s="21">
        <f t="shared" si="116"/>
        <v>6220</v>
      </c>
      <c r="O314" s="1">
        <f t="shared" si="117"/>
        <v>25.870933173781719</v>
      </c>
      <c r="P314" s="1">
        <f t="shared" si="118"/>
        <v>26.94888872268929</v>
      </c>
      <c r="Q314" s="1">
        <f t="shared" si="119"/>
        <v>11.770778982324057</v>
      </c>
      <c r="R314" s="1">
        <f t="shared" si="120"/>
        <v>149.51923076923077</v>
      </c>
      <c r="S314" s="1">
        <f t="shared" si="121"/>
        <v>323.95833333333326</v>
      </c>
      <c r="T314" s="1">
        <f t="shared" si="122"/>
        <v>323.95833333333326</v>
      </c>
      <c r="U314" s="1">
        <f t="shared" si="123"/>
        <v>611.24213836477975</v>
      </c>
      <c r="V314" s="1">
        <f t="shared" si="124"/>
        <v>119.61538461538461</v>
      </c>
      <c r="W314" s="1">
        <f t="shared" si="125"/>
        <v>259.16666666666669</v>
      </c>
      <c r="X314" s="1">
        <f t="shared" si="125"/>
        <v>259.16666666666669</v>
      </c>
      <c r="Y314" s="1">
        <f t="shared" si="126"/>
        <v>488.99371069182388</v>
      </c>
      <c r="Z314" s="1">
        <f t="shared" si="127"/>
        <v>95.692307692307693</v>
      </c>
      <c r="AA314" s="1">
        <f t="shared" si="128"/>
        <v>207.33333333333334</v>
      </c>
      <c r="AB314" s="1">
        <f t="shared" si="129"/>
        <v>79.743589743589737</v>
      </c>
      <c r="AC314" s="1">
        <f t="shared" si="130"/>
        <v>172.77777777777777</v>
      </c>
      <c r="AD314" s="1">
        <f t="shared" si="131"/>
        <v>6220</v>
      </c>
      <c r="AE314" s="1">
        <f t="shared" si="132"/>
        <v>46.766917293233085</v>
      </c>
      <c r="AF314" s="1">
        <f t="shared" si="133"/>
        <v>40.921052631578945</v>
      </c>
      <c r="AG314" s="1">
        <f t="shared" si="134"/>
        <v>36.374269005847957</v>
      </c>
      <c r="AH314" s="1">
        <f t="shared" si="135"/>
        <v>32.736842105263158</v>
      </c>
      <c r="AI314" s="1">
        <f t="shared" si="136"/>
        <v>29.760765550239235</v>
      </c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7:44" x14ac:dyDescent="0.25">
      <c r="G315">
        <v>3120</v>
      </c>
      <c r="H315" s="1">
        <f t="shared" si="110"/>
        <v>6042.3189727860381</v>
      </c>
      <c r="I315" s="1">
        <f t="shared" si="114"/>
        <v>121.39406295117769</v>
      </c>
      <c r="J315" s="1">
        <f t="shared" si="111"/>
        <v>6163.7130357372162</v>
      </c>
      <c r="K315" s="1">
        <f t="shared" si="112"/>
        <v>6799.7864325015607</v>
      </c>
      <c r="L315" s="1">
        <f t="shared" si="113"/>
        <v>1359.9572865003122</v>
      </c>
      <c r="M315" s="1">
        <f t="shared" si="115"/>
        <v>1307.2748476249644</v>
      </c>
      <c r="N315" s="21">
        <f t="shared" si="116"/>
        <v>6240</v>
      </c>
      <c r="O315" s="1">
        <f t="shared" si="117"/>
        <v>25.952475939946172</v>
      </c>
      <c r="P315" s="1">
        <f t="shared" si="118"/>
        <v>27.033829104110598</v>
      </c>
      <c r="Q315" s="1">
        <f t="shared" si="119"/>
        <v>11.807879378806927</v>
      </c>
      <c r="R315" s="1">
        <f t="shared" si="120"/>
        <v>150</v>
      </c>
      <c r="S315" s="1">
        <f t="shared" si="121"/>
        <v>324.99999999999994</v>
      </c>
      <c r="T315" s="1">
        <f t="shared" si="122"/>
        <v>324.99999999999994</v>
      </c>
      <c r="U315" s="1">
        <f t="shared" si="123"/>
        <v>613.20754716981116</v>
      </c>
      <c r="V315" s="1">
        <f t="shared" si="124"/>
        <v>120</v>
      </c>
      <c r="W315" s="1">
        <f t="shared" si="125"/>
        <v>260</v>
      </c>
      <c r="X315" s="1">
        <f t="shared" si="125"/>
        <v>260</v>
      </c>
      <c r="Y315" s="1">
        <f t="shared" si="126"/>
        <v>490.56603773584902</v>
      </c>
      <c r="Z315" s="1">
        <f t="shared" si="127"/>
        <v>96</v>
      </c>
      <c r="AA315" s="1">
        <f t="shared" si="128"/>
        <v>208</v>
      </c>
      <c r="AB315" s="1">
        <f t="shared" si="129"/>
        <v>80</v>
      </c>
      <c r="AC315" s="1">
        <f t="shared" si="130"/>
        <v>173.33333333333334</v>
      </c>
      <c r="AD315" s="1">
        <f t="shared" si="131"/>
        <v>6240</v>
      </c>
      <c r="AE315" s="1">
        <f t="shared" si="132"/>
        <v>46.917293233082709</v>
      </c>
      <c r="AF315" s="1">
        <f t="shared" si="133"/>
        <v>41.05263157894737</v>
      </c>
      <c r="AG315" s="1">
        <f t="shared" si="134"/>
        <v>36.491228070175438</v>
      </c>
      <c r="AH315" s="1">
        <f t="shared" si="135"/>
        <v>32.842105263157897</v>
      </c>
      <c r="AI315" s="1">
        <f t="shared" si="136"/>
        <v>29.85645933014354</v>
      </c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7:44" x14ac:dyDescent="0.25">
      <c r="G316">
        <v>3130</v>
      </c>
      <c r="H316" s="1">
        <f t="shared" si="110"/>
        <v>6061.6853797500962</v>
      </c>
      <c r="I316" s="1">
        <f t="shared" si="114"/>
        <v>121.39406295117769</v>
      </c>
      <c r="J316" s="1">
        <f t="shared" si="111"/>
        <v>6183.0794427012743</v>
      </c>
      <c r="K316" s="1">
        <f t="shared" si="112"/>
        <v>6821.1589912622321</v>
      </c>
      <c r="L316" s="1">
        <f t="shared" si="113"/>
        <v>1364.2317982524464</v>
      </c>
      <c r="M316" s="1">
        <f t="shared" si="115"/>
        <v>1311.3837720411291</v>
      </c>
      <c r="N316" s="21">
        <f t="shared" si="116"/>
        <v>6260</v>
      </c>
      <c r="O316" s="1">
        <f t="shared" si="117"/>
        <v>26.034018706110629</v>
      </c>
      <c r="P316" s="1">
        <f t="shared" si="118"/>
        <v>27.118769485531903</v>
      </c>
      <c r="Q316" s="1">
        <f t="shared" si="119"/>
        <v>11.844979775289797</v>
      </c>
      <c r="R316" s="1">
        <f t="shared" si="120"/>
        <v>150.48076923076923</v>
      </c>
      <c r="S316" s="1">
        <f t="shared" si="121"/>
        <v>326.04166666666663</v>
      </c>
      <c r="T316" s="1">
        <f t="shared" si="122"/>
        <v>326.04166666666663</v>
      </c>
      <c r="U316" s="1">
        <f t="shared" si="123"/>
        <v>615.17295597484269</v>
      </c>
      <c r="V316" s="1">
        <f t="shared" si="124"/>
        <v>120.38461538461539</v>
      </c>
      <c r="W316" s="1">
        <f t="shared" si="125"/>
        <v>260.83333333333331</v>
      </c>
      <c r="X316" s="1">
        <f t="shared" si="125"/>
        <v>260.83333333333331</v>
      </c>
      <c r="Y316" s="1">
        <f t="shared" si="126"/>
        <v>492.13836477987417</v>
      </c>
      <c r="Z316" s="1">
        <f t="shared" si="127"/>
        <v>96.307692307692307</v>
      </c>
      <c r="AA316" s="1">
        <f t="shared" si="128"/>
        <v>208.66666666666666</v>
      </c>
      <c r="AB316" s="1">
        <f t="shared" si="129"/>
        <v>80.256410256410263</v>
      </c>
      <c r="AC316" s="1">
        <f t="shared" si="130"/>
        <v>173.88888888888889</v>
      </c>
      <c r="AD316" s="1">
        <f t="shared" si="131"/>
        <v>6260</v>
      </c>
      <c r="AE316" s="1">
        <f t="shared" si="132"/>
        <v>47.067669172932334</v>
      </c>
      <c r="AF316" s="1">
        <f t="shared" si="133"/>
        <v>41.184210526315788</v>
      </c>
      <c r="AG316" s="1">
        <f t="shared" si="134"/>
        <v>36.608187134502927</v>
      </c>
      <c r="AH316" s="1">
        <f t="shared" si="135"/>
        <v>32.94736842105263</v>
      </c>
      <c r="AI316" s="1">
        <f t="shared" si="136"/>
        <v>29.952153110047846</v>
      </c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7:44" x14ac:dyDescent="0.25">
      <c r="G317">
        <v>3140</v>
      </c>
      <c r="H317" s="1">
        <f t="shared" si="110"/>
        <v>6081.0517867141534</v>
      </c>
      <c r="I317" s="1">
        <f t="shared" si="114"/>
        <v>121.39406295117769</v>
      </c>
      <c r="J317" s="1">
        <f t="shared" si="111"/>
        <v>6202.4458496653315</v>
      </c>
      <c r="K317" s="1">
        <f t="shared" si="112"/>
        <v>6842.5315500229044</v>
      </c>
      <c r="L317" s="1">
        <f t="shared" si="113"/>
        <v>1368.5063100045809</v>
      </c>
      <c r="M317" s="1">
        <f t="shared" si="115"/>
        <v>1315.4926964572942</v>
      </c>
      <c r="N317" s="21">
        <f t="shared" si="116"/>
        <v>6280</v>
      </c>
      <c r="O317" s="1">
        <f t="shared" si="117"/>
        <v>26.115561472275079</v>
      </c>
      <c r="P317" s="1">
        <f t="shared" si="118"/>
        <v>27.203709866953208</v>
      </c>
      <c r="Q317" s="1">
        <f t="shared" si="119"/>
        <v>11.882080171772666</v>
      </c>
      <c r="R317" s="1">
        <f t="shared" si="120"/>
        <v>150.96153846153845</v>
      </c>
      <c r="S317" s="1">
        <f t="shared" si="121"/>
        <v>327.08333333333326</v>
      </c>
      <c r="T317" s="1">
        <f t="shared" si="122"/>
        <v>327.08333333333326</v>
      </c>
      <c r="U317" s="1">
        <f t="shared" si="123"/>
        <v>617.13836477987411</v>
      </c>
      <c r="V317" s="1">
        <f t="shared" si="124"/>
        <v>120.76923076923077</v>
      </c>
      <c r="W317" s="1">
        <f t="shared" si="125"/>
        <v>261.66666666666669</v>
      </c>
      <c r="X317" s="1">
        <f t="shared" si="125"/>
        <v>261.66666666666669</v>
      </c>
      <c r="Y317" s="1">
        <f t="shared" si="126"/>
        <v>493.71069182389937</v>
      </c>
      <c r="Z317" s="1">
        <f t="shared" si="127"/>
        <v>96.615384615384613</v>
      </c>
      <c r="AA317" s="1">
        <f t="shared" si="128"/>
        <v>209.33333333333334</v>
      </c>
      <c r="AB317" s="1">
        <f t="shared" si="129"/>
        <v>80.512820512820511</v>
      </c>
      <c r="AC317" s="1">
        <f t="shared" si="130"/>
        <v>174.44444444444446</v>
      </c>
      <c r="AD317" s="1">
        <f t="shared" si="131"/>
        <v>6280</v>
      </c>
      <c r="AE317" s="1">
        <f t="shared" si="132"/>
        <v>47.218045112781958</v>
      </c>
      <c r="AF317" s="1">
        <f t="shared" si="133"/>
        <v>41.315789473684212</v>
      </c>
      <c r="AG317" s="1">
        <f t="shared" si="134"/>
        <v>36.725146198830409</v>
      </c>
      <c r="AH317" s="1">
        <f t="shared" si="135"/>
        <v>33.05263157894737</v>
      </c>
      <c r="AI317" s="1">
        <f t="shared" si="136"/>
        <v>30.047846889952154</v>
      </c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7:44" x14ac:dyDescent="0.25">
      <c r="G318">
        <v>3150</v>
      </c>
      <c r="H318" s="1">
        <f t="shared" si="110"/>
        <v>6100.4181936782115</v>
      </c>
      <c r="I318" s="1">
        <f t="shared" si="114"/>
        <v>121.39406295117769</v>
      </c>
      <c r="J318" s="1">
        <f t="shared" si="111"/>
        <v>6221.8122566293896</v>
      </c>
      <c r="K318" s="1">
        <f t="shared" si="112"/>
        <v>6863.9041087835758</v>
      </c>
      <c r="L318" s="1">
        <f t="shared" si="113"/>
        <v>1372.7808217567153</v>
      </c>
      <c r="M318" s="1">
        <f t="shared" si="115"/>
        <v>1319.6016208734593</v>
      </c>
      <c r="N318" s="21">
        <f t="shared" si="116"/>
        <v>6300</v>
      </c>
      <c r="O318" s="1">
        <f t="shared" si="117"/>
        <v>26.197104238439536</v>
      </c>
      <c r="P318" s="1">
        <f t="shared" si="118"/>
        <v>27.288650248374516</v>
      </c>
      <c r="Q318" s="1">
        <f t="shared" si="119"/>
        <v>11.919180568255536</v>
      </c>
      <c r="R318" s="1">
        <f t="shared" si="120"/>
        <v>151.44230769230768</v>
      </c>
      <c r="S318" s="1">
        <f t="shared" si="121"/>
        <v>328.12499999999994</v>
      </c>
      <c r="T318" s="1">
        <f t="shared" si="122"/>
        <v>328.12499999999994</v>
      </c>
      <c r="U318" s="1">
        <f t="shared" si="123"/>
        <v>619.10377358490553</v>
      </c>
      <c r="V318" s="1">
        <f t="shared" si="124"/>
        <v>121.15384615384616</v>
      </c>
      <c r="W318" s="1">
        <f t="shared" si="125"/>
        <v>262.5</v>
      </c>
      <c r="X318" s="1">
        <f t="shared" si="125"/>
        <v>262.5</v>
      </c>
      <c r="Y318" s="1">
        <f t="shared" si="126"/>
        <v>495.28301886792451</v>
      </c>
      <c r="Z318" s="1">
        <f t="shared" si="127"/>
        <v>96.92307692307692</v>
      </c>
      <c r="AA318" s="1">
        <f t="shared" si="128"/>
        <v>210</v>
      </c>
      <c r="AB318" s="1">
        <f t="shared" si="129"/>
        <v>80.769230769230774</v>
      </c>
      <c r="AC318" s="1">
        <f t="shared" si="130"/>
        <v>175</v>
      </c>
      <c r="AD318" s="1">
        <f t="shared" si="131"/>
        <v>6300</v>
      </c>
      <c r="AE318" s="1">
        <f t="shared" si="132"/>
        <v>47.368421052631582</v>
      </c>
      <c r="AF318" s="1">
        <f t="shared" si="133"/>
        <v>41.44736842105263</v>
      </c>
      <c r="AG318" s="1">
        <f t="shared" si="134"/>
        <v>36.842105263157897</v>
      </c>
      <c r="AH318" s="1">
        <f t="shared" si="135"/>
        <v>33.157894736842103</v>
      </c>
      <c r="AI318" s="1">
        <f t="shared" si="136"/>
        <v>30.14354066985646</v>
      </c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7:44" x14ac:dyDescent="0.25">
      <c r="G319">
        <v>3160</v>
      </c>
      <c r="H319" s="1">
        <f t="shared" si="110"/>
        <v>6119.7846006422697</v>
      </c>
      <c r="I319" s="1">
        <f t="shared" si="114"/>
        <v>121.39406295117769</v>
      </c>
      <c r="J319" s="1">
        <f t="shared" si="111"/>
        <v>6241.1786635934477</v>
      </c>
      <c r="K319" s="1">
        <f t="shared" si="112"/>
        <v>6885.2766675442481</v>
      </c>
      <c r="L319" s="1">
        <f t="shared" si="113"/>
        <v>1377.0553335088498</v>
      </c>
      <c r="M319" s="1">
        <f t="shared" si="115"/>
        <v>1323.7105452896244</v>
      </c>
      <c r="N319" s="21">
        <f t="shared" si="116"/>
        <v>6320</v>
      </c>
      <c r="O319" s="1">
        <f t="shared" si="117"/>
        <v>26.27864700460399</v>
      </c>
      <c r="P319" s="1">
        <f t="shared" si="118"/>
        <v>27.373590629795824</v>
      </c>
      <c r="Q319" s="1">
        <f t="shared" si="119"/>
        <v>11.956280964738406</v>
      </c>
      <c r="R319" s="1">
        <f t="shared" si="120"/>
        <v>151.92307692307691</v>
      </c>
      <c r="S319" s="1">
        <f t="shared" si="121"/>
        <v>329.16666666666663</v>
      </c>
      <c r="T319" s="1">
        <f t="shared" si="122"/>
        <v>329.16666666666663</v>
      </c>
      <c r="U319" s="1">
        <f t="shared" si="123"/>
        <v>621.06918238993694</v>
      </c>
      <c r="V319" s="1">
        <f t="shared" si="124"/>
        <v>121.53846153846153</v>
      </c>
      <c r="W319" s="1">
        <f t="shared" si="125"/>
        <v>263.33333333333331</v>
      </c>
      <c r="X319" s="1">
        <f t="shared" si="125"/>
        <v>263.33333333333331</v>
      </c>
      <c r="Y319" s="1">
        <f t="shared" si="126"/>
        <v>496.85534591194966</v>
      </c>
      <c r="Z319" s="1">
        <f t="shared" si="127"/>
        <v>97.230769230769226</v>
      </c>
      <c r="AA319" s="1">
        <f t="shared" si="128"/>
        <v>210.66666666666666</v>
      </c>
      <c r="AB319" s="1">
        <f t="shared" si="129"/>
        <v>81.025641025641022</v>
      </c>
      <c r="AC319" s="1">
        <f t="shared" si="130"/>
        <v>175.55555555555554</v>
      </c>
      <c r="AD319" s="1">
        <f t="shared" si="131"/>
        <v>6320</v>
      </c>
      <c r="AE319" s="1">
        <f t="shared" si="132"/>
        <v>47.518796992481199</v>
      </c>
      <c r="AF319" s="1">
        <f t="shared" si="133"/>
        <v>41.578947368421055</v>
      </c>
      <c r="AG319" s="1">
        <f t="shared" si="134"/>
        <v>36.959064327485379</v>
      </c>
      <c r="AH319" s="1">
        <f t="shared" si="135"/>
        <v>33.263157894736842</v>
      </c>
      <c r="AI319" s="1">
        <f t="shared" si="136"/>
        <v>30.239234449760765</v>
      </c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7:44" x14ac:dyDescent="0.25">
      <c r="G320">
        <v>3170</v>
      </c>
      <c r="H320" s="1">
        <f t="shared" si="110"/>
        <v>6139.1510076063269</v>
      </c>
      <c r="I320" s="1">
        <f t="shared" si="114"/>
        <v>121.39406295117769</v>
      </c>
      <c r="J320" s="1">
        <f t="shared" si="111"/>
        <v>6260.5450705575049</v>
      </c>
      <c r="K320" s="1">
        <f t="shared" si="112"/>
        <v>6906.6492263049195</v>
      </c>
      <c r="L320" s="1">
        <f t="shared" si="113"/>
        <v>1381.329845260984</v>
      </c>
      <c r="M320" s="1">
        <f t="shared" si="115"/>
        <v>1327.8194697057891</v>
      </c>
      <c r="N320" s="21">
        <f t="shared" si="116"/>
        <v>6340</v>
      </c>
      <c r="O320" s="1">
        <f t="shared" si="117"/>
        <v>26.360189770768443</v>
      </c>
      <c r="P320" s="1">
        <f t="shared" si="118"/>
        <v>27.458531011217126</v>
      </c>
      <c r="Q320" s="1">
        <f t="shared" si="119"/>
        <v>11.993381361221275</v>
      </c>
      <c r="R320" s="1">
        <f t="shared" si="120"/>
        <v>152.40384615384616</v>
      </c>
      <c r="S320" s="1">
        <f t="shared" si="121"/>
        <v>330.20833333333326</v>
      </c>
      <c r="T320" s="1">
        <f t="shared" si="122"/>
        <v>330.20833333333326</v>
      </c>
      <c r="U320" s="1">
        <f t="shared" si="123"/>
        <v>623.03459119496847</v>
      </c>
      <c r="V320" s="1">
        <f t="shared" si="124"/>
        <v>121.92307692307692</v>
      </c>
      <c r="W320" s="1">
        <f t="shared" si="125"/>
        <v>264.16666666666669</v>
      </c>
      <c r="X320" s="1">
        <f t="shared" si="125"/>
        <v>264.16666666666669</v>
      </c>
      <c r="Y320" s="1">
        <f t="shared" si="126"/>
        <v>498.4276729559748</v>
      </c>
      <c r="Z320" s="1">
        <f t="shared" si="127"/>
        <v>97.538461538461533</v>
      </c>
      <c r="AA320" s="1">
        <f t="shared" si="128"/>
        <v>211.33333333333334</v>
      </c>
      <c r="AB320" s="1">
        <f t="shared" si="129"/>
        <v>81.282051282051285</v>
      </c>
      <c r="AC320" s="1">
        <f t="shared" si="130"/>
        <v>176.11111111111111</v>
      </c>
      <c r="AD320" s="1">
        <f t="shared" si="131"/>
        <v>6340</v>
      </c>
      <c r="AE320" s="1">
        <f t="shared" si="132"/>
        <v>47.669172932330824</v>
      </c>
      <c r="AF320" s="1">
        <f t="shared" si="133"/>
        <v>41.710526315789473</v>
      </c>
      <c r="AG320" s="1">
        <f t="shared" si="134"/>
        <v>37.076023391812868</v>
      </c>
      <c r="AH320" s="1">
        <f t="shared" si="135"/>
        <v>33.368421052631582</v>
      </c>
      <c r="AI320" s="1">
        <f t="shared" si="136"/>
        <v>30.334928229665071</v>
      </c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7:44" x14ac:dyDescent="0.25">
      <c r="G321">
        <v>3180</v>
      </c>
      <c r="H321" s="1">
        <f t="shared" si="110"/>
        <v>6158.517414570385</v>
      </c>
      <c r="I321" s="1">
        <f t="shared" si="114"/>
        <v>121.39406295117769</v>
      </c>
      <c r="J321" s="1">
        <f t="shared" si="111"/>
        <v>6279.911477521563</v>
      </c>
      <c r="K321" s="1">
        <f t="shared" si="112"/>
        <v>6928.0217850655918</v>
      </c>
      <c r="L321" s="1">
        <f t="shared" si="113"/>
        <v>1385.6043570131185</v>
      </c>
      <c r="M321" s="1">
        <f t="shared" si="115"/>
        <v>1331.9283941219542</v>
      </c>
      <c r="N321" s="21">
        <f t="shared" si="116"/>
        <v>6360</v>
      </c>
      <c r="O321" s="1">
        <f t="shared" si="117"/>
        <v>26.441732536932896</v>
      </c>
      <c r="P321" s="1">
        <f t="shared" si="118"/>
        <v>27.543471392638434</v>
      </c>
      <c r="Q321" s="1">
        <f t="shared" si="119"/>
        <v>12.030481757704143</v>
      </c>
      <c r="R321" s="1">
        <f t="shared" si="120"/>
        <v>152.88461538461539</v>
      </c>
      <c r="S321" s="1">
        <f t="shared" si="121"/>
        <v>331.24999999999994</v>
      </c>
      <c r="T321" s="1">
        <f t="shared" si="122"/>
        <v>331.24999999999994</v>
      </c>
      <c r="U321" s="1">
        <f t="shared" si="123"/>
        <v>624.99999999999989</v>
      </c>
      <c r="V321" s="1">
        <f t="shared" si="124"/>
        <v>122.30769230769231</v>
      </c>
      <c r="W321" s="1">
        <f t="shared" si="125"/>
        <v>265</v>
      </c>
      <c r="X321" s="1">
        <f t="shared" si="125"/>
        <v>265</v>
      </c>
      <c r="Y321" s="1">
        <f t="shared" si="126"/>
        <v>500</v>
      </c>
      <c r="Z321" s="1">
        <f t="shared" si="127"/>
        <v>97.84615384615384</v>
      </c>
      <c r="AA321" s="1">
        <f t="shared" si="128"/>
        <v>212</v>
      </c>
      <c r="AB321" s="1">
        <f t="shared" si="129"/>
        <v>81.538461538461533</v>
      </c>
      <c r="AC321" s="1">
        <f t="shared" si="130"/>
        <v>176.66666666666666</v>
      </c>
      <c r="AD321" s="1">
        <f t="shared" si="131"/>
        <v>6360</v>
      </c>
      <c r="AE321" s="1">
        <f t="shared" si="132"/>
        <v>47.819548872180448</v>
      </c>
      <c r="AF321" s="1">
        <f t="shared" si="133"/>
        <v>41.842105263157897</v>
      </c>
      <c r="AG321" s="1">
        <f t="shared" si="134"/>
        <v>37.192982456140349</v>
      </c>
      <c r="AH321" s="1">
        <f t="shared" si="135"/>
        <v>33.473684210526315</v>
      </c>
      <c r="AI321" s="1">
        <f t="shared" si="136"/>
        <v>30.43062200956938</v>
      </c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7:44" x14ac:dyDescent="0.25">
      <c r="G322">
        <v>3190</v>
      </c>
      <c r="H322" s="1">
        <f t="shared" si="110"/>
        <v>6177.8838215344431</v>
      </c>
      <c r="I322" s="1">
        <f t="shared" si="114"/>
        <v>121.39406295117769</v>
      </c>
      <c r="J322" s="1">
        <f t="shared" si="111"/>
        <v>6299.2778844856211</v>
      </c>
      <c r="K322" s="1">
        <f t="shared" si="112"/>
        <v>6949.394343826264</v>
      </c>
      <c r="L322" s="1">
        <f t="shared" si="113"/>
        <v>1389.8788687652529</v>
      </c>
      <c r="M322" s="1">
        <f t="shared" si="115"/>
        <v>1336.0373185381193</v>
      </c>
      <c r="N322" s="21">
        <f t="shared" si="116"/>
        <v>6380</v>
      </c>
      <c r="O322" s="1">
        <f t="shared" si="117"/>
        <v>26.523275303097353</v>
      </c>
      <c r="P322" s="1">
        <f t="shared" si="118"/>
        <v>27.628411774059742</v>
      </c>
      <c r="Q322" s="1">
        <f t="shared" si="119"/>
        <v>12.067582154187013</v>
      </c>
      <c r="R322" s="1">
        <f t="shared" si="120"/>
        <v>153.36538461538461</v>
      </c>
      <c r="S322" s="1">
        <f t="shared" si="121"/>
        <v>332.29166666666663</v>
      </c>
      <c r="T322" s="1">
        <f t="shared" si="122"/>
        <v>332.29166666666663</v>
      </c>
      <c r="U322" s="1">
        <f t="shared" si="123"/>
        <v>626.9654088050313</v>
      </c>
      <c r="V322" s="1">
        <f t="shared" si="124"/>
        <v>122.69230769230769</v>
      </c>
      <c r="W322" s="1">
        <f t="shared" si="125"/>
        <v>265.83333333333331</v>
      </c>
      <c r="X322" s="1">
        <f t="shared" si="125"/>
        <v>265.83333333333331</v>
      </c>
      <c r="Y322" s="1">
        <f t="shared" si="126"/>
        <v>501.57232704402514</v>
      </c>
      <c r="Z322" s="1">
        <f t="shared" si="127"/>
        <v>98.15384615384616</v>
      </c>
      <c r="AA322" s="1">
        <f t="shared" si="128"/>
        <v>212.66666666666666</v>
      </c>
      <c r="AB322" s="1">
        <f t="shared" si="129"/>
        <v>81.794871794871796</v>
      </c>
      <c r="AC322" s="1">
        <f t="shared" si="130"/>
        <v>177.22222222222223</v>
      </c>
      <c r="AD322" s="1">
        <f t="shared" si="131"/>
        <v>6380</v>
      </c>
      <c r="AE322" s="1">
        <f t="shared" si="132"/>
        <v>47.969924812030072</v>
      </c>
      <c r="AF322" s="1">
        <f t="shared" si="133"/>
        <v>41.973684210526315</v>
      </c>
      <c r="AG322" s="1">
        <f t="shared" si="134"/>
        <v>37.309941520467838</v>
      </c>
      <c r="AH322" s="1">
        <f t="shared" si="135"/>
        <v>33.578947368421055</v>
      </c>
      <c r="AI322" s="1">
        <f t="shared" si="136"/>
        <v>30.526315789473685</v>
      </c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7:44" x14ac:dyDescent="0.25">
      <c r="G323">
        <v>3200</v>
      </c>
      <c r="H323" s="1">
        <f t="shared" ref="H323:H386" si="137">(G323*(($E$3-$B$6*$E$4)/($E$4+$B$6*$E$3)))</f>
        <v>6197.2502284985003</v>
      </c>
      <c r="I323" s="1">
        <f t="shared" si="114"/>
        <v>121.39406295117769</v>
      </c>
      <c r="J323" s="1">
        <f t="shared" ref="J323:J386" si="138">H323+I323</f>
        <v>6318.6442914496783</v>
      </c>
      <c r="K323" s="1">
        <f t="shared" ref="K323:K386" si="139">(G323+$B$5)/($E$4+($B$6*$E$3))</f>
        <v>6970.7669025869354</v>
      </c>
      <c r="L323" s="1">
        <f t="shared" ref="L323:L386" si="140">K323*$B$6</f>
        <v>1394.1533805173872</v>
      </c>
      <c r="M323" s="1">
        <f t="shared" si="115"/>
        <v>1340.1462429542839</v>
      </c>
      <c r="N323" s="21">
        <f t="shared" si="116"/>
        <v>6400</v>
      </c>
      <c r="O323" s="1">
        <f t="shared" si="117"/>
        <v>26.604818069261803</v>
      </c>
      <c r="P323" s="1">
        <f t="shared" si="118"/>
        <v>27.713352155481047</v>
      </c>
      <c r="Q323" s="1">
        <f t="shared" si="119"/>
        <v>12.104682550669882</v>
      </c>
      <c r="R323" s="1">
        <f t="shared" si="120"/>
        <v>153.84615384615384</v>
      </c>
      <c r="S323" s="1">
        <f t="shared" si="121"/>
        <v>333.33333333333326</v>
      </c>
      <c r="T323" s="1">
        <f t="shared" si="122"/>
        <v>333.33333333333326</v>
      </c>
      <c r="U323" s="1">
        <f t="shared" si="123"/>
        <v>628.93081761006272</v>
      </c>
      <c r="V323" s="1">
        <f t="shared" si="124"/>
        <v>123.07692307692308</v>
      </c>
      <c r="W323" s="1">
        <f t="shared" si="125"/>
        <v>266.66666666666669</v>
      </c>
      <c r="X323" s="1">
        <f t="shared" si="125"/>
        <v>266.66666666666669</v>
      </c>
      <c r="Y323" s="1">
        <f t="shared" si="126"/>
        <v>503.14465408805029</v>
      </c>
      <c r="Z323" s="1">
        <f t="shared" si="127"/>
        <v>98.461538461538467</v>
      </c>
      <c r="AA323" s="1">
        <f t="shared" si="128"/>
        <v>213.33333333333334</v>
      </c>
      <c r="AB323" s="1">
        <f t="shared" si="129"/>
        <v>82.051282051282058</v>
      </c>
      <c r="AC323" s="1">
        <f t="shared" si="130"/>
        <v>177.77777777777777</v>
      </c>
      <c r="AD323" s="1">
        <f t="shared" si="131"/>
        <v>6400</v>
      </c>
      <c r="AE323" s="1">
        <f t="shared" si="132"/>
        <v>48.120300751879697</v>
      </c>
      <c r="AF323" s="1">
        <f t="shared" si="133"/>
        <v>42.10526315789474</v>
      </c>
      <c r="AG323" s="1">
        <f t="shared" si="134"/>
        <v>37.42690058479532</v>
      </c>
      <c r="AH323" s="1">
        <f t="shared" si="135"/>
        <v>33.684210526315788</v>
      </c>
      <c r="AI323" s="1">
        <f t="shared" si="136"/>
        <v>30.62200956937799</v>
      </c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7:44" x14ac:dyDescent="0.25">
      <c r="G324">
        <v>3210</v>
      </c>
      <c r="H324" s="1">
        <f t="shared" si="137"/>
        <v>6216.6166354625584</v>
      </c>
      <c r="I324" s="1">
        <f t="shared" ref="I324:I387" si="141">$B$11</f>
        <v>121.39406295117769</v>
      </c>
      <c r="J324" s="1">
        <f t="shared" si="138"/>
        <v>6338.0106984137365</v>
      </c>
      <c r="K324" s="1">
        <f t="shared" si="139"/>
        <v>6992.1394613476077</v>
      </c>
      <c r="L324" s="1">
        <f t="shared" si="140"/>
        <v>1398.4278922695216</v>
      </c>
      <c r="M324" s="1">
        <f t="shared" ref="M324:M387" si="142">L324*$E$3</f>
        <v>1344.255167370449</v>
      </c>
      <c r="N324" s="21">
        <f t="shared" ref="N324:N387" si="143">G324*2</f>
        <v>6420</v>
      </c>
      <c r="O324" s="1">
        <f t="shared" ref="O324:O387" si="144">J324*2/$B$17</f>
        <v>26.68636083542626</v>
      </c>
      <c r="P324" s="1">
        <f t="shared" ref="P324:P387" si="145">J324*2/$B$18</f>
        <v>27.798292536902352</v>
      </c>
      <c r="Q324" s="1">
        <f t="shared" ref="Q324:Q387" si="146">J324*2/$B$20</f>
        <v>12.141782947152752</v>
      </c>
      <c r="R324" s="1">
        <f t="shared" ref="R324:R387" si="147">N324/($B$21*13)</f>
        <v>154.32692307692307</v>
      </c>
      <c r="S324" s="1">
        <f t="shared" ref="S324:S387" si="148">N324/($B$21*6)</f>
        <v>334.37499999999994</v>
      </c>
      <c r="T324" s="1">
        <f t="shared" ref="T324:T387" si="149">$N324/($B$21*6)</f>
        <v>334.37499999999994</v>
      </c>
      <c r="U324" s="1">
        <f t="shared" ref="U324:U387" si="150">$N324/($B$21*3.18)</f>
        <v>630.89622641509425</v>
      </c>
      <c r="V324" s="1">
        <f t="shared" ref="V324:V387" si="151">$N324/($C$21*13)</f>
        <v>123.46153846153847</v>
      </c>
      <c r="W324" s="1">
        <f t="shared" ref="W324:X387" si="152">$N324/($C$21*6)</f>
        <v>267.5</v>
      </c>
      <c r="X324" s="1">
        <f t="shared" si="152"/>
        <v>267.5</v>
      </c>
      <c r="Y324" s="1">
        <f t="shared" ref="Y324:Y387" si="153">$N324/($C$21*3.18)</f>
        <v>504.71698113207543</v>
      </c>
      <c r="Z324" s="1">
        <f t="shared" ref="Z324:Z387" si="154">$N324/($D$21*13)</f>
        <v>98.769230769230774</v>
      </c>
      <c r="AA324" s="1">
        <f t="shared" ref="AA324:AA387" si="155">$N324/($D$21*6)</f>
        <v>214</v>
      </c>
      <c r="AB324" s="1">
        <f t="shared" ref="AB324:AB387" si="156">$N324/($E$21*13)</f>
        <v>82.307692307692307</v>
      </c>
      <c r="AC324" s="1">
        <f t="shared" ref="AC324:AC387" si="157">$N324/($E$21*6)</f>
        <v>178.33333333333334</v>
      </c>
      <c r="AD324" s="1">
        <f t="shared" ref="AD324:AD387" si="158">N324</f>
        <v>6420</v>
      </c>
      <c r="AE324" s="1">
        <f t="shared" ref="AE324:AE387" si="159">$N324/($B$22*19)</f>
        <v>48.270676691729321</v>
      </c>
      <c r="AF324" s="1">
        <f t="shared" ref="AF324:AF387" si="160">$N324/($C$22*19)</f>
        <v>42.236842105263158</v>
      </c>
      <c r="AG324" s="1">
        <f t="shared" ref="AG324:AG387" si="161">$N324/($D$22*19)</f>
        <v>37.543859649122808</v>
      </c>
      <c r="AH324" s="1">
        <f t="shared" ref="AH324:AH387" si="162">$N324/($E$22*19)</f>
        <v>33.789473684210527</v>
      </c>
      <c r="AI324" s="1">
        <f t="shared" ref="AI324:AI387" si="163">$N324/($F$22*19)</f>
        <v>30.717703349282296</v>
      </c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7:44" x14ac:dyDescent="0.25">
      <c r="G325">
        <v>3220</v>
      </c>
      <c r="H325" s="1">
        <f t="shared" si="137"/>
        <v>6235.9830424266165</v>
      </c>
      <c r="I325" s="1">
        <f t="shared" si="141"/>
        <v>121.39406295117769</v>
      </c>
      <c r="J325" s="1">
        <f t="shared" si="138"/>
        <v>6357.3771053777946</v>
      </c>
      <c r="K325" s="1">
        <f t="shared" si="139"/>
        <v>7013.5120201082791</v>
      </c>
      <c r="L325" s="1">
        <f t="shared" si="140"/>
        <v>1402.7024040216559</v>
      </c>
      <c r="M325" s="1">
        <f t="shared" si="142"/>
        <v>1348.3640917866139</v>
      </c>
      <c r="N325" s="21">
        <f t="shared" si="143"/>
        <v>6440</v>
      </c>
      <c r="O325" s="1">
        <f t="shared" si="144"/>
        <v>26.767903601590714</v>
      </c>
      <c r="P325" s="1">
        <f t="shared" si="145"/>
        <v>27.88323291832366</v>
      </c>
      <c r="Q325" s="1">
        <f t="shared" si="146"/>
        <v>12.178883343635622</v>
      </c>
      <c r="R325" s="1">
        <f t="shared" si="147"/>
        <v>154.80769230769229</v>
      </c>
      <c r="S325" s="1">
        <f t="shared" si="148"/>
        <v>335.41666666666663</v>
      </c>
      <c r="T325" s="1">
        <f t="shared" si="149"/>
        <v>335.41666666666663</v>
      </c>
      <c r="U325" s="1">
        <f t="shared" si="150"/>
        <v>632.86163522012566</v>
      </c>
      <c r="V325" s="1">
        <f t="shared" si="151"/>
        <v>123.84615384615384</v>
      </c>
      <c r="W325" s="1">
        <f t="shared" si="152"/>
        <v>268.33333333333331</v>
      </c>
      <c r="X325" s="1">
        <f t="shared" si="152"/>
        <v>268.33333333333331</v>
      </c>
      <c r="Y325" s="1">
        <f t="shared" si="153"/>
        <v>506.28930817610058</v>
      </c>
      <c r="Z325" s="1">
        <f t="shared" si="154"/>
        <v>99.07692307692308</v>
      </c>
      <c r="AA325" s="1">
        <f t="shared" si="155"/>
        <v>214.66666666666666</v>
      </c>
      <c r="AB325" s="1">
        <f t="shared" si="156"/>
        <v>82.564102564102569</v>
      </c>
      <c r="AC325" s="1">
        <f t="shared" si="157"/>
        <v>178.88888888888889</v>
      </c>
      <c r="AD325" s="1">
        <f t="shared" si="158"/>
        <v>6440</v>
      </c>
      <c r="AE325" s="1">
        <f t="shared" si="159"/>
        <v>48.421052631578945</v>
      </c>
      <c r="AF325" s="1">
        <f t="shared" si="160"/>
        <v>42.368421052631582</v>
      </c>
      <c r="AG325" s="1">
        <f t="shared" si="161"/>
        <v>37.66081871345029</v>
      </c>
      <c r="AH325" s="1">
        <f t="shared" si="162"/>
        <v>33.89473684210526</v>
      </c>
      <c r="AI325" s="1">
        <f t="shared" si="163"/>
        <v>30.813397129186601</v>
      </c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7:44" x14ac:dyDescent="0.25">
      <c r="G326">
        <v>3230</v>
      </c>
      <c r="H326" s="1">
        <f t="shared" si="137"/>
        <v>6255.3494493906737</v>
      </c>
      <c r="I326" s="1">
        <f t="shared" si="141"/>
        <v>121.39406295117769</v>
      </c>
      <c r="J326" s="1">
        <f t="shared" si="138"/>
        <v>6376.7435123418518</v>
      </c>
      <c r="K326" s="1">
        <f t="shared" si="139"/>
        <v>7034.8845788689514</v>
      </c>
      <c r="L326" s="1">
        <f t="shared" si="140"/>
        <v>1406.9769157737903</v>
      </c>
      <c r="M326" s="1">
        <f t="shared" si="142"/>
        <v>1352.473016202779</v>
      </c>
      <c r="N326" s="21">
        <f t="shared" si="143"/>
        <v>6460</v>
      </c>
      <c r="O326" s="1">
        <f t="shared" si="144"/>
        <v>26.849446367755167</v>
      </c>
      <c r="P326" s="1">
        <f t="shared" si="145"/>
        <v>27.968173299744965</v>
      </c>
      <c r="Q326" s="1">
        <f t="shared" si="146"/>
        <v>12.215983740118491</v>
      </c>
      <c r="R326" s="1">
        <f t="shared" si="147"/>
        <v>155.28846153846155</v>
      </c>
      <c r="S326" s="1">
        <f t="shared" si="148"/>
        <v>336.45833333333326</v>
      </c>
      <c r="T326" s="1">
        <f t="shared" si="149"/>
        <v>336.45833333333326</v>
      </c>
      <c r="U326" s="1">
        <f t="shared" si="150"/>
        <v>634.82704402515708</v>
      </c>
      <c r="V326" s="1">
        <f t="shared" si="151"/>
        <v>124.23076923076923</v>
      </c>
      <c r="W326" s="1">
        <f t="shared" si="152"/>
        <v>269.16666666666669</v>
      </c>
      <c r="X326" s="1">
        <f t="shared" si="152"/>
        <v>269.16666666666669</v>
      </c>
      <c r="Y326" s="1">
        <f t="shared" si="153"/>
        <v>507.86163522012578</v>
      </c>
      <c r="Z326" s="1">
        <f t="shared" si="154"/>
        <v>99.384615384615387</v>
      </c>
      <c r="AA326" s="1">
        <f t="shared" si="155"/>
        <v>215.33333333333334</v>
      </c>
      <c r="AB326" s="1">
        <f t="shared" si="156"/>
        <v>82.820512820512818</v>
      </c>
      <c r="AC326" s="1">
        <f t="shared" si="157"/>
        <v>179.44444444444446</v>
      </c>
      <c r="AD326" s="1">
        <f t="shared" si="158"/>
        <v>6460</v>
      </c>
      <c r="AE326" s="1">
        <f t="shared" si="159"/>
        <v>48.571428571428569</v>
      </c>
      <c r="AF326" s="1">
        <f t="shared" si="160"/>
        <v>42.5</v>
      </c>
      <c r="AG326" s="1">
        <f t="shared" si="161"/>
        <v>37.777777777777779</v>
      </c>
      <c r="AH326" s="1">
        <f t="shared" si="162"/>
        <v>34</v>
      </c>
      <c r="AI326" s="1">
        <f t="shared" si="163"/>
        <v>30.90909090909091</v>
      </c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7:44" x14ac:dyDescent="0.25">
      <c r="G327">
        <v>3240</v>
      </c>
      <c r="H327" s="1">
        <f t="shared" si="137"/>
        <v>6274.7158563547318</v>
      </c>
      <c r="I327" s="1">
        <f t="shared" si="141"/>
        <v>121.39406295117769</v>
      </c>
      <c r="J327" s="1">
        <f t="shared" si="138"/>
        <v>6396.1099193059099</v>
      </c>
      <c r="K327" s="1">
        <f t="shared" si="139"/>
        <v>7056.2571376296228</v>
      </c>
      <c r="L327" s="1">
        <f t="shared" si="140"/>
        <v>1411.2514275259246</v>
      </c>
      <c r="M327" s="1">
        <f t="shared" si="142"/>
        <v>1356.5819406189437</v>
      </c>
      <c r="N327" s="21">
        <f t="shared" si="143"/>
        <v>6480</v>
      </c>
      <c r="O327" s="1">
        <f t="shared" si="144"/>
        <v>26.930989133919621</v>
      </c>
      <c r="P327" s="1">
        <f t="shared" si="145"/>
        <v>28.05311368116627</v>
      </c>
      <c r="Q327" s="1">
        <f t="shared" si="146"/>
        <v>12.253084136601361</v>
      </c>
      <c r="R327" s="1">
        <f t="shared" si="147"/>
        <v>155.76923076923077</v>
      </c>
      <c r="S327" s="1">
        <f t="shared" si="148"/>
        <v>337.49999999999994</v>
      </c>
      <c r="T327" s="1">
        <f t="shared" si="149"/>
        <v>337.49999999999994</v>
      </c>
      <c r="U327" s="1">
        <f t="shared" si="150"/>
        <v>636.79245283018861</v>
      </c>
      <c r="V327" s="1">
        <f t="shared" si="151"/>
        <v>124.61538461538461</v>
      </c>
      <c r="W327" s="1">
        <f t="shared" si="152"/>
        <v>270</v>
      </c>
      <c r="X327" s="1">
        <f t="shared" si="152"/>
        <v>270</v>
      </c>
      <c r="Y327" s="1">
        <f t="shared" si="153"/>
        <v>509.43396226415092</v>
      </c>
      <c r="Z327" s="1">
        <f t="shared" si="154"/>
        <v>99.692307692307693</v>
      </c>
      <c r="AA327" s="1">
        <f t="shared" si="155"/>
        <v>216</v>
      </c>
      <c r="AB327" s="1">
        <f t="shared" si="156"/>
        <v>83.07692307692308</v>
      </c>
      <c r="AC327" s="1">
        <f t="shared" si="157"/>
        <v>180</v>
      </c>
      <c r="AD327" s="1">
        <f t="shared" si="158"/>
        <v>6480</v>
      </c>
      <c r="AE327" s="1">
        <f t="shared" si="159"/>
        <v>48.721804511278194</v>
      </c>
      <c r="AF327" s="1">
        <f t="shared" si="160"/>
        <v>42.631578947368418</v>
      </c>
      <c r="AG327" s="1">
        <f t="shared" si="161"/>
        <v>37.89473684210526</v>
      </c>
      <c r="AH327" s="1">
        <f t="shared" si="162"/>
        <v>34.10526315789474</v>
      </c>
      <c r="AI327" s="1">
        <f t="shared" si="163"/>
        <v>31.004784688995215</v>
      </c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7:44" x14ac:dyDescent="0.25">
      <c r="G328">
        <v>3250</v>
      </c>
      <c r="H328" s="1">
        <f t="shared" si="137"/>
        <v>6294.08226331879</v>
      </c>
      <c r="I328" s="1">
        <f t="shared" si="141"/>
        <v>121.39406295117769</v>
      </c>
      <c r="J328" s="1">
        <f t="shared" si="138"/>
        <v>6415.476326269968</v>
      </c>
      <c r="K328" s="1">
        <f t="shared" si="139"/>
        <v>7077.6296963902951</v>
      </c>
      <c r="L328" s="1">
        <f t="shared" si="140"/>
        <v>1415.525939278059</v>
      </c>
      <c r="M328" s="1">
        <f t="shared" si="142"/>
        <v>1360.6908650351088</v>
      </c>
      <c r="N328" s="21">
        <f t="shared" si="143"/>
        <v>6500</v>
      </c>
      <c r="O328" s="1">
        <f t="shared" si="144"/>
        <v>27.012531900084078</v>
      </c>
      <c r="P328" s="1">
        <f t="shared" si="145"/>
        <v>28.138054062587578</v>
      </c>
      <c r="Q328" s="1">
        <f t="shared" si="146"/>
        <v>12.290184533084229</v>
      </c>
      <c r="R328" s="1">
        <f t="shared" si="147"/>
        <v>156.25</v>
      </c>
      <c r="S328" s="1">
        <f t="shared" si="148"/>
        <v>338.54166666666663</v>
      </c>
      <c r="T328" s="1">
        <f t="shared" si="149"/>
        <v>338.54166666666663</v>
      </c>
      <c r="U328" s="1">
        <f t="shared" si="150"/>
        <v>638.75786163522002</v>
      </c>
      <c r="V328" s="1">
        <f t="shared" si="151"/>
        <v>125</v>
      </c>
      <c r="W328" s="1">
        <f t="shared" si="152"/>
        <v>270.83333333333331</v>
      </c>
      <c r="X328" s="1">
        <f t="shared" si="152"/>
        <v>270.83333333333331</v>
      </c>
      <c r="Y328" s="1">
        <f t="shared" si="153"/>
        <v>511.00628930817606</v>
      </c>
      <c r="Z328" s="1">
        <f t="shared" si="154"/>
        <v>100</v>
      </c>
      <c r="AA328" s="1">
        <f t="shared" si="155"/>
        <v>216.66666666666666</v>
      </c>
      <c r="AB328" s="1">
        <f t="shared" si="156"/>
        <v>83.333333333333329</v>
      </c>
      <c r="AC328" s="1">
        <f t="shared" si="157"/>
        <v>180.55555555555554</v>
      </c>
      <c r="AD328" s="1">
        <f t="shared" si="158"/>
        <v>6500</v>
      </c>
      <c r="AE328" s="1">
        <f t="shared" si="159"/>
        <v>48.872180451127818</v>
      </c>
      <c r="AF328" s="1">
        <f t="shared" si="160"/>
        <v>42.763157894736842</v>
      </c>
      <c r="AG328" s="1">
        <f t="shared" si="161"/>
        <v>38.011695906432749</v>
      </c>
      <c r="AH328" s="1">
        <f t="shared" si="162"/>
        <v>34.210526315789473</v>
      </c>
      <c r="AI328" s="1">
        <f t="shared" si="163"/>
        <v>31.100478468899521</v>
      </c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7:44" x14ac:dyDescent="0.25">
      <c r="G329">
        <v>3260</v>
      </c>
      <c r="H329" s="1">
        <f t="shared" si="137"/>
        <v>6313.4486702828472</v>
      </c>
      <c r="I329" s="1">
        <f t="shared" si="141"/>
        <v>121.39406295117769</v>
      </c>
      <c r="J329" s="1">
        <f t="shared" si="138"/>
        <v>6434.8427332340252</v>
      </c>
      <c r="K329" s="1">
        <f t="shared" si="139"/>
        <v>7099.0022551509664</v>
      </c>
      <c r="L329" s="1">
        <f t="shared" si="140"/>
        <v>1419.8004510301935</v>
      </c>
      <c r="M329" s="1">
        <f t="shared" si="142"/>
        <v>1364.7997894512739</v>
      </c>
      <c r="N329" s="21">
        <f t="shared" si="143"/>
        <v>6520</v>
      </c>
      <c r="O329" s="1">
        <f t="shared" si="144"/>
        <v>27.094074666248527</v>
      </c>
      <c r="P329" s="1">
        <f t="shared" si="145"/>
        <v>28.222994444008883</v>
      </c>
      <c r="Q329" s="1">
        <f t="shared" si="146"/>
        <v>12.327284929567098</v>
      </c>
      <c r="R329" s="1">
        <f t="shared" si="147"/>
        <v>156.73076923076923</v>
      </c>
      <c r="S329" s="1">
        <f t="shared" si="148"/>
        <v>339.58333333333326</v>
      </c>
      <c r="T329" s="1">
        <f t="shared" si="149"/>
        <v>339.58333333333326</v>
      </c>
      <c r="U329" s="1">
        <f t="shared" si="150"/>
        <v>640.72327044025144</v>
      </c>
      <c r="V329" s="1">
        <f t="shared" si="151"/>
        <v>125.38461538461539</v>
      </c>
      <c r="W329" s="1">
        <f t="shared" si="152"/>
        <v>271.66666666666669</v>
      </c>
      <c r="X329" s="1">
        <f t="shared" si="152"/>
        <v>271.66666666666669</v>
      </c>
      <c r="Y329" s="1">
        <f t="shared" si="153"/>
        <v>512.57861635220127</v>
      </c>
      <c r="Z329" s="1">
        <f t="shared" si="154"/>
        <v>100.30769230769231</v>
      </c>
      <c r="AA329" s="1">
        <f t="shared" si="155"/>
        <v>217.33333333333334</v>
      </c>
      <c r="AB329" s="1">
        <f t="shared" si="156"/>
        <v>83.589743589743591</v>
      </c>
      <c r="AC329" s="1">
        <f t="shared" si="157"/>
        <v>181.11111111111111</v>
      </c>
      <c r="AD329" s="1">
        <f t="shared" si="158"/>
        <v>6520</v>
      </c>
      <c r="AE329" s="1">
        <f t="shared" si="159"/>
        <v>49.022556390977442</v>
      </c>
      <c r="AF329" s="1">
        <f t="shared" si="160"/>
        <v>42.89473684210526</v>
      </c>
      <c r="AG329" s="1">
        <f t="shared" si="161"/>
        <v>38.12865497076023</v>
      </c>
      <c r="AH329" s="1">
        <f t="shared" si="162"/>
        <v>34.315789473684212</v>
      </c>
      <c r="AI329" s="1">
        <f t="shared" si="163"/>
        <v>31.196172248803826</v>
      </c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7:44" x14ac:dyDescent="0.25">
      <c r="G330">
        <v>3270</v>
      </c>
      <c r="H330" s="1">
        <f t="shared" si="137"/>
        <v>6332.8150772469053</v>
      </c>
      <c r="I330" s="1">
        <f t="shared" si="141"/>
        <v>121.39406295117769</v>
      </c>
      <c r="J330" s="1">
        <f t="shared" si="138"/>
        <v>6454.2091401980833</v>
      </c>
      <c r="K330" s="1">
        <f t="shared" si="139"/>
        <v>7120.3748139116387</v>
      </c>
      <c r="L330" s="1">
        <f t="shared" si="140"/>
        <v>1424.0749627823279</v>
      </c>
      <c r="M330" s="1">
        <f t="shared" si="142"/>
        <v>1368.908713867439</v>
      </c>
      <c r="N330" s="21">
        <f t="shared" si="143"/>
        <v>6540</v>
      </c>
      <c r="O330" s="1">
        <f t="shared" si="144"/>
        <v>27.175617432412981</v>
      </c>
      <c r="P330" s="1">
        <f t="shared" si="145"/>
        <v>28.307934825430191</v>
      </c>
      <c r="Q330" s="1">
        <f t="shared" si="146"/>
        <v>12.364385326049968</v>
      </c>
      <c r="R330" s="1">
        <f t="shared" si="147"/>
        <v>157.21153846153845</v>
      </c>
      <c r="S330" s="1">
        <f t="shared" si="148"/>
        <v>340.62499999999994</v>
      </c>
      <c r="T330" s="1">
        <f t="shared" si="149"/>
        <v>340.62499999999994</v>
      </c>
      <c r="U330" s="1">
        <f t="shared" si="150"/>
        <v>642.68867924528286</v>
      </c>
      <c r="V330" s="1">
        <f t="shared" si="151"/>
        <v>125.76923076923077</v>
      </c>
      <c r="W330" s="1">
        <f t="shared" si="152"/>
        <v>272.5</v>
      </c>
      <c r="X330" s="1">
        <f t="shared" si="152"/>
        <v>272.5</v>
      </c>
      <c r="Y330" s="1">
        <f t="shared" si="153"/>
        <v>514.15094339622635</v>
      </c>
      <c r="Z330" s="1">
        <f t="shared" si="154"/>
        <v>100.61538461538461</v>
      </c>
      <c r="AA330" s="1">
        <f t="shared" si="155"/>
        <v>218</v>
      </c>
      <c r="AB330" s="1">
        <f t="shared" si="156"/>
        <v>83.84615384615384</v>
      </c>
      <c r="AC330" s="1">
        <f t="shared" si="157"/>
        <v>181.66666666666666</v>
      </c>
      <c r="AD330" s="1">
        <f t="shared" si="158"/>
        <v>6540</v>
      </c>
      <c r="AE330" s="1">
        <f t="shared" si="159"/>
        <v>49.172932330827066</v>
      </c>
      <c r="AF330" s="1">
        <f t="shared" si="160"/>
        <v>43.026315789473685</v>
      </c>
      <c r="AG330" s="1">
        <f t="shared" si="161"/>
        <v>38.245614035087719</v>
      </c>
      <c r="AH330" s="1">
        <f t="shared" si="162"/>
        <v>34.421052631578945</v>
      </c>
      <c r="AI330" s="1">
        <f t="shared" si="163"/>
        <v>31.291866028708135</v>
      </c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7:44" x14ac:dyDescent="0.25">
      <c r="G331">
        <v>3280</v>
      </c>
      <c r="H331" s="1">
        <f t="shared" si="137"/>
        <v>6352.1814842109634</v>
      </c>
      <c r="I331" s="1">
        <f t="shared" si="141"/>
        <v>121.39406295117769</v>
      </c>
      <c r="J331" s="1">
        <f t="shared" si="138"/>
        <v>6473.5755471621414</v>
      </c>
      <c r="K331" s="1">
        <f t="shared" si="139"/>
        <v>7141.7473726723101</v>
      </c>
      <c r="L331" s="1">
        <f t="shared" si="140"/>
        <v>1428.3494745344622</v>
      </c>
      <c r="M331" s="1">
        <f t="shared" si="142"/>
        <v>1373.0176382836037</v>
      </c>
      <c r="N331" s="21">
        <f t="shared" si="143"/>
        <v>6560</v>
      </c>
      <c r="O331" s="1">
        <f t="shared" si="144"/>
        <v>27.257160198577438</v>
      </c>
      <c r="P331" s="1">
        <f t="shared" si="145"/>
        <v>28.392875206851496</v>
      </c>
      <c r="Q331" s="1">
        <f t="shared" si="146"/>
        <v>12.401485722532838</v>
      </c>
      <c r="R331" s="1">
        <f t="shared" si="147"/>
        <v>157.69230769230768</v>
      </c>
      <c r="S331" s="1">
        <f t="shared" si="148"/>
        <v>341.66666666666663</v>
      </c>
      <c r="T331" s="1">
        <f t="shared" si="149"/>
        <v>341.66666666666663</v>
      </c>
      <c r="U331" s="1">
        <f t="shared" si="150"/>
        <v>644.65408805031439</v>
      </c>
      <c r="V331" s="1">
        <f t="shared" si="151"/>
        <v>126.15384615384616</v>
      </c>
      <c r="W331" s="1">
        <f t="shared" si="152"/>
        <v>273.33333333333331</v>
      </c>
      <c r="X331" s="1">
        <f t="shared" si="152"/>
        <v>273.33333333333331</v>
      </c>
      <c r="Y331" s="1">
        <f t="shared" si="153"/>
        <v>515.72327044025155</v>
      </c>
      <c r="Z331" s="1">
        <f t="shared" si="154"/>
        <v>100.92307692307692</v>
      </c>
      <c r="AA331" s="1">
        <f t="shared" si="155"/>
        <v>218.66666666666666</v>
      </c>
      <c r="AB331" s="1">
        <f t="shared" si="156"/>
        <v>84.102564102564102</v>
      </c>
      <c r="AC331" s="1">
        <f t="shared" si="157"/>
        <v>182.22222222222223</v>
      </c>
      <c r="AD331" s="1">
        <f t="shared" si="158"/>
        <v>6560</v>
      </c>
      <c r="AE331" s="1">
        <f t="shared" si="159"/>
        <v>49.323308270676691</v>
      </c>
      <c r="AF331" s="1">
        <f t="shared" si="160"/>
        <v>43.157894736842103</v>
      </c>
      <c r="AG331" s="1">
        <f t="shared" si="161"/>
        <v>38.362573099415208</v>
      </c>
      <c r="AH331" s="1">
        <f t="shared" si="162"/>
        <v>34.526315789473685</v>
      </c>
      <c r="AI331" s="1">
        <f t="shared" si="163"/>
        <v>31.387559808612441</v>
      </c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7:44" x14ac:dyDescent="0.25">
      <c r="G332">
        <v>3290</v>
      </c>
      <c r="H332" s="1">
        <f t="shared" si="137"/>
        <v>6371.5478911750206</v>
      </c>
      <c r="I332" s="1">
        <f t="shared" si="141"/>
        <v>121.39406295117769</v>
      </c>
      <c r="J332" s="1">
        <f t="shared" si="138"/>
        <v>6492.9419541261987</v>
      </c>
      <c r="K332" s="1">
        <f t="shared" si="139"/>
        <v>7163.1199314329824</v>
      </c>
      <c r="L332" s="1">
        <f t="shared" si="140"/>
        <v>1432.6239862865966</v>
      </c>
      <c r="M332" s="1">
        <f t="shared" si="142"/>
        <v>1377.1265626997688</v>
      </c>
      <c r="N332" s="21">
        <f t="shared" si="143"/>
        <v>6580</v>
      </c>
      <c r="O332" s="1">
        <f t="shared" si="144"/>
        <v>27.338702964741888</v>
      </c>
      <c r="P332" s="1">
        <f t="shared" si="145"/>
        <v>28.477815588272801</v>
      </c>
      <c r="Q332" s="1">
        <f t="shared" si="146"/>
        <v>12.438586119015707</v>
      </c>
      <c r="R332" s="1">
        <f t="shared" si="147"/>
        <v>158.17307692307691</v>
      </c>
      <c r="S332" s="1">
        <f t="shared" si="148"/>
        <v>342.70833333333326</v>
      </c>
      <c r="T332" s="1">
        <f t="shared" si="149"/>
        <v>342.70833333333326</v>
      </c>
      <c r="U332" s="1">
        <f t="shared" si="150"/>
        <v>646.6194968553458</v>
      </c>
      <c r="V332" s="1">
        <f t="shared" si="151"/>
        <v>126.53846153846153</v>
      </c>
      <c r="W332" s="1">
        <f t="shared" si="152"/>
        <v>274.16666666666669</v>
      </c>
      <c r="X332" s="1">
        <f t="shared" si="152"/>
        <v>274.16666666666669</v>
      </c>
      <c r="Y332" s="1">
        <f t="shared" si="153"/>
        <v>517.29559748427675</v>
      </c>
      <c r="Z332" s="1">
        <f t="shared" si="154"/>
        <v>101.23076923076923</v>
      </c>
      <c r="AA332" s="1">
        <f t="shared" si="155"/>
        <v>219.33333333333334</v>
      </c>
      <c r="AB332" s="1">
        <f t="shared" si="156"/>
        <v>84.358974358974365</v>
      </c>
      <c r="AC332" s="1">
        <f t="shared" si="157"/>
        <v>182.77777777777777</v>
      </c>
      <c r="AD332" s="1">
        <f t="shared" si="158"/>
        <v>6580</v>
      </c>
      <c r="AE332" s="1">
        <f t="shared" si="159"/>
        <v>49.473684210526315</v>
      </c>
      <c r="AF332" s="1">
        <f t="shared" si="160"/>
        <v>43.289473684210527</v>
      </c>
      <c r="AG332" s="1">
        <f t="shared" si="161"/>
        <v>38.479532163742689</v>
      </c>
      <c r="AH332" s="1">
        <f t="shared" si="162"/>
        <v>34.631578947368418</v>
      </c>
      <c r="AI332" s="1">
        <f t="shared" si="163"/>
        <v>31.483253588516746</v>
      </c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7:44" x14ac:dyDescent="0.25">
      <c r="G333">
        <v>3300</v>
      </c>
      <c r="H333" s="1">
        <f t="shared" si="137"/>
        <v>6390.9142981390787</v>
      </c>
      <c r="I333" s="1">
        <f t="shared" si="141"/>
        <v>121.39406295117769</v>
      </c>
      <c r="J333" s="1">
        <f t="shared" si="138"/>
        <v>6512.3083610902568</v>
      </c>
      <c r="K333" s="1">
        <f t="shared" si="139"/>
        <v>7184.4924901936547</v>
      </c>
      <c r="L333" s="1">
        <f t="shared" si="140"/>
        <v>1436.8984980387311</v>
      </c>
      <c r="M333" s="1">
        <f t="shared" si="142"/>
        <v>1381.2354871159339</v>
      </c>
      <c r="N333" s="21">
        <f t="shared" si="143"/>
        <v>6600</v>
      </c>
      <c r="O333" s="1">
        <f t="shared" si="144"/>
        <v>27.420245730906345</v>
      </c>
      <c r="P333" s="1">
        <f t="shared" si="145"/>
        <v>28.562755969694109</v>
      </c>
      <c r="Q333" s="1">
        <f t="shared" si="146"/>
        <v>12.475686515498577</v>
      </c>
      <c r="R333" s="1">
        <f t="shared" si="147"/>
        <v>158.65384615384616</v>
      </c>
      <c r="S333" s="1">
        <f t="shared" si="148"/>
        <v>343.74999999999994</v>
      </c>
      <c r="T333" s="1">
        <f t="shared" si="149"/>
        <v>343.74999999999994</v>
      </c>
      <c r="U333" s="1">
        <f t="shared" si="150"/>
        <v>648.58490566037722</v>
      </c>
      <c r="V333" s="1">
        <f t="shared" si="151"/>
        <v>126.92307692307692</v>
      </c>
      <c r="W333" s="1">
        <f t="shared" si="152"/>
        <v>275</v>
      </c>
      <c r="X333" s="1">
        <f t="shared" si="152"/>
        <v>275</v>
      </c>
      <c r="Y333" s="1">
        <f t="shared" si="153"/>
        <v>518.86792452830184</v>
      </c>
      <c r="Z333" s="1">
        <f t="shared" si="154"/>
        <v>101.53846153846153</v>
      </c>
      <c r="AA333" s="1">
        <f t="shared" si="155"/>
        <v>220</v>
      </c>
      <c r="AB333" s="1">
        <f t="shared" si="156"/>
        <v>84.615384615384613</v>
      </c>
      <c r="AC333" s="1">
        <f t="shared" si="157"/>
        <v>183.33333333333334</v>
      </c>
      <c r="AD333" s="1">
        <f t="shared" si="158"/>
        <v>6600</v>
      </c>
      <c r="AE333" s="1">
        <f t="shared" si="159"/>
        <v>49.624060150375939</v>
      </c>
      <c r="AF333" s="1">
        <f t="shared" si="160"/>
        <v>43.421052631578945</v>
      </c>
      <c r="AG333" s="1">
        <f t="shared" si="161"/>
        <v>38.596491228070178</v>
      </c>
      <c r="AH333" s="1">
        <f t="shared" si="162"/>
        <v>34.736842105263158</v>
      </c>
      <c r="AI333" s="1">
        <f t="shared" si="163"/>
        <v>31.578947368421051</v>
      </c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7:44" x14ac:dyDescent="0.25">
      <c r="G334">
        <v>3310</v>
      </c>
      <c r="H334" s="1">
        <f t="shared" si="137"/>
        <v>6410.2807051031368</v>
      </c>
      <c r="I334" s="1">
        <f t="shared" si="141"/>
        <v>121.39406295117769</v>
      </c>
      <c r="J334" s="1">
        <f t="shared" si="138"/>
        <v>6531.6747680543149</v>
      </c>
      <c r="K334" s="1">
        <f t="shared" si="139"/>
        <v>7205.8650489543261</v>
      </c>
      <c r="L334" s="1">
        <f t="shared" si="140"/>
        <v>1441.1730097908653</v>
      </c>
      <c r="M334" s="1">
        <f t="shared" si="142"/>
        <v>1385.3444115320985</v>
      </c>
      <c r="N334" s="21">
        <f t="shared" si="143"/>
        <v>6620</v>
      </c>
      <c r="O334" s="1">
        <f t="shared" si="144"/>
        <v>27.501788497070798</v>
      </c>
      <c r="P334" s="1">
        <f t="shared" si="145"/>
        <v>28.647696351115417</v>
      </c>
      <c r="Q334" s="1">
        <f t="shared" si="146"/>
        <v>12.512786911981447</v>
      </c>
      <c r="R334" s="1">
        <f t="shared" si="147"/>
        <v>159.13461538461539</v>
      </c>
      <c r="S334" s="1">
        <f t="shared" si="148"/>
        <v>344.79166666666663</v>
      </c>
      <c r="T334" s="1">
        <f t="shared" si="149"/>
        <v>344.79166666666663</v>
      </c>
      <c r="U334" s="1">
        <f t="shared" si="150"/>
        <v>650.55031446540863</v>
      </c>
      <c r="V334" s="1">
        <f t="shared" si="151"/>
        <v>127.30769230769231</v>
      </c>
      <c r="W334" s="1">
        <f t="shared" si="152"/>
        <v>275.83333333333331</v>
      </c>
      <c r="X334" s="1">
        <f t="shared" si="152"/>
        <v>275.83333333333331</v>
      </c>
      <c r="Y334" s="1">
        <f t="shared" si="153"/>
        <v>520.44025157232704</v>
      </c>
      <c r="Z334" s="1">
        <f t="shared" si="154"/>
        <v>101.84615384615384</v>
      </c>
      <c r="AA334" s="1">
        <f t="shared" si="155"/>
        <v>220.66666666666666</v>
      </c>
      <c r="AB334" s="1">
        <f t="shared" si="156"/>
        <v>84.871794871794876</v>
      </c>
      <c r="AC334" s="1">
        <f t="shared" si="157"/>
        <v>183.88888888888889</v>
      </c>
      <c r="AD334" s="1">
        <f t="shared" si="158"/>
        <v>6620</v>
      </c>
      <c r="AE334" s="1">
        <f t="shared" si="159"/>
        <v>49.774436090225564</v>
      </c>
      <c r="AF334" s="1">
        <f t="shared" si="160"/>
        <v>43.55263157894737</v>
      </c>
      <c r="AG334" s="1">
        <f t="shared" si="161"/>
        <v>38.71345029239766</v>
      </c>
      <c r="AH334" s="1">
        <f t="shared" si="162"/>
        <v>34.842105263157897</v>
      </c>
      <c r="AI334" s="1">
        <f t="shared" si="163"/>
        <v>31.67464114832536</v>
      </c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7:44" x14ac:dyDescent="0.25">
      <c r="G335">
        <v>3320</v>
      </c>
      <c r="H335" s="1">
        <f t="shared" si="137"/>
        <v>6429.647112067194</v>
      </c>
      <c r="I335" s="1">
        <f t="shared" si="141"/>
        <v>121.39406295117769</v>
      </c>
      <c r="J335" s="1">
        <f t="shared" si="138"/>
        <v>6551.0411750183721</v>
      </c>
      <c r="K335" s="1">
        <f t="shared" si="139"/>
        <v>7227.2376077149984</v>
      </c>
      <c r="L335" s="1">
        <f t="shared" si="140"/>
        <v>1445.4475215429998</v>
      </c>
      <c r="M335" s="1">
        <f t="shared" si="142"/>
        <v>1389.4533359482637</v>
      </c>
      <c r="N335" s="21">
        <f t="shared" si="143"/>
        <v>6640</v>
      </c>
      <c r="O335" s="1">
        <f t="shared" si="144"/>
        <v>27.583331263235252</v>
      </c>
      <c r="P335" s="1">
        <f t="shared" si="145"/>
        <v>28.732636732536719</v>
      </c>
      <c r="Q335" s="1">
        <f t="shared" si="146"/>
        <v>12.549887308464314</v>
      </c>
      <c r="R335" s="1">
        <f t="shared" si="147"/>
        <v>159.61538461538461</v>
      </c>
      <c r="S335" s="1">
        <f t="shared" si="148"/>
        <v>345.83333333333326</v>
      </c>
      <c r="T335" s="1">
        <f t="shared" si="149"/>
        <v>345.83333333333326</v>
      </c>
      <c r="U335" s="1">
        <f t="shared" si="150"/>
        <v>652.51572327044016</v>
      </c>
      <c r="V335" s="1">
        <f t="shared" si="151"/>
        <v>127.69230769230769</v>
      </c>
      <c r="W335" s="1">
        <f t="shared" si="152"/>
        <v>276.66666666666669</v>
      </c>
      <c r="X335" s="1">
        <f t="shared" si="152"/>
        <v>276.66666666666669</v>
      </c>
      <c r="Y335" s="1">
        <f t="shared" si="153"/>
        <v>522.01257861635213</v>
      </c>
      <c r="Z335" s="1">
        <f t="shared" si="154"/>
        <v>102.15384615384616</v>
      </c>
      <c r="AA335" s="1">
        <f t="shared" si="155"/>
        <v>221.33333333333334</v>
      </c>
      <c r="AB335" s="1">
        <f t="shared" si="156"/>
        <v>85.128205128205124</v>
      </c>
      <c r="AC335" s="1">
        <f t="shared" si="157"/>
        <v>184.44444444444446</v>
      </c>
      <c r="AD335" s="1">
        <f t="shared" si="158"/>
        <v>6640</v>
      </c>
      <c r="AE335" s="1">
        <f t="shared" si="159"/>
        <v>49.924812030075188</v>
      </c>
      <c r="AF335" s="1">
        <f t="shared" si="160"/>
        <v>43.684210526315788</v>
      </c>
      <c r="AG335" s="1">
        <f t="shared" si="161"/>
        <v>38.830409356725148</v>
      </c>
      <c r="AH335" s="1">
        <f t="shared" si="162"/>
        <v>34.94736842105263</v>
      </c>
      <c r="AI335" s="1">
        <f t="shared" si="163"/>
        <v>31.770334928229666</v>
      </c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7:44" x14ac:dyDescent="0.25">
      <c r="G336">
        <v>3330</v>
      </c>
      <c r="H336" s="1">
        <f t="shared" si="137"/>
        <v>6449.0135190312521</v>
      </c>
      <c r="I336" s="1">
        <f t="shared" si="141"/>
        <v>121.39406295117769</v>
      </c>
      <c r="J336" s="1">
        <f t="shared" si="138"/>
        <v>6570.4075819824302</v>
      </c>
      <c r="K336" s="1">
        <f t="shared" si="139"/>
        <v>7248.6101664756698</v>
      </c>
      <c r="L336" s="1">
        <f t="shared" si="140"/>
        <v>1449.722033295134</v>
      </c>
      <c r="M336" s="1">
        <f t="shared" si="142"/>
        <v>1393.5622603644285</v>
      </c>
      <c r="N336" s="21">
        <f t="shared" si="143"/>
        <v>6660</v>
      </c>
      <c r="O336" s="1">
        <f t="shared" si="144"/>
        <v>27.664874029399705</v>
      </c>
      <c r="P336" s="1">
        <f t="shared" si="145"/>
        <v>28.817577113958027</v>
      </c>
      <c r="Q336" s="1">
        <f t="shared" si="146"/>
        <v>12.586987704947184</v>
      </c>
      <c r="R336" s="1">
        <f t="shared" si="147"/>
        <v>160.09615384615384</v>
      </c>
      <c r="S336" s="1">
        <f t="shared" si="148"/>
        <v>346.87499999999994</v>
      </c>
      <c r="T336" s="1">
        <f t="shared" si="149"/>
        <v>346.87499999999994</v>
      </c>
      <c r="U336" s="1">
        <f t="shared" si="150"/>
        <v>654.48113207547158</v>
      </c>
      <c r="V336" s="1">
        <f t="shared" si="151"/>
        <v>128.07692307692307</v>
      </c>
      <c r="W336" s="1">
        <f t="shared" si="152"/>
        <v>277.5</v>
      </c>
      <c r="X336" s="1">
        <f t="shared" si="152"/>
        <v>277.5</v>
      </c>
      <c r="Y336" s="1">
        <f t="shared" si="153"/>
        <v>523.58490566037733</v>
      </c>
      <c r="Z336" s="1">
        <f t="shared" si="154"/>
        <v>102.46153846153847</v>
      </c>
      <c r="AA336" s="1">
        <f t="shared" si="155"/>
        <v>222</v>
      </c>
      <c r="AB336" s="1">
        <f t="shared" si="156"/>
        <v>85.384615384615387</v>
      </c>
      <c r="AC336" s="1">
        <f t="shared" si="157"/>
        <v>185</v>
      </c>
      <c r="AD336" s="1">
        <f t="shared" si="158"/>
        <v>6660</v>
      </c>
      <c r="AE336" s="1">
        <f t="shared" si="159"/>
        <v>50.075187969924812</v>
      </c>
      <c r="AF336" s="1">
        <f t="shared" si="160"/>
        <v>43.815789473684212</v>
      </c>
      <c r="AG336" s="1">
        <f t="shared" si="161"/>
        <v>38.94736842105263</v>
      </c>
      <c r="AH336" s="1">
        <f t="shared" si="162"/>
        <v>35.05263157894737</v>
      </c>
      <c r="AI336" s="1">
        <f t="shared" si="163"/>
        <v>31.866028708133971</v>
      </c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7:44" x14ac:dyDescent="0.25">
      <c r="G337">
        <v>3340</v>
      </c>
      <c r="H337" s="1">
        <f t="shared" si="137"/>
        <v>6468.3799259953103</v>
      </c>
      <c r="I337" s="1">
        <f t="shared" si="141"/>
        <v>121.39406295117769</v>
      </c>
      <c r="J337" s="1">
        <f t="shared" si="138"/>
        <v>6589.7739889464883</v>
      </c>
      <c r="K337" s="1">
        <f t="shared" si="139"/>
        <v>7269.982725236342</v>
      </c>
      <c r="L337" s="1">
        <f t="shared" si="140"/>
        <v>1453.9965450472685</v>
      </c>
      <c r="M337" s="1">
        <f t="shared" si="142"/>
        <v>1397.6711847805936</v>
      </c>
      <c r="N337" s="21">
        <f t="shared" si="143"/>
        <v>6680</v>
      </c>
      <c r="O337" s="1">
        <f t="shared" si="144"/>
        <v>27.746416795564162</v>
      </c>
      <c r="P337" s="1">
        <f t="shared" si="145"/>
        <v>28.902517495379335</v>
      </c>
      <c r="Q337" s="1">
        <f t="shared" si="146"/>
        <v>12.624088101430054</v>
      </c>
      <c r="R337" s="1">
        <f t="shared" si="147"/>
        <v>160.57692307692307</v>
      </c>
      <c r="S337" s="1">
        <f t="shared" si="148"/>
        <v>347.91666666666663</v>
      </c>
      <c r="T337" s="1">
        <f t="shared" si="149"/>
        <v>347.91666666666663</v>
      </c>
      <c r="U337" s="1">
        <f t="shared" si="150"/>
        <v>656.44654088050299</v>
      </c>
      <c r="V337" s="1">
        <f t="shared" si="151"/>
        <v>128.46153846153845</v>
      </c>
      <c r="W337" s="1">
        <f t="shared" si="152"/>
        <v>278.33333333333331</v>
      </c>
      <c r="X337" s="1">
        <f t="shared" si="152"/>
        <v>278.33333333333331</v>
      </c>
      <c r="Y337" s="1">
        <f t="shared" si="153"/>
        <v>525.15723270440253</v>
      </c>
      <c r="Z337" s="1">
        <f t="shared" si="154"/>
        <v>102.76923076923077</v>
      </c>
      <c r="AA337" s="1">
        <f t="shared" si="155"/>
        <v>222.66666666666666</v>
      </c>
      <c r="AB337" s="1">
        <f t="shared" si="156"/>
        <v>85.641025641025635</v>
      </c>
      <c r="AC337" s="1">
        <f t="shared" si="157"/>
        <v>185.55555555555554</v>
      </c>
      <c r="AD337" s="1">
        <f t="shared" si="158"/>
        <v>6680</v>
      </c>
      <c r="AE337" s="1">
        <f t="shared" si="159"/>
        <v>50.225563909774436</v>
      </c>
      <c r="AF337" s="1">
        <f t="shared" si="160"/>
        <v>43.94736842105263</v>
      </c>
      <c r="AG337" s="1">
        <f t="shared" si="161"/>
        <v>39.064327485380119</v>
      </c>
      <c r="AH337" s="1">
        <f t="shared" si="162"/>
        <v>35.157894736842103</v>
      </c>
      <c r="AI337" s="1">
        <f t="shared" si="163"/>
        <v>31.961722488038276</v>
      </c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7:44" x14ac:dyDescent="0.25">
      <c r="G338">
        <v>3350</v>
      </c>
      <c r="H338" s="1">
        <f t="shared" si="137"/>
        <v>6487.7463329593675</v>
      </c>
      <c r="I338" s="1">
        <f t="shared" si="141"/>
        <v>121.39406295117769</v>
      </c>
      <c r="J338" s="1">
        <f t="shared" si="138"/>
        <v>6609.1403959105455</v>
      </c>
      <c r="K338" s="1">
        <f t="shared" si="139"/>
        <v>7291.3552839970134</v>
      </c>
      <c r="L338" s="1">
        <f t="shared" si="140"/>
        <v>1458.2710567994027</v>
      </c>
      <c r="M338" s="1">
        <f t="shared" si="142"/>
        <v>1401.7801091967583</v>
      </c>
      <c r="N338" s="21">
        <f t="shared" si="143"/>
        <v>6700</v>
      </c>
      <c r="O338" s="1">
        <f t="shared" si="144"/>
        <v>27.827959561728612</v>
      </c>
      <c r="P338" s="1">
        <f t="shared" si="145"/>
        <v>28.987457876800637</v>
      </c>
      <c r="Q338" s="1">
        <f t="shared" si="146"/>
        <v>12.661188497912923</v>
      </c>
      <c r="R338" s="1">
        <f t="shared" si="147"/>
        <v>161.05769230769229</v>
      </c>
      <c r="S338" s="1">
        <f t="shared" si="148"/>
        <v>348.95833333333326</v>
      </c>
      <c r="T338" s="1">
        <f t="shared" si="149"/>
        <v>348.95833333333326</v>
      </c>
      <c r="U338" s="1">
        <f t="shared" si="150"/>
        <v>658.41194968553441</v>
      </c>
      <c r="V338" s="1">
        <f t="shared" si="151"/>
        <v>128.84615384615384</v>
      </c>
      <c r="W338" s="1">
        <f t="shared" si="152"/>
        <v>279.16666666666669</v>
      </c>
      <c r="X338" s="1">
        <f t="shared" si="152"/>
        <v>279.16666666666669</v>
      </c>
      <c r="Y338" s="1">
        <f t="shared" si="153"/>
        <v>526.72955974842762</v>
      </c>
      <c r="Z338" s="1">
        <f t="shared" si="154"/>
        <v>103.07692307692308</v>
      </c>
      <c r="AA338" s="1">
        <f t="shared" si="155"/>
        <v>223.33333333333334</v>
      </c>
      <c r="AB338" s="1">
        <f t="shared" si="156"/>
        <v>85.897435897435898</v>
      </c>
      <c r="AC338" s="1">
        <f t="shared" si="157"/>
        <v>186.11111111111111</v>
      </c>
      <c r="AD338" s="1">
        <f t="shared" si="158"/>
        <v>6700</v>
      </c>
      <c r="AE338" s="1">
        <f t="shared" si="159"/>
        <v>50.375939849624061</v>
      </c>
      <c r="AF338" s="1">
        <f t="shared" si="160"/>
        <v>44.078947368421055</v>
      </c>
      <c r="AG338" s="1">
        <f t="shared" si="161"/>
        <v>39.1812865497076</v>
      </c>
      <c r="AH338" s="1">
        <f t="shared" si="162"/>
        <v>35.263157894736842</v>
      </c>
      <c r="AI338" s="1">
        <f t="shared" si="163"/>
        <v>32.057416267942585</v>
      </c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7:44" x14ac:dyDescent="0.25">
      <c r="G339">
        <v>3360</v>
      </c>
      <c r="H339" s="1">
        <f t="shared" si="137"/>
        <v>6507.1127399234256</v>
      </c>
      <c r="I339" s="1">
        <f t="shared" si="141"/>
        <v>121.39406295117769</v>
      </c>
      <c r="J339" s="1">
        <f t="shared" si="138"/>
        <v>6628.5068028746036</v>
      </c>
      <c r="K339" s="1">
        <f t="shared" si="139"/>
        <v>7312.7278427576857</v>
      </c>
      <c r="L339" s="1">
        <f t="shared" si="140"/>
        <v>1462.5455685515371</v>
      </c>
      <c r="M339" s="1">
        <f t="shared" si="142"/>
        <v>1405.8890336129234</v>
      </c>
      <c r="N339" s="21">
        <f t="shared" si="143"/>
        <v>6720</v>
      </c>
      <c r="O339" s="1">
        <f t="shared" si="144"/>
        <v>27.909502327893069</v>
      </c>
      <c r="P339" s="1">
        <f t="shared" si="145"/>
        <v>29.072398258221945</v>
      </c>
      <c r="Q339" s="1">
        <f t="shared" si="146"/>
        <v>12.698288894395793</v>
      </c>
      <c r="R339" s="1">
        <f t="shared" si="147"/>
        <v>161.53846153846152</v>
      </c>
      <c r="S339" s="1">
        <f t="shared" si="148"/>
        <v>349.99999999999994</v>
      </c>
      <c r="T339" s="1">
        <f t="shared" si="149"/>
        <v>349.99999999999994</v>
      </c>
      <c r="U339" s="1">
        <f t="shared" si="150"/>
        <v>660.37735849056594</v>
      </c>
      <c r="V339" s="1">
        <f t="shared" si="151"/>
        <v>129.23076923076923</v>
      </c>
      <c r="W339" s="1">
        <f t="shared" si="152"/>
        <v>280</v>
      </c>
      <c r="X339" s="1">
        <f t="shared" si="152"/>
        <v>280</v>
      </c>
      <c r="Y339" s="1">
        <f t="shared" si="153"/>
        <v>528.30188679245282</v>
      </c>
      <c r="Z339" s="1">
        <f t="shared" si="154"/>
        <v>103.38461538461539</v>
      </c>
      <c r="AA339" s="1">
        <f t="shared" si="155"/>
        <v>224</v>
      </c>
      <c r="AB339" s="1">
        <f t="shared" si="156"/>
        <v>86.15384615384616</v>
      </c>
      <c r="AC339" s="1">
        <f t="shared" si="157"/>
        <v>186.66666666666666</v>
      </c>
      <c r="AD339" s="1">
        <f t="shared" si="158"/>
        <v>6720</v>
      </c>
      <c r="AE339" s="1">
        <f t="shared" si="159"/>
        <v>50.526315789473685</v>
      </c>
      <c r="AF339" s="1">
        <f t="shared" si="160"/>
        <v>44.210526315789473</v>
      </c>
      <c r="AG339" s="1">
        <f t="shared" si="161"/>
        <v>39.298245614035089</v>
      </c>
      <c r="AH339" s="1">
        <f t="shared" si="162"/>
        <v>35.368421052631582</v>
      </c>
      <c r="AI339" s="1">
        <f t="shared" si="163"/>
        <v>32.153110047846887</v>
      </c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7:44" x14ac:dyDescent="0.25">
      <c r="G340">
        <v>3370</v>
      </c>
      <c r="H340" s="1">
        <f t="shared" si="137"/>
        <v>6526.4791468874837</v>
      </c>
      <c r="I340" s="1">
        <f t="shared" si="141"/>
        <v>121.39406295117769</v>
      </c>
      <c r="J340" s="1">
        <f t="shared" si="138"/>
        <v>6647.8732098386618</v>
      </c>
      <c r="K340" s="1">
        <f t="shared" si="139"/>
        <v>7334.1004015183571</v>
      </c>
      <c r="L340" s="1">
        <f t="shared" si="140"/>
        <v>1466.8200803036716</v>
      </c>
      <c r="M340" s="1">
        <f t="shared" si="142"/>
        <v>1409.9979580290885</v>
      </c>
      <c r="N340" s="21">
        <f t="shared" si="143"/>
        <v>6740</v>
      </c>
      <c r="O340" s="1">
        <f t="shared" si="144"/>
        <v>27.991045094057522</v>
      </c>
      <c r="P340" s="1">
        <f t="shared" si="145"/>
        <v>29.157338639643253</v>
      </c>
      <c r="Q340" s="1">
        <f t="shared" si="146"/>
        <v>12.735389290878663</v>
      </c>
      <c r="R340" s="1">
        <f t="shared" si="147"/>
        <v>162.01923076923077</v>
      </c>
      <c r="S340" s="1">
        <f t="shared" si="148"/>
        <v>351.04166666666663</v>
      </c>
      <c r="T340" s="1">
        <f t="shared" si="149"/>
        <v>351.04166666666663</v>
      </c>
      <c r="U340" s="1">
        <f t="shared" si="150"/>
        <v>662.34276729559735</v>
      </c>
      <c r="V340" s="1">
        <f t="shared" si="151"/>
        <v>129.61538461538461</v>
      </c>
      <c r="W340" s="1">
        <f t="shared" si="152"/>
        <v>280.83333333333331</v>
      </c>
      <c r="X340" s="1">
        <f t="shared" si="152"/>
        <v>280.83333333333331</v>
      </c>
      <c r="Y340" s="1">
        <f t="shared" si="153"/>
        <v>529.87421383647791</v>
      </c>
      <c r="Z340" s="1">
        <f t="shared" si="154"/>
        <v>103.69230769230769</v>
      </c>
      <c r="AA340" s="1">
        <f t="shared" si="155"/>
        <v>224.66666666666666</v>
      </c>
      <c r="AB340" s="1">
        <f t="shared" si="156"/>
        <v>86.410256410256409</v>
      </c>
      <c r="AC340" s="1">
        <f t="shared" si="157"/>
        <v>187.22222222222223</v>
      </c>
      <c r="AD340" s="1">
        <f t="shared" si="158"/>
        <v>6740</v>
      </c>
      <c r="AE340" s="1">
        <f t="shared" si="159"/>
        <v>50.676691729323309</v>
      </c>
      <c r="AF340" s="1">
        <f t="shared" si="160"/>
        <v>44.342105263157897</v>
      </c>
      <c r="AG340" s="1">
        <f t="shared" si="161"/>
        <v>39.415204678362571</v>
      </c>
      <c r="AH340" s="1">
        <f t="shared" si="162"/>
        <v>35.473684210526315</v>
      </c>
      <c r="AI340" s="1">
        <f t="shared" si="163"/>
        <v>32.248803827751196</v>
      </c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7:44" x14ac:dyDescent="0.25">
      <c r="G341">
        <v>3380</v>
      </c>
      <c r="H341" s="1">
        <f t="shared" si="137"/>
        <v>6545.8455538515409</v>
      </c>
      <c r="I341" s="1">
        <f t="shared" si="141"/>
        <v>121.39406295117769</v>
      </c>
      <c r="J341" s="1">
        <f t="shared" si="138"/>
        <v>6667.239616802719</v>
      </c>
      <c r="K341" s="1">
        <f t="shared" si="139"/>
        <v>7355.4729602790294</v>
      </c>
      <c r="L341" s="1">
        <f t="shared" si="140"/>
        <v>1471.0945920558061</v>
      </c>
      <c r="M341" s="1">
        <f t="shared" si="142"/>
        <v>1414.1068824452536</v>
      </c>
      <c r="N341" s="21">
        <f t="shared" si="143"/>
        <v>6760</v>
      </c>
      <c r="O341" s="1">
        <f t="shared" si="144"/>
        <v>28.072587860221976</v>
      </c>
      <c r="P341" s="1">
        <f t="shared" si="145"/>
        <v>29.242279021064558</v>
      </c>
      <c r="Q341" s="1">
        <f t="shared" si="146"/>
        <v>12.772489687361531</v>
      </c>
      <c r="R341" s="1">
        <f t="shared" si="147"/>
        <v>162.5</v>
      </c>
      <c r="S341" s="1">
        <f t="shared" si="148"/>
        <v>352.08333333333326</v>
      </c>
      <c r="T341" s="1">
        <f t="shared" si="149"/>
        <v>352.08333333333326</v>
      </c>
      <c r="U341" s="1">
        <f t="shared" si="150"/>
        <v>664.30817610062877</v>
      </c>
      <c r="V341" s="1">
        <f t="shared" si="151"/>
        <v>130</v>
      </c>
      <c r="W341" s="1">
        <f t="shared" si="152"/>
        <v>281.66666666666669</v>
      </c>
      <c r="X341" s="1">
        <f t="shared" si="152"/>
        <v>281.66666666666669</v>
      </c>
      <c r="Y341" s="1">
        <f t="shared" si="153"/>
        <v>531.44654088050311</v>
      </c>
      <c r="Z341" s="1">
        <f t="shared" si="154"/>
        <v>104</v>
      </c>
      <c r="AA341" s="1">
        <f t="shared" si="155"/>
        <v>225.33333333333334</v>
      </c>
      <c r="AB341" s="1">
        <f t="shared" si="156"/>
        <v>86.666666666666671</v>
      </c>
      <c r="AC341" s="1">
        <f t="shared" si="157"/>
        <v>187.77777777777777</v>
      </c>
      <c r="AD341" s="1">
        <f t="shared" si="158"/>
        <v>6760</v>
      </c>
      <c r="AE341" s="1">
        <f t="shared" si="159"/>
        <v>50.827067669172934</v>
      </c>
      <c r="AF341" s="1">
        <f t="shared" si="160"/>
        <v>44.473684210526315</v>
      </c>
      <c r="AG341" s="1">
        <f t="shared" si="161"/>
        <v>39.532163742690059</v>
      </c>
      <c r="AH341" s="1">
        <f t="shared" si="162"/>
        <v>35.578947368421055</v>
      </c>
      <c r="AI341" s="1">
        <f t="shared" si="163"/>
        <v>32.344497607655505</v>
      </c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7:44" x14ac:dyDescent="0.25">
      <c r="G342">
        <v>3390</v>
      </c>
      <c r="H342" s="1">
        <f t="shared" si="137"/>
        <v>6565.211960815599</v>
      </c>
      <c r="I342" s="1">
        <f t="shared" si="141"/>
        <v>121.39406295117769</v>
      </c>
      <c r="J342" s="1">
        <f t="shared" si="138"/>
        <v>6686.6060237667771</v>
      </c>
      <c r="K342" s="1">
        <f t="shared" si="139"/>
        <v>7376.8455190397008</v>
      </c>
      <c r="L342" s="1">
        <f t="shared" si="140"/>
        <v>1475.3691038079403</v>
      </c>
      <c r="M342" s="1">
        <f t="shared" si="142"/>
        <v>1418.2158068614183</v>
      </c>
      <c r="N342" s="21">
        <f t="shared" si="143"/>
        <v>6780</v>
      </c>
      <c r="O342" s="1">
        <f t="shared" si="144"/>
        <v>28.154130626386429</v>
      </c>
      <c r="P342" s="1">
        <f t="shared" si="145"/>
        <v>29.327219402485863</v>
      </c>
      <c r="Q342" s="1">
        <f t="shared" si="146"/>
        <v>12.8095900838444</v>
      </c>
      <c r="R342" s="1">
        <f t="shared" si="147"/>
        <v>162.98076923076923</v>
      </c>
      <c r="S342" s="1">
        <f t="shared" si="148"/>
        <v>353.12499999999994</v>
      </c>
      <c r="T342" s="1">
        <f t="shared" si="149"/>
        <v>353.12499999999994</v>
      </c>
      <c r="U342" s="1">
        <f t="shared" si="150"/>
        <v>666.2735849056603</v>
      </c>
      <c r="V342" s="1">
        <f t="shared" si="151"/>
        <v>130.38461538461539</v>
      </c>
      <c r="W342" s="1">
        <f t="shared" si="152"/>
        <v>282.5</v>
      </c>
      <c r="X342" s="1">
        <f t="shared" si="152"/>
        <v>282.5</v>
      </c>
      <c r="Y342" s="1">
        <f t="shared" si="153"/>
        <v>533.01886792452831</v>
      </c>
      <c r="Z342" s="1">
        <f t="shared" si="154"/>
        <v>104.30769230769231</v>
      </c>
      <c r="AA342" s="1">
        <f t="shared" si="155"/>
        <v>226</v>
      </c>
      <c r="AB342" s="1">
        <f t="shared" si="156"/>
        <v>86.92307692307692</v>
      </c>
      <c r="AC342" s="1">
        <f t="shared" si="157"/>
        <v>188.33333333333334</v>
      </c>
      <c r="AD342" s="1">
        <f t="shared" si="158"/>
        <v>6780</v>
      </c>
      <c r="AE342" s="1">
        <f t="shared" si="159"/>
        <v>50.977443609022558</v>
      </c>
      <c r="AF342" s="1">
        <f t="shared" si="160"/>
        <v>44.60526315789474</v>
      </c>
      <c r="AG342" s="1">
        <f t="shared" si="161"/>
        <v>39.649122807017541</v>
      </c>
      <c r="AH342" s="1">
        <f t="shared" si="162"/>
        <v>35.684210526315788</v>
      </c>
      <c r="AI342" s="1">
        <f t="shared" si="163"/>
        <v>32.440191387559807</v>
      </c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7:44" x14ac:dyDescent="0.25">
      <c r="G343">
        <v>3400</v>
      </c>
      <c r="H343" s="1">
        <f t="shared" si="137"/>
        <v>6584.5783677796571</v>
      </c>
      <c r="I343" s="1">
        <f t="shared" si="141"/>
        <v>121.39406295117769</v>
      </c>
      <c r="J343" s="1">
        <f t="shared" si="138"/>
        <v>6705.9724307308352</v>
      </c>
      <c r="K343" s="1">
        <f t="shared" si="139"/>
        <v>7398.2180778003731</v>
      </c>
      <c r="L343" s="1">
        <f t="shared" si="140"/>
        <v>1479.6436155600747</v>
      </c>
      <c r="M343" s="1">
        <f t="shared" si="142"/>
        <v>1422.3247312775834</v>
      </c>
      <c r="N343" s="21">
        <f t="shared" si="143"/>
        <v>6800</v>
      </c>
      <c r="O343" s="1">
        <f t="shared" si="144"/>
        <v>28.235673392550886</v>
      </c>
      <c r="P343" s="1">
        <f t="shared" si="145"/>
        <v>29.412159783907171</v>
      </c>
      <c r="Q343" s="1">
        <f t="shared" si="146"/>
        <v>12.84669048032727</v>
      </c>
      <c r="R343" s="1">
        <f t="shared" si="147"/>
        <v>163.46153846153845</v>
      </c>
      <c r="S343" s="1">
        <f t="shared" si="148"/>
        <v>354.16666666666663</v>
      </c>
      <c r="T343" s="1">
        <f t="shared" si="149"/>
        <v>354.16666666666663</v>
      </c>
      <c r="U343" s="1">
        <f t="shared" si="150"/>
        <v>668.23899371069172</v>
      </c>
      <c r="V343" s="1">
        <f t="shared" si="151"/>
        <v>130.76923076923077</v>
      </c>
      <c r="W343" s="1">
        <f t="shared" si="152"/>
        <v>283.33333333333331</v>
      </c>
      <c r="X343" s="1">
        <f t="shared" si="152"/>
        <v>283.33333333333331</v>
      </c>
      <c r="Y343" s="1">
        <f t="shared" si="153"/>
        <v>534.5911949685534</v>
      </c>
      <c r="Z343" s="1">
        <f t="shared" si="154"/>
        <v>104.61538461538461</v>
      </c>
      <c r="AA343" s="1">
        <f t="shared" si="155"/>
        <v>226.66666666666666</v>
      </c>
      <c r="AB343" s="1">
        <f t="shared" si="156"/>
        <v>87.179487179487182</v>
      </c>
      <c r="AC343" s="1">
        <f t="shared" si="157"/>
        <v>188.88888888888889</v>
      </c>
      <c r="AD343" s="1">
        <f t="shared" si="158"/>
        <v>6800</v>
      </c>
      <c r="AE343" s="1">
        <f t="shared" si="159"/>
        <v>51.127819548872182</v>
      </c>
      <c r="AF343" s="1">
        <f t="shared" si="160"/>
        <v>44.736842105263158</v>
      </c>
      <c r="AG343" s="1">
        <f t="shared" si="161"/>
        <v>39.76608187134503</v>
      </c>
      <c r="AH343" s="1">
        <f t="shared" si="162"/>
        <v>35.789473684210527</v>
      </c>
      <c r="AI343" s="1">
        <f t="shared" si="163"/>
        <v>32.535885167464116</v>
      </c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7:44" x14ac:dyDescent="0.25">
      <c r="G344">
        <v>3410</v>
      </c>
      <c r="H344" s="1">
        <f t="shared" si="137"/>
        <v>6603.9447747437143</v>
      </c>
      <c r="I344" s="1">
        <f t="shared" si="141"/>
        <v>121.39406295117769</v>
      </c>
      <c r="J344" s="1">
        <f t="shared" si="138"/>
        <v>6725.3388376948924</v>
      </c>
      <c r="K344" s="1">
        <f t="shared" si="139"/>
        <v>7419.5906365610444</v>
      </c>
      <c r="L344" s="1">
        <f t="shared" si="140"/>
        <v>1483.918127312209</v>
      </c>
      <c r="M344" s="1">
        <f t="shared" si="142"/>
        <v>1426.4336556937483</v>
      </c>
      <c r="N344" s="21">
        <f t="shared" si="143"/>
        <v>6820</v>
      </c>
      <c r="O344" s="1">
        <f t="shared" si="144"/>
        <v>28.317216158715336</v>
      </c>
      <c r="P344" s="1">
        <f t="shared" si="145"/>
        <v>29.497100165328476</v>
      </c>
      <c r="Q344" s="1">
        <f t="shared" si="146"/>
        <v>12.883790876810139</v>
      </c>
      <c r="R344" s="1">
        <f t="shared" si="147"/>
        <v>163.94230769230768</v>
      </c>
      <c r="S344" s="1">
        <f t="shared" si="148"/>
        <v>355.20833333333326</v>
      </c>
      <c r="T344" s="1">
        <f t="shared" si="149"/>
        <v>355.20833333333326</v>
      </c>
      <c r="U344" s="1">
        <f t="shared" si="150"/>
        <v>670.20440251572313</v>
      </c>
      <c r="V344" s="1">
        <f t="shared" si="151"/>
        <v>131.15384615384616</v>
      </c>
      <c r="W344" s="1">
        <f t="shared" si="152"/>
        <v>284.16666666666669</v>
      </c>
      <c r="X344" s="1">
        <f t="shared" si="152"/>
        <v>284.16666666666669</v>
      </c>
      <c r="Y344" s="1">
        <f t="shared" si="153"/>
        <v>536.1635220125786</v>
      </c>
      <c r="Z344" s="1">
        <f t="shared" si="154"/>
        <v>104.92307692307692</v>
      </c>
      <c r="AA344" s="1">
        <f t="shared" si="155"/>
        <v>227.33333333333334</v>
      </c>
      <c r="AB344" s="1">
        <f t="shared" si="156"/>
        <v>87.435897435897431</v>
      </c>
      <c r="AC344" s="1">
        <f t="shared" si="157"/>
        <v>189.44444444444446</v>
      </c>
      <c r="AD344" s="1">
        <f t="shared" si="158"/>
        <v>6820</v>
      </c>
      <c r="AE344" s="1">
        <f t="shared" si="159"/>
        <v>51.278195488721806</v>
      </c>
      <c r="AF344" s="1">
        <f t="shared" si="160"/>
        <v>44.868421052631582</v>
      </c>
      <c r="AG344" s="1">
        <f t="shared" si="161"/>
        <v>39.883040935672511</v>
      </c>
      <c r="AH344" s="1">
        <f t="shared" si="162"/>
        <v>35.89473684210526</v>
      </c>
      <c r="AI344" s="1">
        <f t="shared" si="163"/>
        <v>32.631578947368418</v>
      </c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7:44" x14ac:dyDescent="0.25">
      <c r="G345">
        <v>3420</v>
      </c>
      <c r="H345" s="1">
        <f t="shared" si="137"/>
        <v>6623.3111817077724</v>
      </c>
      <c r="I345" s="1">
        <f t="shared" si="141"/>
        <v>121.39406295117769</v>
      </c>
      <c r="J345" s="1">
        <f t="shared" si="138"/>
        <v>6744.7052446589505</v>
      </c>
      <c r="K345" s="1">
        <f t="shared" si="139"/>
        <v>7440.9631953217167</v>
      </c>
      <c r="L345" s="1">
        <f t="shared" si="140"/>
        <v>1488.1926390643434</v>
      </c>
      <c r="M345" s="1">
        <f t="shared" si="142"/>
        <v>1430.5425801099132</v>
      </c>
      <c r="N345" s="21">
        <f t="shared" si="143"/>
        <v>6840</v>
      </c>
      <c r="O345" s="1">
        <f t="shared" si="144"/>
        <v>28.398758924879793</v>
      </c>
      <c r="P345" s="1">
        <f t="shared" si="145"/>
        <v>29.582040546749784</v>
      </c>
      <c r="Q345" s="1">
        <f t="shared" si="146"/>
        <v>12.920891273293009</v>
      </c>
      <c r="R345" s="1">
        <f t="shared" si="147"/>
        <v>164.42307692307691</v>
      </c>
      <c r="S345" s="1">
        <f t="shared" si="148"/>
        <v>356.24999999999994</v>
      </c>
      <c r="T345" s="1">
        <f t="shared" si="149"/>
        <v>356.24999999999994</v>
      </c>
      <c r="U345" s="1">
        <f t="shared" si="150"/>
        <v>672.16981132075455</v>
      </c>
      <c r="V345" s="1">
        <f t="shared" si="151"/>
        <v>131.53846153846155</v>
      </c>
      <c r="W345" s="1">
        <f t="shared" si="152"/>
        <v>285</v>
      </c>
      <c r="X345" s="1">
        <f t="shared" si="152"/>
        <v>285</v>
      </c>
      <c r="Y345" s="1">
        <f t="shared" si="153"/>
        <v>537.7358490566038</v>
      </c>
      <c r="Z345" s="1">
        <f t="shared" si="154"/>
        <v>105.23076923076923</v>
      </c>
      <c r="AA345" s="1">
        <f t="shared" si="155"/>
        <v>228</v>
      </c>
      <c r="AB345" s="1">
        <f t="shared" si="156"/>
        <v>87.692307692307693</v>
      </c>
      <c r="AC345" s="1">
        <f t="shared" si="157"/>
        <v>190</v>
      </c>
      <c r="AD345" s="1">
        <f t="shared" si="158"/>
        <v>6840</v>
      </c>
      <c r="AE345" s="1">
        <f t="shared" si="159"/>
        <v>51.428571428571431</v>
      </c>
      <c r="AF345" s="1">
        <f t="shared" si="160"/>
        <v>45</v>
      </c>
      <c r="AG345" s="1">
        <f t="shared" si="161"/>
        <v>40</v>
      </c>
      <c r="AH345" s="1">
        <f t="shared" si="162"/>
        <v>36</v>
      </c>
      <c r="AI345" s="1">
        <f t="shared" si="163"/>
        <v>32.727272727272727</v>
      </c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7:44" x14ac:dyDescent="0.25">
      <c r="G346">
        <v>3430</v>
      </c>
      <c r="H346" s="1">
        <f t="shared" si="137"/>
        <v>6642.6775886718306</v>
      </c>
      <c r="I346" s="1">
        <f t="shared" si="141"/>
        <v>121.39406295117769</v>
      </c>
      <c r="J346" s="1">
        <f t="shared" si="138"/>
        <v>6764.0716516230086</v>
      </c>
      <c r="K346" s="1">
        <f t="shared" si="139"/>
        <v>7462.335754082389</v>
      </c>
      <c r="L346" s="1">
        <f t="shared" si="140"/>
        <v>1492.4671508164779</v>
      </c>
      <c r="M346" s="1">
        <f t="shared" si="142"/>
        <v>1434.6515045260783</v>
      </c>
      <c r="N346" s="21">
        <f t="shared" si="143"/>
        <v>6860</v>
      </c>
      <c r="O346" s="1">
        <f t="shared" si="144"/>
        <v>28.480301691044247</v>
      </c>
      <c r="P346" s="1">
        <f t="shared" si="145"/>
        <v>29.666980928171089</v>
      </c>
      <c r="Q346" s="1">
        <f t="shared" si="146"/>
        <v>12.957991669775879</v>
      </c>
      <c r="R346" s="1">
        <f t="shared" si="147"/>
        <v>164.90384615384616</v>
      </c>
      <c r="S346" s="1">
        <f t="shared" si="148"/>
        <v>357.29166666666663</v>
      </c>
      <c r="T346" s="1">
        <f t="shared" si="149"/>
        <v>357.29166666666663</v>
      </c>
      <c r="U346" s="1">
        <f t="shared" si="150"/>
        <v>674.13522012578608</v>
      </c>
      <c r="V346" s="1">
        <f t="shared" si="151"/>
        <v>131.92307692307693</v>
      </c>
      <c r="W346" s="1">
        <f t="shared" si="152"/>
        <v>285.83333333333331</v>
      </c>
      <c r="X346" s="1">
        <f t="shared" si="152"/>
        <v>285.83333333333331</v>
      </c>
      <c r="Y346" s="1">
        <f t="shared" si="153"/>
        <v>539.30817610062888</v>
      </c>
      <c r="Z346" s="1">
        <f t="shared" si="154"/>
        <v>105.53846153846153</v>
      </c>
      <c r="AA346" s="1">
        <f t="shared" si="155"/>
        <v>228.66666666666666</v>
      </c>
      <c r="AB346" s="1">
        <f t="shared" si="156"/>
        <v>87.948717948717942</v>
      </c>
      <c r="AC346" s="1">
        <f t="shared" si="157"/>
        <v>190.55555555555554</v>
      </c>
      <c r="AD346" s="1">
        <f t="shared" si="158"/>
        <v>6860</v>
      </c>
      <c r="AE346" s="1">
        <f t="shared" si="159"/>
        <v>51.578947368421055</v>
      </c>
      <c r="AF346" s="1">
        <f t="shared" si="160"/>
        <v>45.131578947368418</v>
      </c>
      <c r="AG346" s="1">
        <f t="shared" si="161"/>
        <v>40.116959064327489</v>
      </c>
      <c r="AH346" s="1">
        <f t="shared" si="162"/>
        <v>36.10526315789474</v>
      </c>
      <c r="AI346" s="1">
        <f t="shared" si="163"/>
        <v>32.822966507177036</v>
      </c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7:44" x14ac:dyDescent="0.25">
      <c r="G347">
        <v>3440</v>
      </c>
      <c r="H347" s="1">
        <f t="shared" si="137"/>
        <v>6662.0439956358878</v>
      </c>
      <c r="I347" s="1">
        <f t="shared" si="141"/>
        <v>121.39406295117769</v>
      </c>
      <c r="J347" s="1">
        <f t="shared" si="138"/>
        <v>6783.4380585870658</v>
      </c>
      <c r="K347" s="1">
        <f t="shared" si="139"/>
        <v>7483.7083128430604</v>
      </c>
      <c r="L347" s="1">
        <f t="shared" si="140"/>
        <v>1496.7416625686121</v>
      </c>
      <c r="M347" s="1">
        <f t="shared" si="142"/>
        <v>1438.7604289422432</v>
      </c>
      <c r="N347" s="21">
        <f t="shared" si="143"/>
        <v>6880</v>
      </c>
      <c r="O347" s="1">
        <f t="shared" si="144"/>
        <v>28.561844457208696</v>
      </c>
      <c r="P347" s="1">
        <f t="shared" si="145"/>
        <v>29.751921309592394</v>
      </c>
      <c r="Q347" s="1">
        <f t="shared" si="146"/>
        <v>12.995092066258747</v>
      </c>
      <c r="R347" s="1">
        <f t="shared" si="147"/>
        <v>165.38461538461539</v>
      </c>
      <c r="S347" s="1">
        <f t="shared" si="148"/>
        <v>358.33333333333326</v>
      </c>
      <c r="T347" s="1">
        <f t="shared" si="149"/>
        <v>358.33333333333326</v>
      </c>
      <c r="U347" s="1">
        <f t="shared" si="150"/>
        <v>676.10062893081749</v>
      </c>
      <c r="V347" s="1">
        <f t="shared" si="151"/>
        <v>132.30769230769232</v>
      </c>
      <c r="W347" s="1">
        <f t="shared" si="152"/>
        <v>286.66666666666669</v>
      </c>
      <c r="X347" s="1">
        <f t="shared" si="152"/>
        <v>286.66666666666669</v>
      </c>
      <c r="Y347" s="1">
        <f t="shared" si="153"/>
        <v>540.88050314465409</v>
      </c>
      <c r="Z347" s="1">
        <f t="shared" si="154"/>
        <v>105.84615384615384</v>
      </c>
      <c r="AA347" s="1">
        <f t="shared" si="155"/>
        <v>229.33333333333334</v>
      </c>
      <c r="AB347" s="1">
        <f t="shared" si="156"/>
        <v>88.205128205128204</v>
      </c>
      <c r="AC347" s="1">
        <f t="shared" si="157"/>
        <v>191.11111111111111</v>
      </c>
      <c r="AD347" s="1">
        <f t="shared" si="158"/>
        <v>6880</v>
      </c>
      <c r="AE347" s="1">
        <f t="shared" si="159"/>
        <v>51.729323308270679</v>
      </c>
      <c r="AF347" s="1">
        <f t="shared" si="160"/>
        <v>45.263157894736842</v>
      </c>
      <c r="AG347" s="1">
        <f t="shared" si="161"/>
        <v>40.23391812865497</v>
      </c>
      <c r="AH347" s="1">
        <f t="shared" si="162"/>
        <v>36.210526315789473</v>
      </c>
      <c r="AI347" s="1">
        <f t="shared" si="163"/>
        <v>32.918660287081337</v>
      </c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7:44" x14ac:dyDescent="0.25">
      <c r="G348">
        <v>3450</v>
      </c>
      <c r="H348" s="1">
        <f t="shared" si="137"/>
        <v>6681.4104025999459</v>
      </c>
      <c r="I348" s="1">
        <f t="shared" si="141"/>
        <v>121.39406295117769</v>
      </c>
      <c r="J348" s="1">
        <f t="shared" si="138"/>
        <v>6802.8044655511239</v>
      </c>
      <c r="K348" s="1">
        <f t="shared" si="139"/>
        <v>7505.0808716037327</v>
      </c>
      <c r="L348" s="1">
        <f t="shared" si="140"/>
        <v>1501.0161743207466</v>
      </c>
      <c r="M348" s="1">
        <f t="shared" si="142"/>
        <v>1442.8693533584083</v>
      </c>
      <c r="N348" s="21">
        <f t="shared" si="143"/>
        <v>6900</v>
      </c>
      <c r="O348" s="1">
        <f t="shared" si="144"/>
        <v>28.643387223373153</v>
      </c>
      <c r="P348" s="1">
        <f t="shared" si="145"/>
        <v>29.836861691013702</v>
      </c>
      <c r="Q348" s="1">
        <f t="shared" si="146"/>
        <v>13.032192462741616</v>
      </c>
      <c r="R348" s="1">
        <f t="shared" si="147"/>
        <v>165.86538461538461</v>
      </c>
      <c r="S348" s="1">
        <f t="shared" si="148"/>
        <v>359.37499999999994</v>
      </c>
      <c r="T348" s="1">
        <f t="shared" si="149"/>
        <v>359.37499999999994</v>
      </c>
      <c r="U348" s="1">
        <f t="shared" si="150"/>
        <v>678.06603773584891</v>
      </c>
      <c r="V348" s="1">
        <f t="shared" si="151"/>
        <v>132.69230769230768</v>
      </c>
      <c r="W348" s="1">
        <f t="shared" si="152"/>
        <v>287.5</v>
      </c>
      <c r="X348" s="1">
        <f t="shared" si="152"/>
        <v>287.5</v>
      </c>
      <c r="Y348" s="1">
        <f t="shared" si="153"/>
        <v>542.45283018867917</v>
      </c>
      <c r="Z348" s="1">
        <f t="shared" si="154"/>
        <v>106.15384615384616</v>
      </c>
      <c r="AA348" s="1">
        <f t="shared" si="155"/>
        <v>230</v>
      </c>
      <c r="AB348" s="1">
        <f t="shared" si="156"/>
        <v>88.461538461538467</v>
      </c>
      <c r="AC348" s="1">
        <f t="shared" si="157"/>
        <v>191.66666666666666</v>
      </c>
      <c r="AD348" s="1">
        <f t="shared" si="158"/>
        <v>6900</v>
      </c>
      <c r="AE348" s="1">
        <f t="shared" si="159"/>
        <v>51.879699248120303</v>
      </c>
      <c r="AF348" s="1">
        <f t="shared" si="160"/>
        <v>45.39473684210526</v>
      </c>
      <c r="AG348" s="1">
        <f t="shared" si="161"/>
        <v>40.350877192982459</v>
      </c>
      <c r="AH348" s="1">
        <f t="shared" si="162"/>
        <v>36.315789473684212</v>
      </c>
      <c r="AI348" s="1">
        <f t="shared" si="163"/>
        <v>33.014354066985646</v>
      </c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7:44" x14ac:dyDescent="0.25">
      <c r="G349">
        <v>3460</v>
      </c>
      <c r="H349" s="1">
        <f t="shared" si="137"/>
        <v>6700.776809564004</v>
      </c>
      <c r="I349" s="1">
        <f t="shared" si="141"/>
        <v>121.39406295117769</v>
      </c>
      <c r="J349" s="1">
        <f t="shared" si="138"/>
        <v>6822.1708725151821</v>
      </c>
      <c r="K349" s="1">
        <f t="shared" si="139"/>
        <v>7526.4534303644041</v>
      </c>
      <c r="L349" s="1">
        <f t="shared" si="140"/>
        <v>1505.2906860728808</v>
      </c>
      <c r="M349" s="1">
        <f t="shared" si="142"/>
        <v>1446.9782777745729</v>
      </c>
      <c r="N349" s="21">
        <f t="shared" si="143"/>
        <v>6920</v>
      </c>
      <c r="O349" s="1">
        <f t="shared" si="144"/>
        <v>28.724929989537607</v>
      </c>
      <c r="P349" s="1">
        <f t="shared" si="145"/>
        <v>29.92180207243501</v>
      </c>
      <c r="Q349" s="1">
        <f t="shared" si="146"/>
        <v>13.069292859224486</v>
      </c>
      <c r="R349" s="1">
        <f t="shared" si="147"/>
        <v>166.34615384615384</v>
      </c>
      <c r="S349" s="1">
        <f t="shared" si="148"/>
        <v>360.41666666666663</v>
      </c>
      <c r="T349" s="1">
        <f t="shared" si="149"/>
        <v>360.41666666666663</v>
      </c>
      <c r="U349" s="1">
        <f t="shared" si="150"/>
        <v>680.03144654088032</v>
      </c>
      <c r="V349" s="1">
        <f t="shared" si="151"/>
        <v>133.07692307692307</v>
      </c>
      <c r="W349" s="1">
        <f t="shared" si="152"/>
        <v>288.33333333333331</v>
      </c>
      <c r="X349" s="1">
        <f t="shared" si="152"/>
        <v>288.33333333333331</v>
      </c>
      <c r="Y349" s="1">
        <f t="shared" si="153"/>
        <v>544.02515723270437</v>
      </c>
      <c r="Z349" s="1">
        <f t="shared" si="154"/>
        <v>106.46153846153847</v>
      </c>
      <c r="AA349" s="1">
        <f t="shared" si="155"/>
        <v>230.66666666666666</v>
      </c>
      <c r="AB349" s="1">
        <f t="shared" si="156"/>
        <v>88.717948717948715</v>
      </c>
      <c r="AC349" s="1">
        <f t="shared" si="157"/>
        <v>192.22222222222223</v>
      </c>
      <c r="AD349" s="1">
        <f t="shared" si="158"/>
        <v>6920</v>
      </c>
      <c r="AE349" s="1">
        <f t="shared" si="159"/>
        <v>52.030075187969928</v>
      </c>
      <c r="AF349" s="1">
        <f t="shared" si="160"/>
        <v>45.526315789473685</v>
      </c>
      <c r="AG349" s="1">
        <f t="shared" si="161"/>
        <v>40.467836257309941</v>
      </c>
      <c r="AH349" s="1">
        <f t="shared" si="162"/>
        <v>36.421052631578945</v>
      </c>
      <c r="AI349" s="1">
        <f t="shared" si="163"/>
        <v>33.110047846889955</v>
      </c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7:44" x14ac:dyDescent="0.25">
      <c r="G350">
        <v>3470</v>
      </c>
      <c r="H350" s="1">
        <f t="shared" si="137"/>
        <v>6720.1432165280612</v>
      </c>
      <c r="I350" s="1">
        <f t="shared" si="141"/>
        <v>121.39406295117769</v>
      </c>
      <c r="J350" s="1">
        <f t="shared" si="138"/>
        <v>6841.5372794792393</v>
      </c>
      <c r="K350" s="1">
        <f t="shared" si="139"/>
        <v>7547.8259891250764</v>
      </c>
      <c r="L350" s="1">
        <f t="shared" si="140"/>
        <v>1509.5651978250153</v>
      </c>
      <c r="M350" s="1">
        <f t="shared" si="142"/>
        <v>1451.087202190738</v>
      </c>
      <c r="N350" s="21">
        <f t="shared" si="143"/>
        <v>6940</v>
      </c>
      <c r="O350" s="1">
        <f t="shared" si="144"/>
        <v>28.80647275570206</v>
      </c>
      <c r="P350" s="1">
        <f t="shared" si="145"/>
        <v>30.006742453856312</v>
      </c>
      <c r="Q350" s="1">
        <f t="shared" si="146"/>
        <v>13.106393255707355</v>
      </c>
      <c r="R350" s="1">
        <f t="shared" si="147"/>
        <v>166.82692307692307</v>
      </c>
      <c r="S350" s="1">
        <f t="shared" si="148"/>
        <v>361.45833333333326</v>
      </c>
      <c r="T350" s="1">
        <f t="shared" si="149"/>
        <v>361.45833333333326</v>
      </c>
      <c r="U350" s="1">
        <f t="shared" si="150"/>
        <v>681.99685534591185</v>
      </c>
      <c r="V350" s="1">
        <f t="shared" si="151"/>
        <v>133.46153846153845</v>
      </c>
      <c r="W350" s="1">
        <f t="shared" si="152"/>
        <v>289.16666666666669</v>
      </c>
      <c r="X350" s="1">
        <f t="shared" si="152"/>
        <v>289.16666666666669</v>
      </c>
      <c r="Y350" s="1">
        <f t="shared" si="153"/>
        <v>545.59748427672957</v>
      </c>
      <c r="Z350" s="1">
        <f t="shared" si="154"/>
        <v>106.76923076923077</v>
      </c>
      <c r="AA350" s="1">
        <f t="shared" si="155"/>
        <v>231.33333333333334</v>
      </c>
      <c r="AB350" s="1">
        <f t="shared" si="156"/>
        <v>88.974358974358978</v>
      </c>
      <c r="AC350" s="1">
        <f t="shared" si="157"/>
        <v>192.77777777777777</v>
      </c>
      <c r="AD350" s="1">
        <f t="shared" si="158"/>
        <v>6940</v>
      </c>
      <c r="AE350" s="1">
        <f t="shared" si="159"/>
        <v>52.180451127819552</v>
      </c>
      <c r="AF350" s="1">
        <f t="shared" si="160"/>
        <v>45.657894736842103</v>
      </c>
      <c r="AG350" s="1">
        <f t="shared" si="161"/>
        <v>40.584795321637429</v>
      </c>
      <c r="AH350" s="1">
        <f t="shared" si="162"/>
        <v>36.526315789473685</v>
      </c>
      <c r="AI350" s="1">
        <f t="shared" si="163"/>
        <v>33.205741626794257</v>
      </c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7:44" x14ac:dyDescent="0.25">
      <c r="G351">
        <v>3480</v>
      </c>
      <c r="H351" s="1">
        <f t="shared" si="137"/>
        <v>6739.5096234921193</v>
      </c>
      <c r="I351" s="1">
        <f t="shared" si="141"/>
        <v>121.39406295117769</v>
      </c>
      <c r="J351" s="1">
        <f t="shared" si="138"/>
        <v>6860.9036864432974</v>
      </c>
      <c r="K351" s="1">
        <f t="shared" si="139"/>
        <v>7569.1985478857478</v>
      </c>
      <c r="L351" s="1">
        <f t="shared" si="140"/>
        <v>1513.8397095771497</v>
      </c>
      <c r="M351" s="1">
        <f t="shared" si="142"/>
        <v>1455.1961266069031</v>
      </c>
      <c r="N351" s="21">
        <f t="shared" si="143"/>
        <v>6960</v>
      </c>
      <c r="O351" s="1">
        <f t="shared" si="144"/>
        <v>28.888015521866514</v>
      </c>
      <c r="P351" s="1">
        <f t="shared" si="145"/>
        <v>30.09168283527762</v>
      </c>
      <c r="Q351" s="1">
        <f t="shared" si="146"/>
        <v>13.143493652190225</v>
      </c>
      <c r="R351" s="1">
        <f t="shared" si="147"/>
        <v>167.30769230769229</v>
      </c>
      <c r="S351" s="1">
        <f t="shared" si="148"/>
        <v>362.49999999999994</v>
      </c>
      <c r="T351" s="1">
        <f t="shared" si="149"/>
        <v>362.49999999999994</v>
      </c>
      <c r="U351" s="1">
        <f t="shared" si="150"/>
        <v>683.96226415094327</v>
      </c>
      <c r="V351" s="1">
        <f t="shared" si="151"/>
        <v>133.84615384615384</v>
      </c>
      <c r="W351" s="1">
        <f t="shared" si="152"/>
        <v>290</v>
      </c>
      <c r="X351" s="1">
        <f t="shared" si="152"/>
        <v>290</v>
      </c>
      <c r="Y351" s="1">
        <f t="shared" si="153"/>
        <v>547.16981132075466</v>
      </c>
      <c r="Z351" s="1">
        <f t="shared" si="154"/>
        <v>107.07692307692308</v>
      </c>
      <c r="AA351" s="1">
        <f t="shared" si="155"/>
        <v>232</v>
      </c>
      <c r="AB351" s="1">
        <f t="shared" si="156"/>
        <v>89.230769230769226</v>
      </c>
      <c r="AC351" s="1">
        <f t="shared" si="157"/>
        <v>193.33333333333334</v>
      </c>
      <c r="AD351" s="1">
        <f t="shared" si="158"/>
        <v>6960</v>
      </c>
      <c r="AE351" s="1">
        <f t="shared" si="159"/>
        <v>52.330827067669176</v>
      </c>
      <c r="AF351" s="1">
        <f t="shared" si="160"/>
        <v>45.789473684210527</v>
      </c>
      <c r="AG351" s="1">
        <f t="shared" si="161"/>
        <v>40.701754385964911</v>
      </c>
      <c r="AH351" s="1">
        <f t="shared" si="162"/>
        <v>36.631578947368418</v>
      </c>
      <c r="AI351" s="1">
        <f t="shared" si="163"/>
        <v>33.301435406698566</v>
      </c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7:44" x14ac:dyDescent="0.25">
      <c r="G352">
        <v>3490</v>
      </c>
      <c r="H352" s="1">
        <f t="shared" si="137"/>
        <v>6758.8760304561774</v>
      </c>
      <c r="I352" s="1">
        <f t="shared" si="141"/>
        <v>121.39406295117769</v>
      </c>
      <c r="J352" s="1">
        <f t="shared" si="138"/>
        <v>6880.2700934073555</v>
      </c>
      <c r="K352" s="1">
        <f t="shared" si="139"/>
        <v>7590.57110664642</v>
      </c>
      <c r="L352" s="1">
        <f t="shared" si="140"/>
        <v>1518.1142213292842</v>
      </c>
      <c r="M352" s="1">
        <f t="shared" si="142"/>
        <v>1459.3050510230682</v>
      </c>
      <c r="N352" s="21">
        <f t="shared" si="143"/>
        <v>6980</v>
      </c>
      <c r="O352" s="1">
        <f t="shared" si="144"/>
        <v>28.969558288030971</v>
      </c>
      <c r="P352" s="1">
        <f t="shared" si="145"/>
        <v>30.176623216698928</v>
      </c>
      <c r="Q352" s="1">
        <f t="shared" si="146"/>
        <v>13.180594048673095</v>
      </c>
      <c r="R352" s="1">
        <f t="shared" si="147"/>
        <v>167.78846153846152</v>
      </c>
      <c r="S352" s="1">
        <f t="shared" si="148"/>
        <v>363.54166666666663</v>
      </c>
      <c r="T352" s="1">
        <f t="shared" si="149"/>
        <v>363.54166666666663</v>
      </c>
      <c r="U352" s="1">
        <f t="shared" si="150"/>
        <v>685.92767295597469</v>
      </c>
      <c r="V352" s="1">
        <f t="shared" si="151"/>
        <v>134.23076923076923</v>
      </c>
      <c r="W352" s="1">
        <f t="shared" si="152"/>
        <v>290.83333333333331</v>
      </c>
      <c r="X352" s="1">
        <f t="shared" si="152"/>
        <v>290.83333333333331</v>
      </c>
      <c r="Y352" s="1">
        <f t="shared" si="153"/>
        <v>548.74213836477986</v>
      </c>
      <c r="Z352" s="1">
        <f t="shared" si="154"/>
        <v>107.38461538461539</v>
      </c>
      <c r="AA352" s="1">
        <f t="shared" si="155"/>
        <v>232.66666666666666</v>
      </c>
      <c r="AB352" s="1">
        <f t="shared" si="156"/>
        <v>89.487179487179489</v>
      </c>
      <c r="AC352" s="1">
        <f t="shared" si="157"/>
        <v>193.88888888888889</v>
      </c>
      <c r="AD352" s="1">
        <f t="shared" si="158"/>
        <v>6980</v>
      </c>
      <c r="AE352" s="1">
        <f t="shared" si="159"/>
        <v>52.481203007518801</v>
      </c>
      <c r="AF352" s="1">
        <f t="shared" si="160"/>
        <v>45.921052631578945</v>
      </c>
      <c r="AG352" s="1">
        <f t="shared" si="161"/>
        <v>40.8187134502924</v>
      </c>
      <c r="AH352" s="1">
        <f t="shared" si="162"/>
        <v>36.736842105263158</v>
      </c>
      <c r="AI352" s="1">
        <f t="shared" si="163"/>
        <v>33.397129186602868</v>
      </c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7:44" x14ac:dyDescent="0.25">
      <c r="G353">
        <v>3500</v>
      </c>
      <c r="H353" s="1">
        <f t="shared" si="137"/>
        <v>6778.2424374202346</v>
      </c>
      <c r="I353" s="1">
        <f t="shared" si="141"/>
        <v>121.39406295117769</v>
      </c>
      <c r="J353" s="1">
        <f t="shared" si="138"/>
        <v>6899.6365003714127</v>
      </c>
      <c r="K353" s="1">
        <f t="shared" si="139"/>
        <v>7611.9436654070914</v>
      </c>
      <c r="L353" s="1">
        <f t="shared" si="140"/>
        <v>1522.3887330814184</v>
      </c>
      <c r="M353" s="1">
        <f t="shared" si="142"/>
        <v>1463.4139754392329</v>
      </c>
      <c r="N353" s="21">
        <f t="shared" si="143"/>
        <v>7000</v>
      </c>
      <c r="O353" s="1">
        <f t="shared" si="144"/>
        <v>29.051101054195421</v>
      </c>
      <c r="P353" s="1">
        <f t="shared" si="145"/>
        <v>30.26156359812023</v>
      </c>
      <c r="Q353" s="1">
        <f t="shared" si="146"/>
        <v>13.217694445155963</v>
      </c>
      <c r="R353" s="1">
        <f t="shared" si="147"/>
        <v>168.26923076923077</v>
      </c>
      <c r="S353" s="1">
        <f t="shared" si="148"/>
        <v>364.58333333333326</v>
      </c>
      <c r="T353" s="1">
        <f t="shared" si="149"/>
        <v>364.58333333333326</v>
      </c>
      <c r="U353" s="1">
        <f t="shared" si="150"/>
        <v>687.89308176100621</v>
      </c>
      <c r="V353" s="1">
        <f t="shared" si="151"/>
        <v>134.61538461538461</v>
      </c>
      <c r="W353" s="1">
        <f t="shared" si="152"/>
        <v>291.66666666666669</v>
      </c>
      <c r="X353" s="1">
        <f t="shared" si="152"/>
        <v>291.66666666666669</v>
      </c>
      <c r="Y353" s="1">
        <f t="shared" si="153"/>
        <v>550.31446540880495</v>
      </c>
      <c r="Z353" s="1">
        <f t="shared" si="154"/>
        <v>107.69230769230769</v>
      </c>
      <c r="AA353" s="1">
        <f t="shared" si="155"/>
        <v>233.33333333333334</v>
      </c>
      <c r="AB353" s="1">
        <f t="shared" si="156"/>
        <v>89.743589743589737</v>
      </c>
      <c r="AC353" s="1">
        <f t="shared" si="157"/>
        <v>194.44444444444446</v>
      </c>
      <c r="AD353" s="1">
        <f t="shared" si="158"/>
        <v>7000</v>
      </c>
      <c r="AE353" s="1">
        <f t="shared" si="159"/>
        <v>52.631578947368418</v>
      </c>
      <c r="AF353" s="1">
        <f t="shared" si="160"/>
        <v>46.05263157894737</v>
      </c>
      <c r="AG353" s="1">
        <f t="shared" si="161"/>
        <v>40.935672514619881</v>
      </c>
      <c r="AH353" s="1">
        <f t="shared" si="162"/>
        <v>36.842105263157897</v>
      </c>
      <c r="AI353" s="1">
        <f t="shared" si="163"/>
        <v>33.492822966507177</v>
      </c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7:44" x14ac:dyDescent="0.25">
      <c r="G354">
        <v>3510</v>
      </c>
      <c r="H354" s="1">
        <f t="shared" si="137"/>
        <v>6797.6088443842928</v>
      </c>
      <c r="I354" s="1">
        <f t="shared" si="141"/>
        <v>121.39406295117769</v>
      </c>
      <c r="J354" s="1">
        <f t="shared" si="138"/>
        <v>6919.0029073354708</v>
      </c>
      <c r="K354" s="1">
        <f t="shared" si="139"/>
        <v>7633.3162241677637</v>
      </c>
      <c r="L354" s="1">
        <f t="shared" si="140"/>
        <v>1526.6632448335529</v>
      </c>
      <c r="M354" s="1">
        <f t="shared" si="142"/>
        <v>1467.522899855398</v>
      </c>
      <c r="N354" s="21">
        <f t="shared" si="143"/>
        <v>7020</v>
      </c>
      <c r="O354" s="1">
        <f t="shared" si="144"/>
        <v>29.132643820359878</v>
      </c>
      <c r="P354" s="1">
        <f t="shared" si="145"/>
        <v>30.346503979541538</v>
      </c>
      <c r="Q354" s="1">
        <f t="shared" si="146"/>
        <v>13.254794841638834</v>
      </c>
      <c r="R354" s="1">
        <f t="shared" si="147"/>
        <v>168.75</v>
      </c>
      <c r="S354" s="1">
        <f t="shared" si="148"/>
        <v>365.62499999999994</v>
      </c>
      <c r="T354" s="1">
        <f t="shared" si="149"/>
        <v>365.62499999999994</v>
      </c>
      <c r="U354" s="1">
        <f t="shared" si="150"/>
        <v>689.85849056603763</v>
      </c>
      <c r="V354" s="1">
        <f t="shared" si="151"/>
        <v>135</v>
      </c>
      <c r="W354" s="1">
        <f t="shared" si="152"/>
        <v>292.5</v>
      </c>
      <c r="X354" s="1">
        <f t="shared" si="152"/>
        <v>292.5</v>
      </c>
      <c r="Y354" s="1">
        <f t="shared" si="153"/>
        <v>551.88679245283015</v>
      </c>
      <c r="Z354" s="1">
        <f t="shared" si="154"/>
        <v>108</v>
      </c>
      <c r="AA354" s="1">
        <f t="shared" si="155"/>
        <v>234</v>
      </c>
      <c r="AB354" s="1">
        <f t="shared" si="156"/>
        <v>90</v>
      </c>
      <c r="AC354" s="1">
        <f t="shared" si="157"/>
        <v>195</v>
      </c>
      <c r="AD354" s="1">
        <f t="shared" si="158"/>
        <v>7020</v>
      </c>
      <c r="AE354" s="1">
        <f t="shared" si="159"/>
        <v>52.781954887218042</v>
      </c>
      <c r="AF354" s="1">
        <f t="shared" si="160"/>
        <v>46.184210526315788</v>
      </c>
      <c r="AG354" s="1">
        <f t="shared" si="161"/>
        <v>41.05263157894737</v>
      </c>
      <c r="AH354" s="1">
        <f t="shared" si="162"/>
        <v>36.94736842105263</v>
      </c>
      <c r="AI354" s="1">
        <f t="shared" si="163"/>
        <v>33.588516746411486</v>
      </c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7:44" x14ac:dyDescent="0.25">
      <c r="G355">
        <v>3520</v>
      </c>
      <c r="H355" s="1">
        <f t="shared" si="137"/>
        <v>6816.9752513483509</v>
      </c>
      <c r="I355" s="1">
        <f t="shared" si="141"/>
        <v>121.39406295117769</v>
      </c>
      <c r="J355" s="1">
        <f t="shared" si="138"/>
        <v>6938.3693142995289</v>
      </c>
      <c r="K355" s="1">
        <f t="shared" si="139"/>
        <v>7654.6887829284351</v>
      </c>
      <c r="L355" s="1">
        <f t="shared" si="140"/>
        <v>1530.9377565856871</v>
      </c>
      <c r="M355" s="1">
        <f t="shared" si="142"/>
        <v>1471.6318242715629</v>
      </c>
      <c r="N355" s="21">
        <f t="shared" si="143"/>
        <v>7040</v>
      </c>
      <c r="O355" s="1">
        <f t="shared" si="144"/>
        <v>29.214186586524331</v>
      </c>
      <c r="P355" s="1">
        <f t="shared" si="145"/>
        <v>30.431444360962846</v>
      </c>
      <c r="Q355" s="1">
        <f t="shared" si="146"/>
        <v>13.291895238121702</v>
      </c>
      <c r="R355" s="1">
        <f t="shared" si="147"/>
        <v>169.23076923076923</v>
      </c>
      <c r="S355" s="1">
        <f t="shared" si="148"/>
        <v>366.66666666666663</v>
      </c>
      <c r="T355" s="1">
        <f t="shared" si="149"/>
        <v>366.66666666666663</v>
      </c>
      <c r="U355" s="1">
        <f t="shared" si="150"/>
        <v>691.82389937106905</v>
      </c>
      <c r="V355" s="1">
        <f t="shared" si="151"/>
        <v>135.38461538461539</v>
      </c>
      <c r="W355" s="1">
        <f t="shared" si="152"/>
        <v>293.33333333333331</v>
      </c>
      <c r="X355" s="1">
        <f t="shared" si="152"/>
        <v>293.33333333333331</v>
      </c>
      <c r="Y355" s="1">
        <f t="shared" si="153"/>
        <v>553.45911949685535</v>
      </c>
      <c r="Z355" s="1">
        <f t="shared" si="154"/>
        <v>108.30769230769231</v>
      </c>
      <c r="AA355" s="1">
        <f t="shared" si="155"/>
        <v>234.66666666666666</v>
      </c>
      <c r="AB355" s="1">
        <f t="shared" si="156"/>
        <v>90.256410256410263</v>
      </c>
      <c r="AC355" s="1">
        <f t="shared" si="157"/>
        <v>195.55555555555554</v>
      </c>
      <c r="AD355" s="1">
        <f t="shared" si="158"/>
        <v>7040</v>
      </c>
      <c r="AE355" s="1">
        <f t="shared" si="159"/>
        <v>52.932330827067666</v>
      </c>
      <c r="AF355" s="1">
        <f t="shared" si="160"/>
        <v>46.315789473684212</v>
      </c>
      <c r="AG355" s="1">
        <f t="shared" si="161"/>
        <v>41.169590643274852</v>
      </c>
      <c r="AH355" s="1">
        <f t="shared" si="162"/>
        <v>37.05263157894737</v>
      </c>
      <c r="AI355" s="1">
        <f t="shared" si="163"/>
        <v>33.684210526315788</v>
      </c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7:44" x14ac:dyDescent="0.25">
      <c r="G356">
        <v>3530</v>
      </c>
      <c r="H356" s="1">
        <f t="shared" si="137"/>
        <v>6836.3416583124081</v>
      </c>
      <c r="I356" s="1">
        <f t="shared" si="141"/>
        <v>121.39406295117769</v>
      </c>
      <c r="J356" s="1">
        <f t="shared" si="138"/>
        <v>6957.7357212635861</v>
      </c>
      <c r="K356" s="1">
        <f t="shared" si="139"/>
        <v>7676.0613416891074</v>
      </c>
      <c r="L356" s="1">
        <f t="shared" si="140"/>
        <v>1535.2122683378216</v>
      </c>
      <c r="M356" s="1">
        <f t="shared" si="142"/>
        <v>1475.7407486877278</v>
      </c>
      <c r="N356" s="21">
        <f t="shared" si="143"/>
        <v>7060</v>
      </c>
      <c r="O356" s="1">
        <f t="shared" si="144"/>
        <v>29.295729352688785</v>
      </c>
      <c r="P356" s="1">
        <f t="shared" si="145"/>
        <v>30.516384742384151</v>
      </c>
      <c r="Q356" s="1">
        <f t="shared" si="146"/>
        <v>13.328995634604571</v>
      </c>
      <c r="R356" s="1">
        <f t="shared" si="147"/>
        <v>169.71153846153845</v>
      </c>
      <c r="S356" s="1">
        <f t="shared" si="148"/>
        <v>367.70833333333326</v>
      </c>
      <c r="T356" s="1">
        <f t="shared" si="149"/>
        <v>367.70833333333326</v>
      </c>
      <c r="U356" s="1">
        <f t="shared" si="150"/>
        <v>693.78930817610046</v>
      </c>
      <c r="V356" s="1">
        <f t="shared" si="151"/>
        <v>135.76923076923077</v>
      </c>
      <c r="W356" s="1">
        <f t="shared" si="152"/>
        <v>294.16666666666669</v>
      </c>
      <c r="X356" s="1">
        <f t="shared" si="152"/>
        <v>294.16666666666669</v>
      </c>
      <c r="Y356" s="1">
        <f t="shared" si="153"/>
        <v>555.03144654088044</v>
      </c>
      <c r="Z356" s="1">
        <f t="shared" si="154"/>
        <v>108.61538461538461</v>
      </c>
      <c r="AA356" s="1">
        <f t="shared" si="155"/>
        <v>235.33333333333334</v>
      </c>
      <c r="AB356" s="1">
        <f t="shared" si="156"/>
        <v>90.512820512820511</v>
      </c>
      <c r="AC356" s="1">
        <f t="shared" si="157"/>
        <v>196.11111111111111</v>
      </c>
      <c r="AD356" s="1">
        <f t="shared" si="158"/>
        <v>7060</v>
      </c>
      <c r="AE356" s="1">
        <f t="shared" si="159"/>
        <v>53.082706766917291</v>
      </c>
      <c r="AF356" s="1">
        <f t="shared" si="160"/>
        <v>46.44736842105263</v>
      </c>
      <c r="AG356" s="1">
        <f t="shared" si="161"/>
        <v>41.28654970760234</v>
      </c>
      <c r="AH356" s="1">
        <f t="shared" si="162"/>
        <v>37.157894736842103</v>
      </c>
      <c r="AI356" s="1">
        <f t="shared" si="163"/>
        <v>33.779904306220097</v>
      </c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7:44" x14ac:dyDescent="0.25">
      <c r="G357">
        <v>3540</v>
      </c>
      <c r="H357" s="1">
        <f t="shared" si="137"/>
        <v>6855.7080652764662</v>
      </c>
      <c r="I357" s="1">
        <f t="shared" si="141"/>
        <v>121.39406295117769</v>
      </c>
      <c r="J357" s="1">
        <f t="shared" si="138"/>
        <v>6977.1021282276442</v>
      </c>
      <c r="K357" s="1">
        <f t="shared" si="139"/>
        <v>7697.4339004497797</v>
      </c>
      <c r="L357" s="1">
        <f t="shared" si="140"/>
        <v>1539.486780089956</v>
      </c>
      <c r="M357" s="1">
        <f t="shared" si="142"/>
        <v>1479.8496731038929</v>
      </c>
      <c r="N357" s="21">
        <f t="shared" si="143"/>
        <v>7080</v>
      </c>
      <c r="O357" s="1">
        <f t="shared" si="144"/>
        <v>29.377272118853238</v>
      </c>
      <c r="P357" s="1">
        <f t="shared" si="145"/>
        <v>30.601325123805456</v>
      </c>
      <c r="Q357" s="1">
        <f t="shared" si="146"/>
        <v>13.366096031087441</v>
      </c>
      <c r="R357" s="1">
        <f t="shared" si="147"/>
        <v>170.19230769230768</v>
      </c>
      <c r="S357" s="1">
        <f t="shared" si="148"/>
        <v>368.74999999999994</v>
      </c>
      <c r="T357" s="1">
        <f t="shared" si="149"/>
        <v>368.74999999999994</v>
      </c>
      <c r="U357" s="1">
        <f t="shared" si="150"/>
        <v>695.75471698113199</v>
      </c>
      <c r="V357" s="1">
        <f t="shared" si="151"/>
        <v>136.15384615384616</v>
      </c>
      <c r="W357" s="1">
        <f t="shared" si="152"/>
        <v>295</v>
      </c>
      <c r="X357" s="1">
        <f t="shared" si="152"/>
        <v>295</v>
      </c>
      <c r="Y357" s="1">
        <f t="shared" si="153"/>
        <v>556.60377358490564</v>
      </c>
      <c r="Z357" s="1">
        <f t="shared" si="154"/>
        <v>108.92307692307692</v>
      </c>
      <c r="AA357" s="1">
        <f t="shared" si="155"/>
        <v>236</v>
      </c>
      <c r="AB357" s="1">
        <f t="shared" si="156"/>
        <v>90.769230769230774</v>
      </c>
      <c r="AC357" s="1">
        <f t="shared" si="157"/>
        <v>196.66666666666666</v>
      </c>
      <c r="AD357" s="1">
        <f t="shared" si="158"/>
        <v>7080</v>
      </c>
      <c r="AE357" s="1">
        <f t="shared" si="159"/>
        <v>53.233082706766915</v>
      </c>
      <c r="AF357" s="1">
        <f t="shared" si="160"/>
        <v>46.578947368421055</v>
      </c>
      <c r="AG357" s="1">
        <f t="shared" si="161"/>
        <v>41.403508771929822</v>
      </c>
      <c r="AH357" s="1">
        <f t="shared" si="162"/>
        <v>37.263157894736842</v>
      </c>
      <c r="AI357" s="1">
        <f t="shared" si="163"/>
        <v>33.875598086124398</v>
      </c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7:44" x14ac:dyDescent="0.25">
      <c r="G358">
        <v>3550</v>
      </c>
      <c r="H358" s="1">
        <f t="shared" si="137"/>
        <v>6875.0744722405243</v>
      </c>
      <c r="I358" s="1">
        <f t="shared" si="141"/>
        <v>121.39406295117769</v>
      </c>
      <c r="J358" s="1">
        <f t="shared" si="138"/>
        <v>6996.4685351917024</v>
      </c>
      <c r="K358" s="1">
        <f t="shared" si="139"/>
        <v>7718.8064592104511</v>
      </c>
      <c r="L358" s="1">
        <f t="shared" si="140"/>
        <v>1543.7612918420903</v>
      </c>
      <c r="M358" s="1">
        <f t="shared" si="142"/>
        <v>1483.9585975200578</v>
      </c>
      <c r="N358" s="21">
        <f t="shared" si="143"/>
        <v>7100</v>
      </c>
      <c r="O358" s="1">
        <f t="shared" si="144"/>
        <v>29.458814885017695</v>
      </c>
      <c r="P358" s="1">
        <f t="shared" si="145"/>
        <v>30.686265505226764</v>
      </c>
      <c r="Q358" s="1">
        <f t="shared" si="146"/>
        <v>13.403196427570311</v>
      </c>
      <c r="R358" s="1">
        <f t="shared" si="147"/>
        <v>170.67307692307691</v>
      </c>
      <c r="S358" s="1">
        <f t="shared" si="148"/>
        <v>369.79166666666663</v>
      </c>
      <c r="T358" s="1">
        <f t="shared" si="149"/>
        <v>369.79166666666663</v>
      </c>
      <c r="U358" s="1">
        <f t="shared" si="150"/>
        <v>697.72012578616341</v>
      </c>
      <c r="V358" s="1">
        <f t="shared" si="151"/>
        <v>136.53846153846155</v>
      </c>
      <c r="W358" s="1">
        <f t="shared" si="152"/>
        <v>295.83333333333331</v>
      </c>
      <c r="X358" s="1">
        <f t="shared" si="152"/>
        <v>295.83333333333331</v>
      </c>
      <c r="Y358" s="1">
        <f t="shared" si="153"/>
        <v>558.17610062893084</v>
      </c>
      <c r="Z358" s="1">
        <f t="shared" si="154"/>
        <v>109.23076923076923</v>
      </c>
      <c r="AA358" s="1">
        <f t="shared" si="155"/>
        <v>236.66666666666666</v>
      </c>
      <c r="AB358" s="1">
        <f t="shared" si="156"/>
        <v>91.025641025641022</v>
      </c>
      <c r="AC358" s="1">
        <f t="shared" si="157"/>
        <v>197.22222222222223</v>
      </c>
      <c r="AD358" s="1">
        <f t="shared" si="158"/>
        <v>7100</v>
      </c>
      <c r="AE358" s="1">
        <f t="shared" si="159"/>
        <v>53.383458646616539</v>
      </c>
      <c r="AF358" s="1">
        <f t="shared" si="160"/>
        <v>46.710526315789473</v>
      </c>
      <c r="AG358" s="1">
        <f t="shared" si="161"/>
        <v>41.520467836257311</v>
      </c>
      <c r="AH358" s="1">
        <f t="shared" si="162"/>
        <v>37.368421052631582</v>
      </c>
      <c r="AI358" s="1">
        <f t="shared" si="163"/>
        <v>33.971291866028707</v>
      </c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7:44" x14ac:dyDescent="0.25">
      <c r="G359">
        <v>3560</v>
      </c>
      <c r="H359" s="1">
        <f t="shared" si="137"/>
        <v>6894.4408792045815</v>
      </c>
      <c r="I359" s="1">
        <f t="shared" si="141"/>
        <v>121.39406295117769</v>
      </c>
      <c r="J359" s="1">
        <f t="shared" si="138"/>
        <v>7015.8349421557596</v>
      </c>
      <c r="K359" s="1">
        <f t="shared" si="139"/>
        <v>7740.1790179711234</v>
      </c>
      <c r="L359" s="1">
        <f t="shared" si="140"/>
        <v>1548.0358035942247</v>
      </c>
      <c r="M359" s="1">
        <f t="shared" si="142"/>
        <v>1488.0675219362229</v>
      </c>
      <c r="N359" s="21">
        <f t="shared" si="143"/>
        <v>7120</v>
      </c>
      <c r="O359" s="1">
        <f t="shared" si="144"/>
        <v>29.540357651182145</v>
      </c>
      <c r="P359" s="1">
        <f t="shared" si="145"/>
        <v>30.771205886648069</v>
      </c>
      <c r="Q359" s="1">
        <f t="shared" si="146"/>
        <v>13.440296824053179</v>
      </c>
      <c r="R359" s="1">
        <f t="shared" si="147"/>
        <v>171.15384615384616</v>
      </c>
      <c r="S359" s="1">
        <f t="shared" si="148"/>
        <v>370.83333333333326</v>
      </c>
      <c r="T359" s="1">
        <f t="shared" si="149"/>
        <v>370.83333333333326</v>
      </c>
      <c r="U359" s="1">
        <f t="shared" si="150"/>
        <v>699.68553459119482</v>
      </c>
      <c r="V359" s="1">
        <f t="shared" si="151"/>
        <v>136.92307692307693</v>
      </c>
      <c r="W359" s="1">
        <f t="shared" si="152"/>
        <v>296.66666666666669</v>
      </c>
      <c r="X359" s="1">
        <f t="shared" si="152"/>
        <v>296.66666666666669</v>
      </c>
      <c r="Y359" s="1">
        <f t="shared" si="153"/>
        <v>559.74842767295593</v>
      </c>
      <c r="Z359" s="1">
        <f t="shared" si="154"/>
        <v>109.53846153846153</v>
      </c>
      <c r="AA359" s="1">
        <f t="shared" si="155"/>
        <v>237.33333333333334</v>
      </c>
      <c r="AB359" s="1">
        <f t="shared" si="156"/>
        <v>91.282051282051285</v>
      </c>
      <c r="AC359" s="1">
        <f t="shared" si="157"/>
        <v>197.77777777777777</v>
      </c>
      <c r="AD359" s="1">
        <f t="shared" si="158"/>
        <v>7120</v>
      </c>
      <c r="AE359" s="1">
        <f t="shared" si="159"/>
        <v>53.533834586466163</v>
      </c>
      <c r="AF359" s="1">
        <f t="shared" si="160"/>
        <v>46.842105263157897</v>
      </c>
      <c r="AG359" s="1">
        <f t="shared" si="161"/>
        <v>41.637426900584792</v>
      </c>
      <c r="AH359" s="1">
        <f t="shared" si="162"/>
        <v>37.473684210526315</v>
      </c>
      <c r="AI359" s="1">
        <f t="shared" si="163"/>
        <v>34.066985645933016</v>
      </c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7:44" x14ac:dyDescent="0.25">
      <c r="G360">
        <v>3570</v>
      </c>
      <c r="H360" s="1">
        <f t="shared" si="137"/>
        <v>6913.8072861686396</v>
      </c>
      <c r="I360" s="1">
        <f t="shared" si="141"/>
        <v>121.39406295117769</v>
      </c>
      <c r="J360" s="1">
        <f t="shared" si="138"/>
        <v>7035.2013491198177</v>
      </c>
      <c r="K360" s="1">
        <f t="shared" si="139"/>
        <v>7761.5515767317947</v>
      </c>
      <c r="L360" s="1">
        <f t="shared" si="140"/>
        <v>1552.3103153463589</v>
      </c>
      <c r="M360" s="1">
        <f t="shared" si="142"/>
        <v>1492.1764463523875</v>
      </c>
      <c r="N360" s="21">
        <f t="shared" si="143"/>
        <v>7140</v>
      </c>
      <c r="O360" s="1">
        <f t="shared" si="144"/>
        <v>29.621900417346602</v>
      </c>
      <c r="P360" s="1">
        <f t="shared" si="145"/>
        <v>30.856146268069377</v>
      </c>
      <c r="Q360" s="1">
        <f t="shared" si="146"/>
        <v>13.47739722053605</v>
      </c>
      <c r="R360" s="1">
        <f t="shared" si="147"/>
        <v>171.63461538461539</v>
      </c>
      <c r="S360" s="1">
        <f t="shared" si="148"/>
        <v>371.87499999999994</v>
      </c>
      <c r="T360" s="1">
        <f t="shared" si="149"/>
        <v>371.87499999999994</v>
      </c>
      <c r="U360" s="1">
        <f t="shared" si="150"/>
        <v>701.65094339622624</v>
      </c>
      <c r="V360" s="1">
        <f t="shared" si="151"/>
        <v>137.30769230769232</v>
      </c>
      <c r="W360" s="1">
        <f t="shared" si="152"/>
        <v>297.5</v>
      </c>
      <c r="X360" s="1">
        <f t="shared" si="152"/>
        <v>297.5</v>
      </c>
      <c r="Y360" s="1">
        <f t="shared" si="153"/>
        <v>561.32075471698113</v>
      </c>
      <c r="Z360" s="1">
        <f t="shared" si="154"/>
        <v>109.84615384615384</v>
      </c>
      <c r="AA360" s="1">
        <f t="shared" si="155"/>
        <v>238</v>
      </c>
      <c r="AB360" s="1">
        <f t="shared" si="156"/>
        <v>91.538461538461533</v>
      </c>
      <c r="AC360" s="1">
        <f t="shared" si="157"/>
        <v>198.33333333333334</v>
      </c>
      <c r="AD360" s="1">
        <f t="shared" si="158"/>
        <v>7140</v>
      </c>
      <c r="AE360" s="1">
        <f t="shared" si="159"/>
        <v>53.684210526315788</v>
      </c>
      <c r="AF360" s="1">
        <f t="shared" si="160"/>
        <v>46.973684210526315</v>
      </c>
      <c r="AG360" s="1">
        <f t="shared" si="161"/>
        <v>41.754385964912281</v>
      </c>
      <c r="AH360" s="1">
        <f t="shared" si="162"/>
        <v>37.578947368421055</v>
      </c>
      <c r="AI360" s="1">
        <f t="shared" si="163"/>
        <v>34.162679425837318</v>
      </c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7:44" x14ac:dyDescent="0.25">
      <c r="G361">
        <v>3580</v>
      </c>
      <c r="H361" s="1">
        <f t="shared" si="137"/>
        <v>6933.1736931326977</v>
      </c>
      <c r="I361" s="1">
        <f t="shared" si="141"/>
        <v>121.39406295117769</v>
      </c>
      <c r="J361" s="1">
        <f t="shared" si="138"/>
        <v>7054.5677560838758</v>
      </c>
      <c r="K361" s="1">
        <f t="shared" si="139"/>
        <v>7782.924135492467</v>
      </c>
      <c r="L361" s="1">
        <f t="shared" si="140"/>
        <v>1556.5848270984934</v>
      </c>
      <c r="M361" s="1">
        <f t="shared" si="142"/>
        <v>1496.2853707685526</v>
      </c>
      <c r="N361" s="21">
        <f t="shared" si="143"/>
        <v>7160</v>
      </c>
      <c r="O361" s="1">
        <f t="shared" si="144"/>
        <v>29.703443183511055</v>
      </c>
      <c r="P361" s="1">
        <f t="shared" si="145"/>
        <v>30.941086649490682</v>
      </c>
      <c r="Q361" s="1">
        <f t="shared" si="146"/>
        <v>13.51449761701892</v>
      </c>
      <c r="R361" s="1">
        <f t="shared" si="147"/>
        <v>172.11538461538461</v>
      </c>
      <c r="S361" s="1">
        <f t="shared" si="148"/>
        <v>372.91666666666663</v>
      </c>
      <c r="T361" s="1">
        <f t="shared" si="149"/>
        <v>372.91666666666663</v>
      </c>
      <c r="U361" s="1">
        <f t="shared" si="150"/>
        <v>703.61635220125777</v>
      </c>
      <c r="V361" s="1">
        <f t="shared" si="151"/>
        <v>137.69230769230768</v>
      </c>
      <c r="W361" s="1">
        <f t="shared" si="152"/>
        <v>298.33333333333331</v>
      </c>
      <c r="X361" s="1">
        <f t="shared" si="152"/>
        <v>298.33333333333331</v>
      </c>
      <c r="Y361" s="1">
        <f t="shared" si="153"/>
        <v>562.89308176100621</v>
      </c>
      <c r="Z361" s="1">
        <f t="shared" si="154"/>
        <v>110.15384615384616</v>
      </c>
      <c r="AA361" s="1">
        <f t="shared" si="155"/>
        <v>238.66666666666666</v>
      </c>
      <c r="AB361" s="1">
        <f t="shared" si="156"/>
        <v>91.794871794871796</v>
      </c>
      <c r="AC361" s="1">
        <f t="shared" si="157"/>
        <v>198.88888888888889</v>
      </c>
      <c r="AD361" s="1">
        <f t="shared" si="158"/>
        <v>7160</v>
      </c>
      <c r="AE361" s="1">
        <f t="shared" si="159"/>
        <v>53.834586466165412</v>
      </c>
      <c r="AF361" s="1">
        <f t="shared" si="160"/>
        <v>47.10526315789474</v>
      </c>
      <c r="AG361" s="1">
        <f t="shared" si="161"/>
        <v>41.87134502923977</v>
      </c>
      <c r="AH361" s="1">
        <f t="shared" si="162"/>
        <v>37.684210526315788</v>
      </c>
      <c r="AI361" s="1">
        <f t="shared" si="163"/>
        <v>34.258373205741627</v>
      </c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7:44" x14ac:dyDescent="0.25">
      <c r="G362">
        <v>3590</v>
      </c>
      <c r="H362" s="1">
        <f t="shared" si="137"/>
        <v>6952.5401000967549</v>
      </c>
      <c r="I362" s="1">
        <f t="shared" si="141"/>
        <v>121.39406295117769</v>
      </c>
      <c r="J362" s="1">
        <f t="shared" si="138"/>
        <v>7073.934163047933</v>
      </c>
      <c r="K362" s="1">
        <f t="shared" si="139"/>
        <v>7804.2966942531384</v>
      </c>
      <c r="L362" s="1">
        <f t="shared" si="140"/>
        <v>1560.8593388506279</v>
      </c>
      <c r="M362" s="1">
        <f t="shared" si="142"/>
        <v>1500.3942951847177</v>
      </c>
      <c r="N362" s="21">
        <f t="shared" si="143"/>
        <v>7180</v>
      </c>
      <c r="O362" s="1">
        <f t="shared" si="144"/>
        <v>29.784985949675509</v>
      </c>
      <c r="P362" s="1">
        <f t="shared" si="145"/>
        <v>31.026027030911987</v>
      </c>
      <c r="Q362" s="1">
        <f t="shared" si="146"/>
        <v>13.551598013501787</v>
      </c>
      <c r="R362" s="1">
        <f t="shared" si="147"/>
        <v>172.59615384615384</v>
      </c>
      <c r="S362" s="1">
        <f t="shared" si="148"/>
        <v>373.95833333333326</v>
      </c>
      <c r="T362" s="1">
        <f t="shared" si="149"/>
        <v>373.95833333333326</v>
      </c>
      <c r="U362" s="1">
        <f t="shared" si="150"/>
        <v>705.58176100628918</v>
      </c>
      <c r="V362" s="1">
        <f t="shared" si="151"/>
        <v>138.07692307692307</v>
      </c>
      <c r="W362" s="1">
        <f t="shared" si="152"/>
        <v>299.16666666666669</v>
      </c>
      <c r="X362" s="1">
        <f t="shared" si="152"/>
        <v>299.16666666666669</v>
      </c>
      <c r="Y362" s="1">
        <f t="shared" si="153"/>
        <v>564.46540880503142</v>
      </c>
      <c r="Z362" s="1">
        <f t="shared" si="154"/>
        <v>110.46153846153847</v>
      </c>
      <c r="AA362" s="1">
        <f t="shared" si="155"/>
        <v>239.33333333333334</v>
      </c>
      <c r="AB362" s="1">
        <f t="shared" si="156"/>
        <v>92.051282051282058</v>
      </c>
      <c r="AC362" s="1">
        <f t="shared" si="157"/>
        <v>199.44444444444446</v>
      </c>
      <c r="AD362" s="1">
        <f t="shared" si="158"/>
        <v>7180</v>
      </c>
      <c r="AE362" s="1">
        <f t="shared" si="159"/>
        <v>53.984962406015036</v>
      </c>
      <c r="AF362" s="1">
        <f t="shared" si="160"/>
        <v>47.236842105263158</v>
      </c>
      <c r="AG362" s="1">
        <f t="shared" si="161"/>
        <v>41.988304093567251</v>
      </c>
      <c r="AH362" s="1">
        <f t="shared" si="162"/>
        <v>37.789473684210527</v>
      </c>
      <c r="AI362" s="1">
        <f t="shared" si="163"/>
        <v>34.354066985645936</v>
      </c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7:44" x14ac:dyDescent="0.25">
      <c r="G363">
        <v>3600</v>
      </c>
      <c r="H363" s="1">
        <f t="shared" si="137"/>
        <v>6971.9065070608131</v>
      </c>
      <c r="I363" s="1">
        <f t="shared" si="141"/>
        <v>121.39406295117769</v>
      </c>
      <c r="J363" s="1">
        <f t="shared" si="138"/>
        <v>7093.3005700119911</v>
      </c>
      <c r="K363" s="1">
        <f t="shared" si="139"/>
        <v>7825.6692530138107</v>
      </c>
      <c r="L363" s="1">
        <f t="shared" si="140"/>
        <v>1565.1338506027623</v>
      </c>
      <c r="M363" s="1">
        <f t="shared" si="142"/>
        <v>1504.5032196008829</v>
      </c>
      <c r="N363" s="21">
        <f t="shared" si="143"/>
        <v>7200</v>
      </c>
      <c r="O363" s="1">
        <f t="shared" si="144"/>
        <v>29.866528715839962</v>
      </c>
      <c r="P363" s="1">
        <f t="shared" si="145"/>
        <v>31.110967412333295</v>
      </c>
      <c r="Q363" s="1">
        <f t="shared" si="146"/>
        <v>13.588698409984657</v>
      </c>
      <c r="R363" s="1">
        <f t="shared" si="147"/>
        <v>173.07692307692307</v>
      </c>
      <c r="S363" s="1">
        <f t="shared" si="148"/>
        <v>374.99999999999994</v>
      </c>
      <c r="T363" s="1">
        <f t="shared" si="149"/>
        <v>374.99999999999994</v>
      </c>
      <c r="U363" s="1">
        <f t="shared" si="150"/>
        <v>707.5471698113206</v>
      </c>
      <c r="V363" s="1">
        <f t="shared" si="151"/>
        <v>138.46153846153845</v>
      </c>
      <c r="W363" s="1">
        <f t="shared" si="152"/>
        <v>300</v>
      </c>
      <c r="X363" s="1">
        <f t="shared" si="152"/>
        <v>300</v>
      </c>
      <c r="Y363" s="1">
        <f t="shared" si="153"/>
        <v>566.03773584905662</v>
      </c>
      <c r="Z363" s="1">
        <f t="shared" si="154"/>
        <v>110.76923076923077</v>
      </c>
      <c r="AA363" s="1">
        <f t="shared" si="155"/>
        <v>240</v>
      </c>
      <c r="AB363" s="1">
        <f t="shared" si="156"/>
        <v>92.307692307692307</v>
      </c>
      <c r="AC363" s="1">
        <f t="shared" si="157"/>
        <v>200</v>
      </c>
      <c r="AD363" s="1">
        <f t="shared" si="158"/>
        <v>7200</v>
      </c>
      <c r="AE363" s="1">
        <f t="shared" si="159"/>
        <v>54.13533834586466</v>
      </c>
      <c r="AF363" s="1">
        <f t="shared" si="160"/>
        <v>47.368421052631582</v>
      </c>
      <c r="AG363" s="1">
        <f t="shared" si="161"/>
        <v>42.10526315789474</v>
      </c>
      <c r="AH363" s="1">
        <f t="shared" si="162"/>
        <v>37.89473684210526</v>
      </c>
      <c r="AI363" s="1">
        <f t="shared" si="163"/>
        <v>34.449760765550238</v>
      </c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7:44" x14ac:dyDescent="0.25">
      <c r="G364">
        <v>3610</v>
      </c>
      <c r="H364" s="1">
        <f t="shared" si="137"/>
        <v>6991.2729140248712</v>
      </c>
      <c r="I364" s="1">
        <f t="shared" si="141"/>
        <v>121.39406295117769</v>
      </c>
      <c r="J364" s="1">
        <f t="shared" si="138"/>
        <v>7112.6669769760492</v>
      </c>
      <c r="K364" s="1">
        <f t="shared" si="139"/>
        <v>7847.0418117744821</v>
      </c>
      <c r="L364" s="1">
        <f t="shared" si="140"/>
        <v>1569.4083623548966</v>
      </c>
      <c r="M364" s="1">
        <f t="shared" si="142"/>
        <v>1508.6121440170475</v>
      </c>
      <c r="N364" s="21">
        <f t="shared" si="143"/>
        <v>7220</v>
      </c>
      <c r="O364" s="1">
        <f t="shared" si="144"/>
        <v>29.948071482004419</v>
      </c>
      <c r="P364" s="1">
        <f t="shared" si="145"/>
        <v>31.195907793754603</v>
      </c>
      <c r="Q364" s="1">
        <f t="shared" si="146"/>
        <v>13.625798806467527</v>
      </c>
      <c r="R364" s="1">
        <f t="shared" si="147"/>
        <v>173.55769230769229</v>
      </c>
      <c r="S364" s="1">
        <f t="shared" si="148"/>
        <v>376.04166666666663</v>
      </c>
      <c r="T364" s="1">
        <f t="shared" si="149"/>
        <v>376.04166666666663</v>
      </c>
      <c r="U364" s="1">
        <f t="shared" si="150"/>
        <v>709.51257861635202</v>
      </c>
      <c r="V364" s="1">
        <f t="shared" si="151"/>
        <v>138.84615384615384</v>
      </c>
      <c r="W364" s="1">
        <f t="shared" si="152"/>
        <v>300.83333333333331</v>
      </c>
      <c r="X364" s="1">
        <f t="shared" si="152"/>
        <v>300.83333333333331</v>
      </c>
      <c r="Y364" s="1">
        <f t="shared" si="153"/>
        <v>567.6100628930817</v>
      </c>
      <c r="Z364" s="1">
        <f t="shared" si="154"/>
        <v>111.07692307692308</v>
      </c>
      <c r="AA364" s="1">
        <f t="shared" si="155"/>
        <v>240.66666666666666</v>
      </c>
      <c r="AB364" s="1">
        <f t="shared" si="156"/>
        <v>92.564102564102569</v>
      </c>
      <c r="AC364" s="1">
        <f t="shared" si="157"/>
        <v>200.55555555555554</v>
      </c>
      <c r="AD364" s="1">
        <f t="shared" si="158"/>
        <v>7220</v>
      </c>
      <c r="AE364" s="1">
        <f t="shared" si="159"/>
        <v>54.285714285714285</v>
      </c>
      <c r="AF364" s="1">
        <f t="shared" si="160"/>
        <v>47.5</v>
      </c>
      <c r="AG364" s="1">
        <f t="shared" si="161"/>
        <v>42.222222222222221</v>
      </c>
      <c r="AH364" s="1">
        <f t="shared" si="162"/>
        <v>38</v>
      </c>
      <c r="AI364" s="1">
        <f t="shared" si="163"/>
        <v>34.545454545454547</v>
      </c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7:44" x14ac:dyDescent="0.25">
      <c r="G365">
        <v>3620</v>
      </c>
      <c r="H365" s="1">
        <f t="shared" si="137"/>
        <v>7010.6393209889284</v>
      </c>
      <c r="I365" s="1">
        <f t="shared" si="141"/>
        <v>121.39406295117769</v>
      </c>
      <c r="J365" s="1">
        <f t="shared" si="138"/>
        <v>7132.0333839401064</v>
      </c>
      <c r="K365" s="1">
        <f t="shared" si="139"/>
        <v>7868.4143705351544</v>
      </c>
      <c r="L365" s="1">
        <f t="shared" si="140"/>
        <v>1573.682874107031</v>
      </c>
      <c r="M365" s="1">
        <f t="shared" si="142"/>
        <v>1512.7210684332126</v>
      </c>
      <c r="N365" s="21">
        <f t="shared" si="143"/>
        <v>7240</v>
      </c>
      <c r="O365" s="1">
        <f t="shared" si="144"/>
        <v>30.029614248168869</v>
      </c>
      <c r="P365" s="1">
        <f t="shared" si="145"/>
        <v>31.280848175175905</v>
      </c>
      <c r="Q365" s="1">
        <f t="shared" si="146"/>
        <v>13.662899202950396</v>
      </c>
      <c r="R365" s="1">
        <f t="shared" si="147"/>
        <v>174.03846153846152</v>
      </c>
      <c r="S365" s="1">
        <f t="shared" si="148"/>
        <v>377.08333333333326</v>
      </c>
      <c r="T365" s="1">
        <f t="shared" si="149"/>
        <v>377.08333333333326</v>
      </c>
      <c r="U365" s="1">
        <f t="shared" si="150"/>
        <v>711.47798742138355</v>
      </c>
      <c r="V365" s="1">
        <f t="shared" si="151"/>
        <v>139.23076923076923</v>
      </c>
      <c r="W365" s="1">
        <f t="shared" si="152"/>
        <v>301.66666666666669</v>
      </c>
      <c r="X365" s="1">
        <f t="shared" si="152"/>
        <v>301.66666666666669</v>
      </c>
      <c r="Y365" s="1">
        <f t="shared" si="153"/>
        <v>569.1823899371069</v>
      </c>
      <c r="Z365" s="1">
        <f t="shared" si="154"/>
        <v>111.38461538461539</v>
      </c>
      <c r="AA365" s="1">
        <f t="shared" si="155"/>
        <v>241.33333333333334</v>
      </c>
      <c r="AB365" s="1">
        <f t="shared" si="156"/>
        <v>92.820512820512818</v>
      </c>
      <c r="AC365" s="1">
        <f t="shared" si="157"/>
        <v>201.11111111111111</v>
      </c>
      <c r="AD365" s="1">
        <f t="shared" si="158"/>
        <v>7240</v>
      </c>
      <c r="AE365" s="1">
        <f t="shared" si="159"/>
        <v>54.436090225563909</v>
      </c>
      <c r="AF365" s="1">
        <f t="shared" si="160"/>
        <v>47.631578947368418</v>
      </c>
      <c r="AG365" s="1">
        <f t="shared" si="161"/>
        <v>42.33918128654971</v>
      </c>
      <c r="AH365" s="1">
        <f t="shared" si="162"/>
        <v>38.10526315789474</v>
      </c>
      <c r="AI365" s="1">
        <f t="shared" si="163"/>
        <v>34.641148325358849</v>
      </c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7:44" x14ac:dyDescent="0.25">
      <c r="G366">
        <v>3630</v>
      </c>
      <c r="H366" s="1">
        <f t="shared" si="137"/>
        <v>7030.0057279529865</v>
      </c>
      <c r="I366" s="1">
        <f t="shared" si="141"/>
        <v>121.39406295117769</v>
      </c>
      <c r="J366" s="1">
        <f t="shared" si="138"/>
        <v>7151.3997909041645</v>
      </c>
      <c r="K366" s="1">
        <f t="shared" si="139"/>
        <v>7889.7869292958258</v>
      </c>
      <c r="L366" s="1">
        <f t="shared" si="140"/>
        <v>1577.9573858591652</v>
      </c>
      <c r="M366" s="1">
        <f t="shared" si="142"/>
        <v>1516.8299928493775</v>
      </c>
      <c r="N366" s="21">
        <f t="shared" si="143"/>
        <v>7260</v>
      </c>
      <c r="O366" s="1">
        <f t="shared" si="144"/>
        <v>30.111157014333326</v>
      </c>
      <c r="P366" s="1">
        <f t="shared" si="145"/>
        <v>31.365788556597213</v>
      </c>
      <c r="Q366" s="1">
        <f t="shared" si="146"/>
        <v>13.699999599433266</v>
      </c>
      <c r="R366" s="1">
        <f t="shared" si="147"/>
        <v>174.51923076923077</v>
      </c>
      <c r="S366" s="1">
        <f t="shared" si="148"/>
        <v>378.12499999999994</v>
      </c>
      <c r="T366" s="1">
        <f t="shared" si="149"/>
        <v>378.12499999999994</v>
      </c>
      <c r="U366" s="1">
        <f t="shared" si="150"/>
        <v>713.44339622641496</v>
      </c>
      <c r="V366" s="1">
        <f t="shared" si="151"/>
        <v>139.61538461538461</v>
      </c>
      <c r="W366" s="1">
        <f t="shared" si="152"/>
        <v>302.5</v>
      </c>
      <c r="X366" s="1">
        <f t="shared" si="152"/>
        <v>302.5</v>
      </c>
      <c r="Y366" s="1">
        <f t="shared" si="153"/>
        <v>570.75471698113199</v>
      </c>
      <c r="Z366" s="1">
        <f t="shared" si="154"/>
        <v>111.69230769230769</v>
      </c>
      <c r="AA366" s="1">
        <f t="shared" si="155"/>
        <v>242</v>
      </c>
      <c r="AB366" s="1">
        <f t="shared" si="156"/>
        <v>93.07692307692308</v>
      </c>
      <c r="AC366" s="1">
        <f t="shared" si="157"/>
        <v>201.66666666666666</v>
      </c>
      <c r="AD366" s="1">
        <f t="shared" si="158"/>
        <v>7260</v>
      </c>
      <c r="AE366" s="1">
        <f t="shared" si="159"/>
        <v>54.586466165413533</v>
      </c>
      <c r="AF366" s="1">
        <f t="shared" si="160"/>
        <v>47.763157894736842</v>
      </c>
      <c r="AG366" s="1">
        <f t="shared" si="161"/>
        <v>42.456140350877192</v>
      </c>
      <c r="AH366" s="1">
        <f t="shared" si="162"/>
        <v>38.210526315789473</v>
      </c>
      <c r="AI366" s="1">
        <f t="shared" si="163"/>
        <v>34.736842105263158</v>
      </c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7:44" x14ac:dyDescent="0.25">
      <c r="G367">
        <v>3640</v>
      </c>
      <c r="H367" s="1">
        <f t="shared" si="137"/>
        <v>7049.3721349170446</v>
      </c>
      <c r="I367" s="1">
        <f t="shared" si="141"/>
        <v>121.39406295117769</v>
      </c>
      <c r="J367" s="1">
        <f t="shared" si="138"/>
        <v>7170.7661978682227</v>
      </c>
      <c r="K367" s="1">
        <f t="shared" si="139"/>
        <v>7911.159488056498</v>
      </c>
      <c r="L367" s="1">
        <f t="shared" si="140"/>
        <v>1582.2318976112997</v>
      </c>
      <c r="M367" s="1">
        <f t="shared" si="142"/>
        <v>1520.9389172655424</v>
      </c>
      <c r="N367" s="21">
        <f t="shared" si="143"/>
        <v>7280</v>
      </c>
      <c r="O367" s="1">
        <f t="shared" si="144"/>
        <v>30.192699780497779</v>
      </c>
      <c r="P367" s="1">
        <f t="shared" si="145"/>
        <v>31.450728938018521</v>
      </c>
      <c r="Q367" s="1">
        <f t="shared" si="146"/>
        <v>13.737099995916136</v>
      </c>
      <c r="R367" s="1">
        <f t="shared" si="147"/>
        <v>175</v>
      </c>
      <c r="S367" s="1">
        <f t="shared" si="148"/>
        <v>379.16666666666663</v>
      </c>
      <c r="T367" s="1">
        <f t="shared" si="149"/>
        <v>379.16666666666663</v>
      </c>
      <c r="U367" s="1">
        <f t="shared" si="150"/>
        <v>715.40880503144638</v>
      </c>
      <c r="V367" s="1">
        <f t="shared" si="151"/>
        <v>140</v>
      </c>
      <c r="W367" s="1">
        <f t="shared" si="152"/>
        <v>303.33333333333331</v>
      </c>
      <c r="X367" s="1">
        <f t="shared" si="152"/>
        <v>303.33333333333331</v>
      </c>
      <c r="Y367" s="1">
        <f t="shared" si="153"/>
        <v>572.32704402515719</v>
      </c>
      <c r="Z367" s="1">
        <f t="shared" si="154"/>
        <v>112</v>
      </c>
      <c r="AA367" s="1">
        <f t="shared" si="155"/>
        <v>242.66666666666666</v>
      </c>
      <c r="AB367" s="1">
        <f t="shared" si="156"/>
        <v>93.333333333333329</v>
      </c>
      <c r="AC367" s="1">
        <f t="shared" si="157"/>
        <v>202.22222222222223</v>
      </c>
      <c r="AD367" s="1">
        <f t="shared" si="158"/>
        <v>7280</v>
      </c>
      <c r="AE367" s="1">
        <f t="shared" si="159"/>
        <v>54.736842105263158</v>
      </c>
      <c r="AF367" s="1">
        <f t="shared" si="160"/>
        <v>47.89473684210526</v>
      </c>
      <c r="AG367" s="1">
        <f t="shared" si="161"/>
        <v>42.57309941520468</v>
      </c>
      <c r="AH367" s="1">
        <f t="shared" si="162"/>
        <v>38.315789473684212</v>
      </c>
      <c r="AI367" s="1">
        <f t="shared" si="163"/>
        <v>34.832535885167466</v>
      </c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7:44" x14ac:dyDescent="0.25">
      <c r="G368">
        <v>3650</v>
      </c>
      <c r="H368" s="1">
        <f t="shared" si="137"/>
        <v>7068.7385418811018</v>
      </c>
      <c r="I368" s="1">
        <f t="shared" si="141"/>
        <v>121.39406295117769</v>
      </c>
      <c r="J368" s="1">
        <f t="shared" si="138"/>
        <v>7190.1326048322799</v>
      </c>
      <c r="K368" s="1">
        <f t="shared" si="139"/>
        <v>7932.5320468171694</v>
      </c>
      <c r="L368" s="1">
        <f t="shared" si="140"/>
        <v>1586.5064093634339</v>
      </c>
      <c r="M368" s="1">
        <f t="shared" si="142"/>
        <v>1525.0478416817073</v>
      </c>
      <c r="N368" s="21">
        <f t="shared" si="143"/>
        <v>7300</v>
      </c>
      <c r="O368" s="1">
        <f t="shared" si="144"/>
        <v>30.274242546662229</v>
      </c>
      <c r="P368" s="1">
        <f t="shared" si="145"/>
        <v>31.535669319439823</v>
      </c>
      <c r="Q368" s="1">
        <f t="shared" si="146"/>
        <v>13.774200392399004</v>
      </c>
      <c r="R368" s="1">
        <f t="shared" si="147"/>
        <v>175.48076923076923</v>
      </c>
      <c r="S368" s="1">
        <f t="shared" si="148"/>
        <v>380.20833333333326</v>
      </c>
      <c r="T368" s="1">
        <f t="shared" si="149"/>
        <v>380.20833333333326</v>
      </c>
      <c r="U368" s="1">
        <f t="shared" si="150"/>
        <v>717.37421383647791</v>
      </c>
      <c r="V368" s="1">
        <f t="shared" si="151"/>
        <v>140.38461538461539</v>
      </c>
      <c r="W368" s="1">
        <f t="shared" si="152"/>
        <v>304.16666666666669</v>
      </c>
      <c r="X368" s="1">
        <f t="shared" si="152"/>
        <v>304.16666666666669</v>
      </c>
      <c r="Y368" s="1">
        <f t="shared" si="153"/>
        <v>573.89937106918239</v>
      </c>
      <c r="Z368" s="1">
        <f t="shared" si="154"/>
        <v>112.30769230769231</v>
      </c>
      <c r="AA368" s="1">
        <f t="shared" si="155"/>
        <v>243.33333333333334</v>
      </c>
      <c r="AB368" s="1">
        <f t="shared" si="156"/>
        <v>93.589743589743591</v>
      </c>
      <c r="AC368" s="1">
        <f t="shared" si="157"/>
        <v>202.77777777777777</v>
      </c>
      <c r="AD368" s="1">
        <f t="shared" si="158"/>
        <v>7300</v>
      </c>
      <c r="AE368" s="1">
        <f t="shared" si="159"/>
        <v>54.887218045112782</v>
      </c>
      <c r="AF368" s="1">
        <f t="shared" si="160"/>
        <v>48.026315789473685</v>
      </c>
      <c r="AG368" s="1">
        <f t="shared" si="161"/>
        <v>42.690058479532162</v>
      </c>
      <c r="AH368" s="1">
        <f t="shared" si="162"/>
        <v>38.421052631578945</v>
      </c>
      <c r="AI368" s="1">
        <f t="shared" si="163"/>
        <v>34.928229665071768</v>
      </c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7:44" x14ac:dyDescent="0.25">
      <c r="G369">
        <v>3660</v>
      </c>
      <c r="H369" s="1">
        <f t="shared" si="137"/>
        <v>7088.1049488451599</v>
      </c>
      <c r="I369" s="1">
        <f t="shared" si="141"/>
        <v>121.39406295117769</v>
      </c>
      <c r="J369" s="1">
        <f t="shared" si="138"/>
        <v>7209.499011796338</v>
      </c>
      <c r="K369" s="1">
        <f t="shared" si="139"/>
        <v>7953.9046055778417</v>
      </c>
      <c r="L369" s="1">
        <f t="shared" si="140"/>
        <v>1590.7809211155684</v>
      </c>
      <c r="M369" s="1">
        <f t="shared" si="142"/>
        <v>1529.1567660978724</v>
      </c>
      <c r="N369" s="21">
        <f t="shared" si="143"/>
        <v>7320</v>
      </c>
      <c r="O369" s="1">
        <f t="shared" si="144"/>
        <v>30.355785312826686</v>
      </c>
      <c r="P369" s="1">
        <f t="shared" si="145"/>
        <v>31.620609700861131</v>
      </c>
      <c r="Q369" s="1">
        <f t="shared" si="146"/>
        <v>13.811300788881873</v>
      </c>
      <c r="R369" s="1">
        <f t="shared" si="147"/>
        <v>175.96153846153845</v>
      </c>
      <c r="S369" s="1">
        <f t="shared" si="148"/>
        <v>381.24999999999994</v>
      </c>
      <c r="T369" s="1">
        <f t="shared" si="149"/>
        <v>381.24999999999994</v>
      </c>
      <c r="U369" s="1">
        <f t="shared" si="150"/>
        <v>719.33962264150932</v>
      </c>
      <c r="V369" s="1">
        <f t="shared" si="151"/>
        <v>140.76923076923077</v>
      </c>
      <c r="W369" s="1">
        <f t="shared" si="152"/>
        <v>305</v>
      </c>
      <c r="X369" s="1">
        <f t="shared" si="152"/>
        <v>305</v>
      </c>
      <c r="Y369" s="1">
        <f t="shared" si="153"/>
        <v>575.47169811320748</v>
      </c>
      <c r="Z369" s="1">
        <f t="shared" si="154"/>
        <v>112.61538461538461</v>
      </c>
      <c r="AA369" s="1">
        <f t="shared" si="155"/>
        <v>244</v>
      </c>
      <c r="AB369" s="1">
        <f t="shared" si="156"/>
        <v>93.84615384615384</v>
      </c>
      <c r="AC369" s="1">
        <f t="shared" si="157"/>
        <v>203.33333333333334</v>
      </c>
      <c r="AD369" s="1">
        <f t="shared" si="158"/>
        <v>7320</v>
      </c>
      <c r="AE369" s="1">
        <f t="shared" si="159"/>
        <v>55.037593984962406</v>
      </c>
      <c r="AF369" s="1">
        <f t="shared" si="160"/>
        <v>48.157894736842103</v>
      </c>
      <c r="AG369" s="1">
        <f t="shared" si="161"/>
        <v>42.807017543859651</v>
      </c>
      <c r="AH369" s="1">
        <f t="shared" si="162"/>
        <v>38.526315789473685</v>
      </c>
      <c r="AI369" s="1">
        <f t="shared" si="163"/>
        <v>35.023923444976077</v>
      </c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7:44" x14ac:dyDescent="0.25">
      <c r="G370">
        <v>3670</v>
      </c>
      <c r="H370" s="1">
        <f t="shared" si="137"/>
        <v>7107.471355809218</v>
      </c>
      <c r="I370" s="1">
        <f t="shared" si="141"/>
        <v>121.39406295117769</v>
      </c>
      <c r="J370" s="1">
        <f t="shared" si="138"/>
        <v>7228.8654187603961</v>
      </c>
      <c r="K370" s="1">
        <f t="shared" si="139"/>
        <v>7975.277164338514</v>
      </c>
      <c r="L370" s="1">
        <f t="shared" si="140"/>
        <v>1595.0554328677028</v>
      </c>
      <c r="M370" s="1">
        <f t="shared" si="142"/>
        <v>1533.2656905140375</v>
      </c>
      <c r="N370" s="21">
        <f t="shared" si="143"/>
        <v>7340</v>
      </c>
      <c r="O370" s="1">
        <f t="shared" si="144"/>
        <v>30.43732807899114</v>
      </c>
      <c r="P370" s="1">
        <f t="shared" si="145"/>
        <v>31.705550082282439</v>
      </c>
      <c r="Q370" s="1">
        <f t="shared" si="146"/>
        <v>13.848401185364743</v>
      </c>
      <c r="R370" s="1">
        <f t="shared" si="147"/>
        <v>176.44230769230768</v>
      </c>
      <c r="S370" s="1">
        <f t="shared" si="148"/>
        <v>382.29166666666663</v>
      </c>
      <c r="T370" s="1">
        <f t="shared" si="149"/>
        <v>382.29166666666663</v>
      </c>
      <c r="U370" s="1">
        <f t="shared" si="150"/>
        <v>721.30503144654074</v>
      </c>
      <c r="V370" s="1">
        <f t="shared" si="151"/>
        <v>141.15384615384616</v>
      </c>
      <c r="W370" s="1">
        <f t="shared" si="152"/>
        <v>305.83333333333331</v>
      </c>
      <c r="X370" s="1">
        <f t="shared" si="152"/>
        <v>305.83333333333331</v>
      </c>
      <c r="Y370" s="1">
        <f t="shared" si="153"/>
        <v>577.04402515723268</v>
      </c>
      <c r="Z370" s="1">
        <f t="shared" si="154"/>
        <v>112.92307692307692</v>
      </c>
      <c r="AA370" s="1">
        <f t="shared" si="155"/>
        <v>244.66666666666666</v>
      </c>
      <c r="AB370" s="1">
        <f t="shared" si="156"/>
        <v>94.102564102564102</v>
      </c>
      <c r="AC370" s="1">
        <f t="shared" si="157"/>
        <v>203.88888888888889</v>
      </c>
      <c r="AD370" s="1">
        <f t="shared" si="158"/>
        <v>7340</v>
      </c>
      <c r="AE370" s="1">
        <f t="shared" si="159"/>
        <v>55.18796992481203</v>
      </c>
      <c r="AF370" s="1">
        <f t="shared" si="160"/>
        <v>48.289473684210527</v>
      </c>
      <c r="AG370" s="1">
        <f t="shared" si="161"/>
        <v>42.923976608187132</v>
      </c>
      <c r="AH370" s="1">
        <f t="shared" si="162"/>
        <v>38.631578947368418</v>
      </c>
      <c r="AI370" s="1">
        <f t="shared" si="163"/>
        <v>35.119617224880386</v>
      </c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7:44" x14ac:dyDescent="0.25">
      <c r="G371">
        <v>3680</v>
      </c>
      <c r="H371" s="1">
        <f t="shared" si="137"/>
        <v>7126.8377627732752</v>
      </c>
      <c r="I371" s="1">
        <f t="shared" si="141"/>
        <v>121.39406295117769</v>
      </c>
      <c r="J371" s="1">
        <f t="shared" si="138"/>
        <v>7248.2318257244533</v>
      </c>
      <c r="K371" s="1">
        <f t="shared" si="139"/>
        <v>7996.6497230991854</v>
      </c>
      <c r="L371" s="1">
        <f t="shared" si="140"/>
        <v>1599.3299446198371</v>
      </c>
      <c r="M371" s="1">
        <f t="shared" si="142"/>
        <v>1537.3746149302021</v>
      </c>
      <c r="N371" s="21">
        <f t="shared" si="143"/>
        <v>7360</v>
      </c>
      <c r="O371" s="1">
        <f t="shared" si="144"/>
        <v>30.518870845155593</v>
      </c>
      <c r="P371" s="1">
        <f t="shared" si="145"/>
        <v>31.790490463703744</v>
      </c>
      <c r="Q371" s="1">
        <f t="shared" si="146"/>
        <v>13.885501581847612</v>
      </c>
      <c r="R371" s="1">
        <f t="shared" si="147"/>
        <v>176.92307692307691</v>
      </c>
      <c r="S371" s="1">
        <f t="shared" si="148"/>
        <v>383.33333333333326</v>
      </c>
      <c r="T371" s="1">
        <f t="shared" si="149"/>
        <v>383.33333333333326</v>
      </c>
      <c r="U371" s="1">
        <f t="shared" si="150"/>
        <v>723.27044025157215</v>
      </c>
      <c r="V371" s="1">
        <f t="shared" si="151"/>
        <v>141.53846153846155</v>
      </c>
      <c r="W371" s="1">
        <f t="shared" si="152"/>
        <v>306.66666666666669</v>
      </c>
      <c r="X371" s="1">
        <f t="shared" si="152"/>
        <v>306.66666666666669</v>
      </c>
      <c r="Y371" s="1">
        <f t="shared" si="153"/>
        <v>578.61635220125788</v>
      </c>
      <c r="Z371" s="1">
        <f t="shared" si="154"/>
        <v>113.23076923076923</v>
      </c>
      <c r="AA371" s="1">
        <f t="shared" si="155"/>
        <v>245.33333333333334</v>
      </c>
      <c r="AB371" s="1">
        <f t="shared" si="156"/>
        <v>94.358974358974365</v>
      </c>
      <c r="AC371" s="1">
        <f t="shared" si="157"/>
        <v>204.44444444444446</v>
      </c>
      <c r="AD371" s="1">
        <f t="shared" si="158"/>
        <v>7360</v>
      </c>
      <c r="AE371" s="1">
        <f t="shared" si="159"/>
        <v>55.338345864661655</v>
      </c>
      <c r="AF371" s="1">
        <f t="shared" si="160"/>
        <v>48.421052631578945</v>
      </c>
      <c r="AG371" s="1">
        <f t="shared" si="161"/>
        <v>43.040935672514621</v>
      </c>
      <c r="AH371" s="1">
        <f t="shared" si="162"/>
        <v>38.736842105263158</v>
      </c>
      <c r="AI371" s="1">
        <f t="shared" si="163"/>
        <v>35.215311004784688</v>
      </c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7:44" x14ac:dyDescent="0.25">
      <c r="G372">
        <v>3690</v>
      </c>
      <c r="H372" s="1">
        <f t="shared" si="137"/>
        <v>7146.2041697373334</v>
      </c>
      <c r="I372" s="1">
        <f t="shared" si="141"/>
        <v>121.39406295117769</v>
      </c>
      <c r="J372" s="1">
        <f t="shared" si="138"/>
        <v>7267.5982326885114</v>
      </c>
      <c r="K372" s="1">
        <f t="shared" si="139"/>
        <v>8018.0222818598577</v>
      </c>
      <c r="L372" s="1">
        <f t="shared" si="140"/>
        <v>1603.6044563719715</v>
      </c>
      <c r="M372" s="1">
        <f t="shared" si="142"/>
        <v>1541.4835393463673</v>
      </c>
      <c r="N372" s="21">
        <f t="shared" si="143"/>
        <v>7380</v>
      </c>
      <c r="O372" s="1">
        <f t="shared" si="144"/>
        <v>30.600413611320047</v>
      </c>
      <c r="P372" s="1">
        <f t="shared" si="145"/>
        <v>31.875430845125049</v>
      </c>
      <c r="Q372" s="1">
        <f t="shared" si="146"/>
        <v>13.922601978330482</v>
      </c>
      <c r="R372" s="1">
        <f t="shared" si="147"/>
        <v>177.40384615384616</v>
      </c>
      <c r="S372" s="1">
        <f t="shared" si="148"/>
        <v>384.37499999999994</v>
      </c>
      <c r="T372" s="1">
        <f t="shared" si="149"/>
        <v>384.37499999999994</v>
      </c>
      <c r="U372" s="1">
        <f t="shared" si="150"/>
        <v>725.23584905660368</v>
      </c>
      <c r="V372" s="1">
        <f t="shared" si="151"/>
        <v>141.92307692307693</v>
      </c>
      <c r="W372" s="1">
        <f t="shared" si="152"/>
        <v>307.5</v>
      </c>
      <c r="X372" s="1">
        <f t="shared" si="152"/>
        <v>307.5</v>
      </c>
      <c r="Y372" s="1">
        <f t="shared" si="153"/>
        <v>580.18867924528297</v>
      </c>
      <c r="Z372" s="1">
        <f t="shared" si="154"/>
        <v>113.53846153846153</v>
      </c>
      <c r="AA372" s="1">
        <f t="shared" si="155"/>
        <v>246</v>
      </c>
      <c r="AB372" s="1">
        <f t="shared" si="156"/>
        <v>94.615384615384613</v>
      </c>
      <c r="AC372" s="1">
        <f t="shared" si="157"/>
        <v>205</v>
      </c>
      <c r="AD372" s="1">
        <f t="shared" si="158"/>
        <v>7380</v>
      </c>
      <c r="AE372" s="1">
        <f t="shared" si="159"/>
        <v>55.488721804511279</v>
      </c>
      <c r="AF372" s="1">
        <f t="shared" si="160"/>
        <v>48.55263157894737</v>
      </c>
      <c r="AG372" s="1">
        <f t="shared" si="161"/>
        <v>43.157894736842103</v>
      </c>
      <c r="AH372" s="1">
        <f t="shared" si="162"/>
        <v>38.842105263157897</v>
      </c>
      <c r="AI372" s="1">
        <f t="shared" si="163"/>
        <v>35.311004784688997</v>
      </c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7:44" x14ac:dyDescent="0.25">
      <c r="G373">
        <v>3700</v>
      </c>
      <c r="H373" s="1">
        <f t="shared" si="137"/>
        <v>7165.5705767013915</v>
      </c>
      <c r="I373" s="1">
        <f t="shared" si="141"/>
        <v>121.39406295117769</v>
      </c>
      <c r="J373" s="1">
        <f t="shared" si="138"/>
        <v>7286.9646396525695</v>
      </c>
      <c r="K373" s="1">
        <f t="shared" si="139"/>
        <v>8039.3948406205291</v>
      </c>
      <c r="L373" s="1">
        <f t="shared" si="140"/>
        <v>1607.878968124106</v>
      </c>
      <c r="M373" s="1">
        <f t="shared" si="142"/>
        <v>1545.5924637625324</v>
      </c>
      <c r="N373" s="21">
        <f t="shared" si="143"/>
        <v>7400</v>
      </c>
      <c r="O373" s="1">
        <f t="shared" si="144"/>
        <v>30.681956377484504</v>
      </c>
      <c r="P373" s="1">
        <f t="shared" si="145"/>
        <v>31.960371226546357</v>
      </c>
      <c r="Q373" s="1">
        <f t="shared" si="146"/>
        <v>13.959702374813352</v>
      </c>
      <c r="R373" s="1">
        <f t="shared" si="147"/>
        <v>177.88461538461539</v>
      </c>
      <c r="S373" s="1">
        <f t="shared" si="148"/>
        <v>385.41666666666663</v>
      </c>
      <c r="T373" s="1">
        <f t="shared" si="149"/>
        <v>385.41666666666663</v>
      </c>
      <c r="U373" s="1">
        <f t="shared" si="150"/>
        <v>727.2012578616351</v>
      </c>
      <c r="V373" s="1">
        <f t="shared" si="151"/>
        <v>142.30769230769232</v>
      </c>
      <c r="W373" s="1">
        <f t="shared" si="152"/>
        <v>308.33333333333331</v>
      </c>
      <c r="X373" s="1">
        <f t="shared" si="152"/>
        <v>308.33333333333331</v>
      </c>
      <c r="Y373" s="1">
        <f t="shared" si="153"/>
        <v>581.76100628930817</v>
      </c>
      <c r="Z373" s="1">
        <f t="shared" si="154"/>
        <v>113.84615384615384</v>
      </c>
      <c r="AA373" s="1">
        <f t="shared" si="155"/>
        <v>246.66666666666666</v>
      </c>
      <c r="AB373" s="1">
        <f t="shared" si="156"/>
        <v>94.871794871794876</v>
      </c>
      <c r="AC373" s="1">
        <f t="shared" si="157"/>
        <v>205.55555555555554</v>
      </c>
      <c r="AD373" s="1">
        <f t="shared" si="158"/>
        <v>7400</v>
      </c>
      <c r="AE373" s="1">
        <f t="shared" si="159"/>
        <v>55.639097744360903</v>
      </c>
      <c r="AF373" s="1">
        <f t="shared" si="160"/>
        <v>48.684210526315788</v>
      </c>
      <c r="AG373" s="1">
        <f t="shared" si="161"/>
        <v>43.274853801169591</v>
      </c>
      <c r="AH373" s="1">
        <f t="shared" si="162"/>
        <v>38.94736842105263</v>
      </c>
      <c r="AI373" s="1">
        <f t="shared" si="163"/>
        <v>35.406698564593299</v>
      </c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7:44" x14ac:dyDescent="0.25">
      <c r="G374">
        <v>3710</v>
      </c>
      <c r="H374" s="1">
        <f t="shared" si="137"/>
        <v>7184.9369836654487</v>
      </c>
      <c r="I374" s="1">
        <f t="shared" si="141"/>
        <v>121.39406295117769</v>
      </c>
      <c r="J374" s="1">
        <f t="shared" si="138"/>
        <v>7306.3310466166267</v>
      </c>
      <c r="K374" s="1">
        <f t="shared" si="139"/>
        <v>8060.7673993812014</v>
      </c>
      <c r="L374" s="1">
        <f t="shared" si="140"/>
        <v>1612.1534798762405</v>
      </c>
      <c r="M374" s="1">
        <f t="shared" si="142"/>
        <v>1549.7013881786975</v>
      </c>
      <c r="N374" s="21">
        <f t="shared" si="143"/>
        <v>7420</v>
      </c>
      <c r="O374" s="1">
        <f t="shared" si="144"/>
        <v>30.763499143648954</v>
      </c>
      <c r="P374" s="1">
        <f t="shared" si="145"/>
        <v>32.045311607967662</v>
      </c>
      <c r="Q374" s="1">
        <f t="shared" si="146"/>
        <v>13.99680277129622</v>
      </c>
      <c r="R374" s="1">
        <f t="shared" si="147"/>
        <v>178.36538461538461</v>
      </c>
      <c r="S374" s="1">
        <f t="shared" si="148"/>
        <v>386.45833333333326</v>
      </c>
      <c r="T374" s="1">
        <f t="shared" si="149"/>
        <v>386.45833333333326</v>
      </c>
      <c r="U374" s="1">
        <f t="shared" si="150"/>
        <v>729.16666666666652</v>
      </c>
      <c r="V374" s="1">
        <f t="shared" si="151"/>
        <v>142.69230769230768</v>
      </c>
      <c r="W374" s="1">
        <f t="shared" si="152"/>
        <v>309.16666666666669</v>
      </c>
      <c r="X374" s="1">
        <f t="shared" si="152"/>
        <v>309.16666666666669</v>
      </c>
      <c r="Y374" s="1">
        <f t="shared" si="153"/>
        <v>583.33333333333326</v>
      </c>
      <c r="Z374" s="1">
        <f t="shared" si="154"/>
        <v>114.15384615384616</v>
      </c>
      <c r="AA374" s="1">
        <f t="shared" si="155"/>
        <v>247.33333333333334</v>
      </c>
      <c r="AB374" s="1">
        <f t="shared" si="156"/>
        <v>95.128205128205124</v>
      </c>
      <c r="AC374" s="1">
        <f t="shared" si="157"/>
        <v>206.11111111111111</v>
      </c>
      <c r="AD374" s="1">
        <f t="shared" si="158"/>
        <v>7420</v>
      </c>
      <c r="AE374" s="1">
        <f t="shared" si="159"/>
        <v>55.789473684210527</v>
      </c>
      <c r="AF374" s="1">
        <f t="shared" si="160"/>
        <v>48.815789473684212</v>
      </c>
      <c r="AG374" s="1">
        <f t="shared" si="161"/>
        <v>43.391812865497073</v>
      </c>
      <c r="AH374" s="1">
        <f t="shared" si="162"/>
        <v>39.05263157894737</v>
      </c>
      <c r="AI374" s="1">
        <f t="shared" si="163"/>
        <v>35.502392344497608</v>
      </c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7:44" x14ac:dyDescent="0.25">
      <c r="G375">
        <v>3720</v>
      </c>
      <c r="H375" s="1">
        <f t="shared" si="137"/>
        <v>7204.3033906295068</v>
      </c>
      <c r="I375" s="1">
        <f t="shared" si="141"/>
        <v>121.39406295117769</v>
      </c>
      <c r="J375" s="1">
        <f t="shared" si="138"/>
        <v>7325.6974535806849</v>
      </c>
      <c r="K375" s="1">
        <f t="shared" si="139"/>
        <v>8082.1399581418727</v>
      </c>
      <c r="L375" s="1">
        <f t="shared" si="140"/>
        <v>1616.4279916283747</v>
      </c>
      <c r="M375" s="1">
        <f t="shared" si="142"/>
        <v>1553.8103125948621</v>
      </c>
      <c r="N375" s="21">
        <f t="shared" si="143"/>
        <v>7440</v>
      </c>
      <c r="O375" s="1">
        <f t="shared" si="144"/>
        <v>30.845041909813411</v>
      </c>
      <c r="P375" s="1">
        <f t="shared" si="145"/>
        <v>32.130251989388967</v>
      </c>
      <c r="Q375" s="1">
        <f t="shared" si="146"/>
        <v>14.033903167779091</v>
      </c>
      <c r="R375" s="1">
        <f t="shared" si="147"/>
        <v>178.84615384615384</v>
      </c>
      <c r="S375" s="1">
        <f t="shared" si="148"/>
        <v>387.49999999999994</v>
      </c>
      <c r="T375" s="1">
        <f t="shared" si="149"/>
        <v>387.49999999999994</v>
      </c>
      <c r="U375" s="1">
        <f t="shared" si="150"/>
        <v>731.13207547169793</v>
      </c>
      <c r="V375" s="1">
        <f t="shared" si="151"/>
        <v>143.07692307692307</v>
      </c>
      <c r="W375" s="1">
        <f t="shared" si="152"/>
        <v>310</v>
      </c>
      <c r="X375" s="1">
        <f t="shared" si="152"/>
        <v>310</v>
      </c>
      <c r="Y375" s="1">
        <f t="shared" si="153"/>
        <v>584.90566037735846</v>
      </c>
      <c r="Z375" s="1">
        <f t="shared" si="154"/>
        <v>114.46153846153847</v>
      </c>
      <c r="AA375" s="1">
        <f t="shared" si="155"/>
        <v>248</v>
      </c>
      <c r="AB375" s="1">
        <f t="shared" si="156"/>
        <v>95.384615384615387</v>
      </c>
      <c r="AC375" s="1">
        <f t="shared" si="157"/>
        <v>206.66666666666666</v>
      </c>
      <c r="AD375" s="1">
        <f t="shared" si="158"/>
        <v>7440</v>
      </c>
      <c r="AE375" s="1">
        <f t="shared" si="159"/>
        <v>55.939849624060152</v>
      </c>
      <c r="AF375" s="1">
        <f t="shared" si="160"/>
        <v>48.94736842105263</v>
      </c>
      <c r="AG375" s="1">
        <f t="shared" si="161"/>
        <v>43.508771929824562</v>
      </c>
      <c r="AH375" s="1">
        <f t="shared" si="162"/>
        <v>39.157894736842103</v>
      </c>
      <c r="AI375" s="1">
        <f t="shared" si="163"/>
        <v>35.598086124401917</v>
      </c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7:44" x14ac:dyDescent="0.25">
      <c r="G376">
        <v>3730</v>
      </c>
      <c r="H376" s="1">
        <f t="shared" si="137"/>
        <v>7223.6697975935649</v>
      </c>
      <c r="I376" s="1">
        <f t="shared" si="141"/>
        <v>121.39406295117769</v>
      </c>
      <c r="J376" s="1">
        <f t="shared" si="138"/>
        <v>7345.063860544743</v>
      </c>
      <c r="K376" s="1">
        <f t="shared" si="139"/>
        <v>8103.512516902545</v>
      </c>
      <c r="L376" s="1">
        <f t="shared" si="140"/>
        <v>1620.7025033805091</v>
      </c>
      <c r="M376" s="1">
        <f t="shared" si="142"/>
        <v>1557.9192370110272</v>
      </c>
      <c r="N376" s="21">
        <f t="shared" si="143"/>
        <v>7460</v>
      </c>
      <c r="O376" s="1">
        <f t="shared" si="144"/>
        <v>30.926584675977864</v>
      </c>
      <c r="P376" s="1">
        <f t="shared" si="145"/>
        <v>32.215192370810279</v>
      </c>
      <c r="Q376" s="1">
        <f t="shared" si="146"/>
        <v>14.071003564261959</v>
      </c>
      <c r="R376" s="1">
        <f t="shared" si="147"/>
        <v>179.32692307692307</v>
      </c>
      <c r="S376" s="1">
        <f t="shared" si="148"/>
        <v>388.54166666666663</v>
      </c>
      <c r="T376" s="1">
        <f t="shared" si="149"/>
        <v>388.54166666666663</v>
      </c>
      <c r="U376" s="1">
        <f t="shared" si="150"/>
        <v>733.09748427672946</v>
      </c>
      <c r="V376" s="1">
        <f t="shared" si="151"/>
        <v>143.46153846153845</v>
      </c>
      <c r="W376" s="1">
        <f t="shared" si="152"/>
        <v>310.83333333333331</v>
      </c>
      <c r="X376" s="1">
        <f t="shared" si="152"/>
        <v>310.83333333333331</v>
      </c>
      <c r="Y376" s="1">
        <f t="shared" si="153"/>
        <v>586.47798742138366</v>
      </c>
      <c r="Z376" s="1">
        <f t="shared" si="154"/>
        <v>114.76923076923077</v>
      </c>
      <c r="AA376" s="1">
        <f t="shared" si="155"/>
        <v>248.66666666666666</v>
      </c>
      <c r="AB376" s="1">
        <f t="shared" si="156"/>
        <v>95.641025641025635</v>
      </c>
      <c r="AC376" s="1">
        <f t="shared" si="157"/>
        <v>207.22222222222223</v>
      </c>
      <c r="AD376" s="1">
        <f t="shared" si="158"/>
        <v>7460</v>
      </c>
      <c r="AE376" s="1">
        <f t="shared" si="159"/>
        <v>56.090225563909776</v>
      </c>
      <c r="AF376" s="1">
        <f t="shared" si="160"/>
        <v>49.078947368421055</v>
      </c>
      <c r="AG376" s="1">
        <f t="shared" si="161"/>
        <v>43.625730994152043</v>
      </c>
      <c r="AH376" s="1">
        <f t="shared" si="162"/>
        <v>39.263157894736842</v>
      </c>
      <c r="AI376" s="1">
        <f t="shared" si="163"/>
        <v>35.693779904306218</v>
      </c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7:44" x14ac:dyDescent="0.25">
      <c r="G377">
        <v>3740</v>
      </c>
      <c r="H377" s="1">
        <f t="shared" si="137"/>
        <v>7243.0362045576221</v>
      </c>
      <c r="I377" s="1">
        <f t="shared" si="141"/>
        <v>121.39406295117769</v>
      </c>
      <c r="J377" s="1">
        <f t="shared" si="138"/>
        <v>7364.4302675088002</v>
      </c>
      <c r="K377" s="1">
        <f t="shared" si="139"/>
        <v>8124.8850756632164</v>
      </c>
      <c r="L377" s="1">
        <f t="shared" si="140"/>
        <v>1624.9770151326434</v>
      </c>
      <c r="M377" s="1">
        <f t="shared" si="142"/>
        <v>1562.0281614271921</v>
      </c>
      <c r="N377" s="21">
        <f t="shared" si="143"/>
        <v>7480</v>
      </c>
      <c r="O377" s="1">
        <f t="shared" si="144"/>
        <v>31.008127442142317</v>
      </c>
      <c r="P377" s="1">
        <f t="shared" si="145"/>
        <v>32.300132752231576</v>
      </c>
      <c r="Q377" s="1">
        <f t="shared" si="146"/>
        <v>14.108103960744828</v>
      </c>
      <c r="R377" s="1">
        <f t="shared" si="147"/>
        <v>179.80769230769229</v>
      </c>
      <c r="S377" s="1">
        <f t="shared" si="148"/>
        <v>389.58333333333326</v>
      </c>
      <c r="T377" s="1">
        <f t="shared" si="149"/>
        <v>389.58333333333326</v>
      </c>
      <c r="U377" s="1">
        <f t="shared" si="150"/>
        <v>735.06289308176088</v>
      </c>
      <c r="V377" s="1">
        <f t="shared" si="151"/>
        <v>143.84615384615384</v>
      </c>
      <c r="W377" s="1">
        <f t="shared" si="152"/>
        <v>311.66666666666669</v>
      </c>
      <c r="X377" s="1">
        <f t="shared" si="152"/>
        <v>311.66666666666669</v>
      </c>
      <c r="Y377" s="1">
        <f t="shared" si="153"/>
        <v>588.05031446540875</v>
      </c>
      <c r="Z377" s="1">
        <f t="shared" si="154"/>
        <v>115.07692307692308</v>
      </c>
      <c r="AA377" s="1">
        <f t="shared" si="155"/>
        <v>249.33333333333334</v>
      </c>
      <c r="AB377" s="1">
        <f t="shared" si="156"/>
        <v>95.897435897435898</v>
      </c>
      <c r="AC377" s="1">
        <f t="shared" si="157"/>
        <v>207.77777777777777</v>
      </c>
      <c r="AD377" s="1">
        <f t="shared" si="158"/>
        <v>7480</v>
      </c>
      <c r="AE377" s="1">
        <f t="shared" si="159"/>
        <v>56.2406015037594</v>
      </c>
      <c r="AF377" s="1">
        <f t="shared" si="160"/>
        <v>49.210526315789473</v>
      </c>
      <c r="AG377" s="1">
        <f t="shared" si="161"/>
        <v>43.742690058479532</v>
      </c>
      <c r="AH377" s="1">
        <f t="shared" si="162"/>
        <v>39.368421052631582</v>
      </c>
      <c r="AI377" s="1">
        <f t="shared" si="163"/>
        <v>35.789473684210527</v>
      </c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7:44" x14ac:dyDescent="0.25">
      <c r="G378">
        <v>3750</v>
      </c>
      <c r="H378" s="1">
        <f t="shared" si="137"/>
        <v>7262.4026115216802</v>
      </c>
      <c r="I378" s="1">
        <f t="shared" si="141"/>
        <v>121.39406295117769</v>
      </c>
      <c r="J378" s="1">
        <f t="shared" si="138"/>
        <v>7383.7966744728583</v>
      </c>
      <c r="K378" s="1">
        <f t="shared" si="139"/>
        <v>8146.2576344238887</v>
      </c>
      <c r="L378" s="1">
        <f t="shared" si="140"/>
        <v>1629.2515268847778</v>
      </c>
      <c r="M378" s="1">
        <f t="shared" si="142"/>
        <v>1566.137085843357</v>
      </c>
      <c r="N378" s="21">
        <f t="shared" si="143"/>
        <v>7500</v>
      </c>
      <c r="O378" s="1">
        <f t="shared" si="144"/>
        <v>31.089670208306771</v>
      </c>
      <c r="P378" s="1">
        <f t="shared" si="145"/>
        <v>32.385073133652888</v>
      </c>
      <c r="Q378" s="1">
        <f t="shared" si="146"/>
        <v>14.145204357227698</v>
      </c>
      <c r="R378" s="1">
        <f t="shared" si="147"/>
        <v>180.28846153846152</v>
      </c>
      <c r="S378" s="1">
        <f t="shared" si="148"/>
        <v>390.62499999999994</v>
      </c>
      <c r="T378" s="1">
        <f t="shared" si="149"/>
        <v>390.62499999999994</v>
      </c>
      <c r="U378" s="1">
        <f t="shared" si="150"/>
        <v>737.02830188679229</v>
      </c>
      <c r="V378" s="1">
        <f t="shared" si="151"/>
        <v>144.23076923076923</v>
      </c>
      <c r="W378" s="1">
        <f t="shared" si="152"/>
        <v>312.5</v>
      </c>
      <c r="X378" s="1">
        <f t="shared" si="152"/>
        <v>312.5</v>
      </c>
      <c r="Y378" s="1">
        <f t="shared" si="153"/>
        <v>589.62264150943395</v>
      </c>
      <c r="Z378" s="1">
        <f t="shared" si="154"/>
        <v>115.38461538461539</v>
      </c>
      <c r="AA378" s="1">
        <f t="shared" si="155"/>
        <v>250</v>
      </c>
      <c r="AB378" s="1">
        <f t="shared" si="156"/>
        <v>96.15384615384616</v>
      </c>
      <c r="AC378" s="1">
        <f t="shared" si="157"/>
        <v>208.33333333333334</v>
      </c>
      <c r="AD378" s="1">
        <f t="shared" si="158"/>
        <v>7500</v>
      </c>
      <c r="AE378" s="1">
        <f t="shared" si="159"/>
        <v>56.390977443609025</v>
      </c>
      <c r="AF378" s="1">
        <f t="shared" si="160"/>
        <v>49.342105263157897</v>
      </c>
      <c r="AG378" s="1">
        <f t="shared" si="161"/>
        <v>43.859649122807021</v>
      </c>
      <c r="AH378" s="1">
        <f t="shared" si="162"/>
        <v>39.473684210526315</v>
      </c>
      <c r="AI378" s="1">
        <f t="shared" si="163"/>
        <v>35.885167464114829</v>
      </c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7:44" x14ac:dyDescent="0.25">
      <c r="G379">
        <v>3760</v>
      </c>
      <c r="H379" s="1">
        <f t="shared" si="137"/>
        <v>7281.7690184857383</v>
      </c>
      <c r="I379" s="1">
        <f t="shared" si="141"/>
        <v>121.39406295117769</v>
      </c>
      <c r="J379" s="1">
        <f t="shared" si="138"/>
        <v>7403.1630814369164</v>
      </c>
      <c r="K379" s="1">
        <f t="shared" si="139"/>
        <v>8167.6301931845601</v>
      </c>
      <c r="L379" s="1">
        <f t="shared" si="140"/>
        <v>1633.5260386369121</v>
      </c>
      <c r="M379" s="1">
        <f t="shared" si="142"/>
        <v>1570.2460102595219</v>
      </c>
      <c r="N379" s="21">
        <f t="shared" si="143"/>
        <v>7520</v>
      </c>
      <c r="O379" s="1">
        <f t="shared" si="144"/>
        <v>31.171212974471228</v>
      </c>
      <c r="P379" s="1">
        <f t="shared" si="145"/>
        <v>32.470013515074193</v>
      </c>
      <c r="Q379" s="1">
        <f t="shared" si="146"/>
        <v>14.182304753710568</v>
      </c>
      <c r="R379" s="1">
        <f t="shared" si="147"/>
        <v>180.76923076923077</v>
      </c>
      <c r="S379" s="1">
        <f t="shared" si="148"/>
        <v>391.66666666666663</v>
      </c>
      <c r="T379" s="1">
        <f t="shared" si="149"/>
        <v>391.66666666666663</v>
      </c>
      <c r="U379" s="1">
        <f t="shared" si="150"/>
        <v>738.99371069182371</v>
      </c>
      <c r="V379" s="1">
        <f t="shared" si="151"/>
        <v>144.61538461538461</v>
      </c>
      <c r="W379" s="1">
        <f t="shared" si="152"/>
        <v>313.33333333333331</v>
      </c>
      <c r="X379" s="1">
        <f t="shared" si="152"/>
        <v>313.33333333333331</v>
      </c>
      <c r="Y379" s="1">
        <f t="shared" si="153"/>
        <v>591.19496855345903</v>
      </c>
      <c r="Z379" s="1">
        <f t="shared" si="154"/>
        <v>115.69230769230769</v>
      </c>
      <c r="AA379" s="1">
        <f t="shared" si="155"/>
        <v>250.66666666666666</v>
      </c>
      <c r="AB379" s="1">
        <f t="shared" si="156"/>
        <v>96.410256410256409</v>
      </c>
      <c r="AC379" s="1">
        <f t="shared" si="157"/>
        <v>208.88888888888889</v>
      </c>
      <c r="AD379" s="1">
        <f t="shared" si="158"/>
        <v>7520</v>
      </c>
      <c r="AE379" s="1">
        <f t="shared" si="159"/>
        <v>56.541353383458649</v>
      </c>
      <c r="AF379" s="1">
        <f t="shared" si="160"/>
        <v>49.473684210526315</v>
      </c>
      <c r="AG379" s="1">
        <f t="shared" si="161"/>
        <v>43.976608187134502</v>
      </c>
      <c r="AH379" s="1">
        <f t="shared" si="162"/>
        <v>39.578947368421055</v>
      </c>
      <c r="AI379" s="1">
        <f t="shared" si="163"/>
        <v>35.980861244019138</v>
      </c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7:44" x14ac:dyDescent="0.25">
      <c r="G380">
        <v>3770</v>
      </c>
      <c r="H380" s="1">
        <f t="shared" si="137"/>
        <v>7301.1354254497955</v>
      </c>
      <c r="I380" s="1">
        <f t="shared" si="141"/>
        <v>121.39406295117769</v>
      </c>
      <c r="J380" s="1">
        <f t="shared" si="138"/>
        <v>7422.5294884009736</v>
      </c>
      <c r="K380" s="1">
        <f t="shared" si="139"/>
        <v>8189.0027519452324</v>
      </c>
      <c r="L380" s="1">
        <f t="shared" si="140"/>
        <v>1637.8005503890465</v>
      </c>
      <c r="M380" s="1">
        <f t="shared" si="142"/>
        <v>1574.354934675687</v>
      </c>
      <c r="N380" s="21">
        <f t="shared" si="143"/>
        <v>7540</v>
      </c>
      <c r="O380" s="1">
        <f t="shared" si="144"/>
        <v>31.252755740635678</v>
      </c>
      <c r="P380" s="1">
        <f t="shared" si="145"/>
        <v>32.554953896495498</v>
      </c>
      <c r="Q380" s="1">
        <f t="shared" si="146"/>
        <v>14.219405150193436</v>
      </c>
      <c r="R380" s="1">
        <f t="shared" si="147"/>
        <v>181.25</v>
      </c>
      <c r="S380" s="1">
        <f t="shared" si="148"/>
        <v>392.70833333333326</v>
      </c>
      <c r="T380" s="1">
        <f t="shared" si="149"/>
        <v>392.70833333333326</v>
      </c>
      <c r="U380" s="1">
        <f t="shared" si="150"/>
        <v>740.95911949685524</v>
      </c>
      <c r="V380" s="1">
        <f t="shared" si="151"/>
        <v>145</v>
      </c>
      <c r="W380" s="1">
        <f t="shared" si="152"/>
        <v>314.16666666666669</v>
      </c>
      <c r="X380" s="1">
        <f t="shared" si="152"/>
        <v>314.16666666666669</v>
      </c>
      <c r="Y380" s="1">
        <f t="shared" si="153"/>
        <v>592.76729559748424</v>
      </c>
      <c r="Z380" s="1">
        <f t="shared" si="154"/>
        <v>116</v>
      </c>
      <c r="AA380" s="1">
        <f t="shared" si="155"/>
        <v>251.33333333333334</v>
      </c>
      <c r="AB380" s="1">
        <f t="shared" si="156"/>
        <v>96.666666666666671</v>
      </c>
      <c r="AC380" s="1">
        <f t="shared" si="157"/>
        <v>209.44444444444446</v>
      </c>
      <c r="AD380" s="1">
        <f t="shared" si="158"/>
        <v>7540</v>
      </c>
      <c r="AE380" s="1">
        <f t="shared" si="159"/>
        <v>56.691729323308273</v>
      </c>
      <c r="AF380" s="1">
        <f t="shared" si="160"/>
        <v>49.60526315789474</v>
      </c>
      <c r="AG380" s="1">
        <f t="shared" si="161"/>
        <v>44.093567251461991</v>
      </c>
      <c r="AH380" s="1">
        <f t="shared" si="162"/>
        <v>39.684210526315788</v>
      </c>
      <c r="AI380" s="1">
        <f t="shared" si="163"/>
        <v>36.076555023923447</v>
      </c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7:44" x14ac:dyDescent="0.25">
      <c r="G381">
        <v>3780</v>
      </c>
      <c r="H381" s="1">
        <f t="shared" si="137"/>
        <v>7320.5018324138537</v>
      </c>
      <c r="I381" s="1">
        <f t="shared" si="141"/>
        <v>121.39406295117769</v>
      </c>
      <c r="J381" s="1">
        <f t="shared" si="138"/>
        <v>7441.8958953650317</v>
      </c>
      <c r="K381" s="1">
        <f t="shared" si="139"/>
        <v>8210.3753107059038</v>
      </c>
      <c r="L381" s="1">
        <f t="shared" si="140"/>
        <v>1642.0750621411808</v>
      </c>
      <c r="M381" s="1">
        <f t="shared" si="142"/>
        <v>1578.4638590918519</v>
      </c>
      <c r="N381" s="21">
        <f t="shared" si="143"/>
        <v>7560</v>
      </c>
      <c r="O381" s="1">
        <f t="shared" si="144"/>
        <v>31.334298506800135</v>
      </c>
      <c r="P381" s="1">
        <f t="shared" si="145"/>
        <v>32.639894277916802</v>
      </c>
      <c r="Q381" s="1">
        <f t="shared" si="146"/>
        <v>14.256505546676307</v>
      </c>
      <c r="R381" s="1">
        <f t="shared" si="147"/>
        <v>181.73076923076923</v>
      </c>
      <c r="S381" s="1">
        <f t="shared" si="148"/>
        <v>393.74999999999994</v>
      </c>
      <c r="T381" s="1">
        <f t="shared" si="149"/>
        <v>393.74999999999994</v>
      </c>
      <c r="U381" s="1">
        <f t="shared" si="150"/>
        <v>742.92452830188665</v>
      </c>
      <c r="V381" s="1">
        <f t="shared" si="151"/>
        <v>145.38461538461539</v>
      </c>
      <c r="W381" s="1">
        <f t="shared" si="152"/>
        <v>315</v>
      </c>
      <c r="X381" s="1">
        <f t="shared" si="152"/>
        <v>315</v>
      </c>
      <c r="Y381" s="1">
        <f t="shared" si="153"/>
        <v>594.33962264150944</v>
      </c>
      <c r="Z381" s="1">
        <f t="shared" si="154"/>
        <v>116.30769230769231</v>
      </c>
      <c r="AA381" s="1">
        <f t="shared" si="155"/>
        <v>252</v>
      </c>
      <c r="AB381" s="1">
        <f t="shared" si="156"/>
        <v>96.92307692307692</v>
      </c>
      <c r="AC381" s="1">
        <f t="shared" si="157"/>
        <v>210</v>
      </c>
      <c r="AD381" s="1">
        <f t="shared" si="158"/>
        <v>7560</v>
      </c>
      <c r="AE381" s="1">
        <f t="shared" si="159"/>
        <v>56.842105263157897</v>
      </c>
      <c r="AF381" s="1">
        <f t="shared" si="160"/>
        <v>49.736842105263158</v>
      </c>
      <c r="AG381" s="1">
        <f t="shared" si="161"/>
        <v>44.210526315789473</v>
      </c>
      <c r="AH381" s="1">
        <f t="shared" si="162"/>
        <v>39.789473684210527</v>
      </c>
      <c r="AI381" s="1">
        <f t="shared" si="163"/>
        <v>36.172248803827749</v>
      </c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7:44" x14ac:dyDescent="0.25">
      <c r="G382">
        <v>3790</v>
      </c>
      <c r="H382" s="1">
        <f t="shared" si="137"/>
        <v>7339.8682393779118</v>
      </c>
      <c r="I382" s="1">
        <f t="shared" si="141"/>
        <v>121.39406295117769</v>
      </c>
      <c r="J382" s="1">
        <f t="shared" si="138"/>
        <v>7461.2623023290898</v>
      </c>
      <c r="K382" s="1">
        <f t="shared" si="139"/>
        <v>8231.747869466577</v>
      </c>
      <c r="L382" s="1">
        <f t="shared" si="140"/>
        <v>1646.3495738933154</v>
      </c>
      <c r="M382" s="1">
        <f t="shared" si="142"/>
        <v>1582.572783508017</v>
      </c>
      <c r="N382" s="21">
        <f t="shared" si="143"/>
        <v>7580</v>
      </c>
      <c r="O382" s="1">
        <f t="shared" si="144"/>
        <v>31.415841272964588</v>
      </c>
      <c r="P382" s="1">
        <f t="shared" si="145"/>
        <v>32.724834659338114</v>
      </c>
      <c r="Q382" s="1">
        <f t="shared" si="146"/>
        <v>14.293605943159175</v>
      </c>
      <c r="R382" s="1">
        <f t="shared" si="147"/>
        <v>182.21153846153845</v>
      </c>
      <c r="S382" s="1">
        <f t="shared" si="148"/>
        <v>394.79166666666663</v>
      </c>
      <c r="T382" s="1">
        <f t="shared" si="149"/>
        <v>394.79166666666663</v>
      </c>
      <c r="U382" s="1">
        <f t="shared" si="150"/>
        <v>744.88993710691807</v>
      </c>
      <c r="V382" s="1">
        <f t="shared" si="151"/>
        <v>145.76923076923077</v>
      </c>
      <c r="W382" s="1">
        <f t="shared" si="152"/>
        <v>315.83333333333331</v>
      </c>
      <c r="X382" s="1">
        <f t="shared" si="152"/>
        <v>315.83333333333331</v>
      </c>
      <c r="Y382" s="1">
        <f t="shared" si="153"/>
        <v>595.91194968553452</v>
      </c>
      <c r="Z382" s="1">
        <f t="shared" si="154"/>
        <v>116.61538461538461</v>
      </c>
      <c r="AA382" s="1">
        <f t="shared" si="155"/>
        <v>252.66666666666666</v>
      </c>
      <c r="AB382" s="1">
        <f t="shared" si="156"/>
        <v>97.179487179487182</v>
      </c>
      <c r="AC382" s="1">
        <f t="shared" si="157"/>
        <v>210.55555555555554</v>
      </c>
      <c r="AD382" s="1">
        <f t="shared" si="158"/>
        <v>7580</v>
      </c>
      <c r="AE382" s="1">
        <f t="shared" si="159"/>
        <v>56.992481203007522</v>
      </c>
      <c r="AF382" s="1">
        <f t="shared" si="160"/>
        <v>49.868421052631582</v>
      </c>
      <c r="AG382" s="1">
        <f t="shared" si="161"/>
        <v>44.327485380116961</v>
      </c>
      <c r="AH382" s="1">
        <f t="shared" si="162"/>
        <v>39.89473684210526</v>
      </c>
      <c r="AI382" s="1">
        <f t="shared" si="163"/>
        <v>36.267942583732058</v>
      </c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7:44" x14ac:dyDescent="0.25">
      <c r="G383">
        <v>3800</v>
      </c>
      <c r="H383" s="1">
        <f t="shared" si="137"/>
        <v>7359.234646341969</v>
      </c>
      <c r="I383" s="1">
        <f t="shared" si="141"/>
        <v>121.39406295117769</v>
      </c>
      <c r="J383" s="1">
        <f t="shared" si="138"/>
        <v>7480.628709293147</v>
      </c>
      <c r="K383" s="1">
        <f t="shared" si="139"/>
        <v>8253.1204282272483</v>
      </c>
      <c r="L383" s="1">
        <f t="shared" si="140"/>
        <v>1650.6240856454497</v>
      </c>
      <c r="M383" s="1">
        <f t="shared" si="142"/>
        <v>1586.6817079241819</v>
      </c>
      <c r="N383" s="21">
        <f t="shared" si="143"/>
        <v>7600</v>
      </c>
      <c r="O383" s="1">
        <f t="shared" si="144"/>
        <v>31.497384039129042</v>
      </c>
      <c r="P383" s="1">
        <f t="shared" si="145"/>
        <v>32.809775040759419</v>
      </c>
      <c r="Q383" s="1">
        <f t="shared" si="146"/>
        <v>14.330706339642044</v>
      </c>
      <c r="R383" s="1">
        <f t="shared" si="147"/>
        <v>182.69230769230768</v>
      </c>
      <c r="S383" s="1">
        <f t="shared" si="148"/>
        <v>395.83333333333326</v>
      </c>
      <c r="T383" s="1">
        <f t="shared" si="149"/>
        <v>395.83333333333326</v>
      </c>
      <c r="U383" s="1">
        <f t="shared" si="150"/>
        <v>746.8553459119496</v>
      </c>
      <c r="V383" s="1">
        <f t="shared" si="151"/>
        <v>146.15384615384616</v>
      </c>
      <c r="W383" s="1">
        <f t="shared" si="152"/>
        <v>316.66666666666669</v>
      </c>
      <c r="X383" s="1">
        <f t="shared" si="152"/>
        <v>316.66666666666669</v>
      </c>
      <c r="Y383" s="1">
        <f t="shared" si="153"/>
        <v>597.48427672955972</v>
      </c>
      <c r="Z383" s="1">
        <f t="shared" si="154"/>
        <v>116.92307692307692</v>
      </c>
      <c r="AA383" s="1">
        <f t="shared" si="155"/>
        <v>253.33333333333334</v>
      </c>
      <c r="AB383" s="1">
        <f t="shared" si="156"/>
        <v>97.435897435897431</v>
      </c>
      <c r="AC383" s="1">
        <f t="shared" si="157"/>
        <v>211.11111111111111</v>
      </c>
      <c r="AD383" s="1">
        <f t="shared" si="158"/>
        <v>7600</v>
      </c>
      <c r="AE383" s="1">
        <f t="shared" si="159"/>
        <v>57.142857142857146</v>
      </c>
      <c r="AF383" s="1">
        <f t="shared" si="160"/>
        <v>50</v>
      </c>
      <c r="AG383" s="1">
        <f t="shared" si="161"/>
        <v>44.444444444444443</v>
      </c>
      <c r="AH383" s="1">
        <f t="shared" si="162"/>
        <v>40</v>
      </c>
      <c r="AI383" s="1">
        <f t="shared" si="163"/>
        <v>36.363636363636367</v>
      </c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7:44" x14ac:dyDescent="0.25">
      <c r="G384">
        <v>3810</v>
      </c>
      <c r="H384" s="1">
        <f t="shared" si="137"/>
        <v>7378.6010533060271</v>
      </c>
      <c r="I384" s="1">
        <f t="shared" si="141"/>
        <v>121.39406295117769</v>
      </c>
      <c r="J384" s="1">
        <f t="shared" si="138"/>
        <v>7499.9951162572052</v>
      </c>
      <c r="K384" s="1">
        <f t="shared" si="139"/>
        <v>8274.4929869879197</v>
      </c>
      <c r="L384" s="1">
        <f t="shared" si="140"/>
        <v>1654.8985973975841</v>
      </c>
      <c r="M384" s="1">
        <f t="shared" si="142"/>
        <v>1590.790632340347</v>
      </c>
      <c r="N384" s="21">
        <f t="shared" si="143"/>
        <v>7620</v>
      </c>
      <c r="O384" s="1">
        <f t="shared" si="144"/>
        <v>31.578926805293495</v>
      </c>
      <c r="P384" s="1">
        <f t="shared" si="145"/>
        <v>32.894715422180724</v>
      </c>
      <c r="Q384" s="1">
        <f t="shared" si="146"/>
        <v>14.367806736124914</v>
      </c>
      <c r="R384" s="1">
        <f t="shared" si="147"/>
        <v>183.17307692307691</v>
      </c>
      <c r="S384" s="1">
        <f t="shared" si="148"/>
        <v>396.87499999999994</v>
      </c>
      <c r="T384" s="1">
        <f t="shared" si="149"/>
        <v>396.87499999999994</v>
      </c>
      <c r="U384" s="1">
        <f t="shared" si="150"/>
        <v>748.82075471698101</v>
      </c>
      <c r="V384" s="1">
        <f t="shared" si="151"/>
        <v>146.53846153846155</v>
      </c>
      <c r="W384" s="1">
        <f t="shared" si="152"/>
        <v>317.5</v>
      </c>
      <c r="X384" s="1">
        <f t="shared" si="152"/>
        <v>317.5</v>
      </c>
      <c r="Y384" s="1">
        <f t="shared" si="153"/>
        <v>599.05660377358492</v>
      </c>
      <c r="Z384" s="1">
        <f t="shared" si="154"/>
        <v>117.23076923076923</v>
      </c>
      <c r="AA384" s="1">
        <f t="shared" si="155"/>
        <v>254</v>
      </c>
      <c r="AB384" s="1">
        <f t="shared" si="156"/>
        <v>97.692307692307693</v>
      </c>
      <c r="AC384" s="1">
        <f t="shared" si="157"/>
        <v>211.66666666666666</v>
      </c>
      <c r="AD384" s="1">
        <f t="shared" si="158"/>
        <v>7620</v>
      </c>
      <c r="AE384" s="1">
        <f t="shared" si="159"/>
        <v>57.29323308270677</v>
      </c>
      <c r="AF384" s="1">
        <f t="shared" si="160"/>
        <v>50.131578947368418</v>
      </c>
      <c r="AG384" s="1">
        <f t="shared" si="161"/>
        <v>44.561403508771932</v>
      </c>
      <c r="AH384" s="1">
        <f t="shared" si="162"/>
        <v>40.10526315789474</v>
      </c>
      <c r="AI384" s="1">
        <f t="shared" si="163"/>
        <v>36.459330143540669</v>
      </c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7:44" x14ac:dyDescent="0.25">
      <c r="G385">
        <v>3820</v>
      </c>
      <c r="H385" s="1">
        <f t="shared" si="137"/>
        <v>7397.9674602700852</v>
      </c>
      <c r="I385" s="1">
        <f t="shared" si="141"/>
        <v>121.39406295117769</v>
      </c>
      <c r="J385" s="1">
        <f t="shared" si="138"/>
        <v>7519.3615232212633</v>
      </c>
      <c r="K385" s="1">
        <f t="shared" si="139"/>
        <v>8295.8655457485911</v>
      </c>
      <c r="L385" s="1">
        <f t="shared" si="140"/>
        <v>1659.1731091497184</v>
      </c>
      <c r="M385" s="1">
        <f t="shared" si="142"/>
        <v>1594.8995567565119</v>
      </c>
      <c r="N385" s="21">
        <f t="shared" si="143"/>
        <v>7640</v>
      </c>
      <c r="O385" s="1">
        <f t="shared" si="144"/>
        <v>31.660469571457952</v>
      </c>
      <c r="P385" s="1">
        <f t="shared" si="145"/>
        <v>32.979655803602029</v>
      </c>
      <c r="Q385" s="1">
        <f t="shared" si="146"/>
        <v>14.404907132607784</v>
      </c>
      <c r="R385" s="1">
        <f t="shared" si="147"/>
        <v>183.65384615384616</v>
      </c>
      <c r="S385" s="1">
        <f t="shared" si="148"/>
        <v>397.91666666666663</v>
      </c>
      <c r="T385" s="1">
        <f t="shared" si="149"/>
        <v>397.91666666666663</v>
      </c>
      <c r="U385" s="1">
        <f t="shared" si="150"/>
        <v>750.78616352201243</v>
      </c>
      <c r="V385" s="1">
        <f t="shared" si="151"/>
        <v>146.92307692307693</v>
      </c>
      <c r="W385" s="1">
        <f t="shared" si="152"/>
        <v>318.33333333333331</v>
      </c>
      <c r="X385" s="1">
        <f t="shared" si="152"/>
        <v>318.33333333333331</v>
      </c>
      <c r="Y385" s="1">
        <f t="shared" si="153"/>
        <v>600.62893081761001</v>
      </c>
      <c r="Z385" s="1">
        <f t="shared" si="154"/>
        <v>117.53846153846153</v>
      </c>
      <c r="AA385" s="1">
        <f t="shared" si="155"/>
        <v>254.66666666666666</v>
      </c>
      <c r="AB385" s="1">
        <f t="shared" si="156"/>
        <v>97.948717948717942</v>
      </c>
      <c r="AC385" s="1">
        <f t="shared" si="157"/>
        <v>212.22222222222223</v>
      </c>
      <c r="AD385" s="1">
        <f t="shared" si="158"/>
        <v>7640</v>
      </c>
      <c r="AE385" s="1">
        <f t="shared" si="159"/>
        <v>57.443609022556394</v>
      </c>
      <c r="AF385" s="1">
        <f t="shared" si="160"/>
        <v>50.263157894736842</v>
      </c>
      <c r="AG385" s="1">
        <f t="shared" si="161"/>
        <v>44.678362573099413</v>
      </c>
      <c r="AH385" s="1">
        <f t="shared" si="162"/>
        <v>40.210526315789473</v>
      </c>
      <c r="AI385" s="1">
        <f t="shared" si="163"/>
        <v>36.555023923444978</v>
      </c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7:44" x14ac:dyDescent="0.25">
      <c r="G386">
        <v>3830</v>
      </c>
      <c r="H386" s="1">
        <f t="shared" si="137"/>
        <v>7417.3338672341424</v>
      </c>
      <c r="I386" s="1">
        <f t="shared" si="141"/>
        <v>121.39406295117769</v>
      </c>
      <c r="J386" s="1">
        <f t="shared" si="138"/>
        <v>7538.7279301853205</v>
      </c>
      <c r="K386" s="1">
        <f t="shared" si="139"/>
        <v>8317.2381045092643</v>
      </c>
      <c r="L386" s="1">
        <f t="shared" si="140"/>
        <v>1663.447620901853</v>
      </c>
      <c r="M386" s="1">
        <f t="shared" si="142"/>
        <v>1599.008481172677</v>
      </c>
      <c r="N386" s="21">
        <f t="shared" si="143"/>
        <v>7660</v>
      </c>
      <c r="O386" s="1">
        <f t="shared" si="144"/>
        <v>31.742012337622402</v>
      </c>
      <c r="P386" s="1">
        <f t="shared" si="145"/>
        <v>33.064596185023333</v>
      </c>
      <c r="Q386" s="1">
        <f t="shared" si="146"/>
        <v>14.442007529090652</v>
      </c>
      <c r="R386" s="1">
        <f t="shared" si="147"/>
        <v>184.13461538461539</v>
      </c>
      <c r="S386" s="1">
        <f t="shared" si="148"/>
        <v>398.95833333333326</v>
      </c>
      <c r="T386" s="1">
        <f t="shared" si="149"/>
        <v>398.95833333333326</v>
      </c>
      <c r="U386" s="1">
        <f t="shared" si="150"/>
        <v>752.75157232704385</v>
      </c>
      <c r="V386" s="1">
        <f t="shared" si="151"/>
        <v>147.30769230769232</v>
      </c>
      <c r="W386" s="1">
        <f t="shared" si="152"/>
        <v>319.16666666666669</v>
      </c>
      <c r="X386" s="1">
        <f t="shared" si="152"/>
        <v>319.16666666666669</v>
      </c>
      <c r="Y386" s="1">
        <f t="shared" si="153"/>
        <v>602.20125786163521</v>
      </c>
      <c r="Z386" s="1">
        <f t="shared" si="154"/>
        <v>117.84615384615384</v>
      </c>
      <c r="AA386" s="1">
        <f t="shared" si="155"/>
        <v>255.33333333333334</v>
      </c>
      <c r="AB386" s="1">
        <f t="shared" si="156"/>
        <v>98.205128205128204</v>
      </c>
      <c r="AC386" s="1">
        <f t="shared" si="157"/>
        <v>212.77777777777777</v>
      </c>
      <c r="AD386" s="1">
        <f t="shared" si="158"/>
        <v>7660</v>
      </c>
      <c r="AE386" s="1">
        <f t="shared" si="159"/>
        <v>57.593984962406012</v>
      </c>
      <c r="AF386" s="1">
        <f t="shared" si="160"/>
        <v>50.39473684210526</v>
      </c>
      <c r="AG386" s="1">
        <f t="shared" si="161"/>
        <v>44.795321637426902</v>
      </c>
      <c r="AH386" s="1">
        <f t="shared" si="162"/>
        <v>40.315789473684212</v>
      </c>
      <c r="AI386" s="1">
        <f t="shared" si="163"/>
        <v>36.650717703349279</v>
      </c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7:44" x14ac:dyDescent="0.25">
      <c r="G387">
        <v>3840</v>
      </c>
      <c r="H387" s="1">
        <f t="shared" ref="H387:H450" si="164">(G387*(($E$3-$B$6*$E$4)/($E$4+$B$6*$E$3)))</f>
        <v>7436.7002741982005</v>
      </c>
      <c r="I387" s="1">
        <f t="shared" si="141"/>
        <v>121.39406295117769</v>
      </c>
      <c r="J387" s="1">
        <f t="shared" ref="J387:J450" si="165">H387+I387</f>
        <v>7558.0943371493786</v>
      </c>
      <c r="K387" s="1">
        <f t="shared" ref="K387:K450" si="166">(G387+$B$5)/($E$4+($B$6*$E$3))</f>
        <v>8338.6106632699357</v>
      </c>
      <c r="L387" s="1">
        <f t="shared" ref="L387:L450" si="167">K387*$B$6</f>
        <v>1667.7221326539873</v>
      </c>
      <c r="M387" s="1">
        <f t="shared" si="142"/>
        <v>1603.1174055888418</v>
      </c>
      <c r="N387" s="21">
        <f t="shared" si="143"/>
        <v>7680</v>
      </c>
      <c r="O387" s="1">
        <f t="shared" si="144"/>
        <v>31.823555103786859</v>
      </c>
      <c r="P387" s="1">
        <f t="shared" si="145"/>
        <v>33.149536566444645</v>
      </c>
      <c r="Q387" s="1">
        <f t="shared" si="146"/>
        <v>14.479107925573523</v>
      </c>
      <c r="R387" s="1">
        <f t="shared" si="147"/>
        <v>184.61538461538461</v>
      </c>
      <c r="S387" s="1">
        <f t="shared" si="148"/>
        <v>399.99999999999994</v>
      </c>
      <c r="T387" s="1">
        <f t="shared" si="149"/>
        <v>399.99999999999994</v>
      </c>
      <c r="U387" s="1">
        <f t="shared" si="150"/>
        <v>754.71698113207538</v>
      </c>
      <c r="V387" s="1">
        <f t="shared" si="151"/>
        <v>147.69230769230768</v>
      </c>
      <c r="W387" s="1">
        <f t="shared" si="152"/>
        <v>320</v>
      </c>
      <c r="X387" s="1">
        <f t="shared" si="152"/>
        <v>320</v>
      </c>
      <c r="Y387" s="1">
        <f t="shared" si="153"/>
        <v>603.7735849056603</v>
      </c>
      <c r="Z387" s="1">
        <f t="shared" si="154"/>
        <v>118.15384615384616</v>
      </c>
      <c r="AA387" s="1">
        <f t="shared" si="155"/>
        <v>256</v>
      </c>
      <c r="AB387" s="1">
        <f t="shared" si="156"/>
        <v>98.461538461538467</v>
      </c>
      <c r="AC387" s="1">
        <f t="shared" si="157"/>
        <v>213.33333333333334</v>
      </c>
      <c r="AD387" s="1">
        <f t="shared" si="158"/>
        <v>7680</v>
      </c>
      <c r="AE387" s="1">
        <f t="shared" si="159"/>
        <v>57.744360902255636</v>
      </c>
      <c r="AF387" s="1">
        <f t="shared" si="160"/>
        <v>50.526315789473685</v>
      </c>
      <c r="AG387" s="1">
        <f t="shared" si="161"/>
        <v>44.912280701754383</v>
      </c>
      <c r="AH387" s="1">
        <f t="shared" si="162"/>
        <v>40.421052631578945</v>
      </c>
      <c r="AI387" s="1">
        <f t="shared" si="163"/>
        <v>36.746411483253588</v>
      </c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7:44" x14ac:dyDescent="0.25">
      <c r="G388">
        <v>3850</v>
      </c>
      <c r="H388" s="1">
        <f t="shared" si="164"/>
        <v>7456.0666811622586</v>
      </c>
      <c r="I388" s="1">
        <f t="shared" ref="I388:I451" si="168">$B$11</f>
        <v>121.39406295117769</v>
      </c>
      <c r="J388" s="1">
        <f t="shared" si="165"/>
        <v>7577.4607441134367</v>
      </c>
      <c r="K388" s="1">
        <f t="shared" si="166"/>
        <v>8359.9832220306071</v>
      </c>
      <c r="L388" s="1">
        <f t="shared" si="167"/>
        <v>1671.9966444061215</v>
      </c>
      <c r="M388" s="1">
        <f t="shared" ref="M388:M451" si="169">L388*$E$3</f>
        <v>1607.2263300050067</v>
      </c>
      <c r="N388" s="21">
        <f t="shared" ref="N388:N451" si="170">G388*2</f>
        <v>7700</v>
      </c>
      <c r="O388" s="1">
        <f t="shared" ref="O388:O451" si="171">J388*2/$B$17</f>
        <v>31.905097869951312</v>
      </c>
      <c r="P388" s="1">
        <f t="shared" ref="P388:P451" si="172">J388*2/$B$18</f>
        <v>33.23447694786595</v>
      </c>
      <c r="Q388" s="1">
        <f t="shared" ref="Q388:Q451" si="173">J388*2/$B$20</f>
        <v>14.516208322056393</v>
      </c>
      <c r="R388" s="1">
        <f t="shared" ref="R388:R451" si="174">N388/($B$21*13)</f>
        <v>185.09615384615384</v>
      </c>
      <c r="S388" s="1">
        <f t="shared" ref="S388:S451" si="175">N388/($B$21*6)</f>
        <v>401.04166666666663</v>
      </c>
      <c r="T388" s="1">
        <f t="shared" ref="T388:T451" si="176">$N388/($B$21*6)</f>
        <v>401.04166666666663</v>
      </c>
      <c r="U388" s="1">
        <f t="shared" ref="U388:U451" si="177">$N388/($B$21*3.18)</f>
        <v>756.68238993710679</v>
      </c>
      <c r="V388" s="1">
        <f t="shared" ref="V388:V451" si="178">$N388/($C$21*13)</f>
        <v>148.07692307692307</v>
      </c>
      <c r="W388" s="1">
        <f t="shared" ref="W388:X451" si="179">$N388/($C$21*6)</f>
        <v>320.83333333333331</v>
      </c>
      <c r="X388" s="1">
        <f t="shared" si="179"/>
        <v>320.83333333333331</v>
      </c>
      <c r="Y388" s="1">
        <f t="shared" ref="Y388:Y451" si="180">$N388/($C$21*3.18)</f>
        <v>605.3459119496855</v>
      </c>
      <c r="Z388" s="1">
        <f t="shared" ref="Z388:Z451" si="181">$N388/($D$21*13)</f>
        <v>118.46153846153847</v>
      </c>
      <c r="AA388" s="1">
        <f t="shared" ref="AA388:AA451" si="182">$N388/($D$21*6)</f>
        <v>256.66666666666669</v>
      </c>
      <c r="AB388" s="1">
        <f t="shared" ref="AB388:AB451" si="183">$N388/($E$21*13)</f>
        <v>98.717948717948715</v>
      </c>
      <c r="AC388" s="1">
        <f t="shared" ref="AC388:AC451" si="184">$N388/($E$21*6)</f>
        <v>213.88888888888889</v>
      </c>
      <c r="AD388" s="1">
        <f t="shared" ref="AD388:AD451" si="185">N388</f>
        <v>7700</v>
      </c>
      <c r="AE388" s="1">
        <f t="shared" ref="AE388:AE451" si="186">$N388/($B$22*19)</f>
        <v>57.89473684210526</v>
      </c>
      <c r="AF388" s="1">
        <f t="shared" ref="AF388:AF451" si="187">$N388/($C$22*19)</f>
        <v>50.657894736842103</v>
      </c>
      <c r="AG388" s="1">
        <f t="shared" ref="AG388:AG451" si="188">$N388/($D$22*19)</f>
        <v>45.029239766081872</v>
      </c>
      <c r="AH388" s="1">
        <f t="shared" ref="AH388:AH451" si="189">$N388/($E$22*19)</f>
        <v>40.526315789473685</v>
      </c>
      <c r="AI388" s="1">
        <f t="shared" ref="AI388:AI451" si="190">$N388/($F$22*19)</f>
        <v>36.842105263157897</v>
      </c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7:44" x14ac:dyDescent="0.25">
      <c r="G389">
        <v>3860</v>
      </c>
      <c r="H389" s="1">
        <f t="shared" si="164"/>
        <v>7475.4330881263159</v>
      </c>
      <c r="I389" s="1">
        <f t="shared" si="168"/>
        <v>121.39406295117769</v>
      </c>
      <c r="J389" s="1">
        <f t="shared" si="165"/>
        <v>7596.8271510774939</v>
      </c>
      <c r="K389" s="1">
        <f t="shared" si="166"/>
        <v>8381.3557807912784</v>
      </c>
      <c r="L389" s="1">
        <f t="shared" si="167"/>
        <v>1676.2711561582557</v>
      </c>
      <c r="M389" s="1">
        <f t="shared" si="169"/>
        <v>1611.3352544211714</v>
      </c>
      <c r="N389" s="21">
        <f t="shared" si="170"/>
        <v>7720</v>
      </c>
      <c r="O389" s="1">
        <f t="shared" si="171"/>
        <v>31.986640636115762</v>
      </c>
      <c r="P389" s="1">
        <f t="shared" si="172"/>
        <v>33.319417329287255</v>
      </c>
      <c r="Q389" s="1">
        <f t="shared" si="173"/>
        <v>14.55330871853926</v>
      </c>
      <c r="R389" s="1">
        <f t="shared" si="174"/>
        <v>185.57692307692307</v>
      </c>
      <c r="S389" s="1">
        <f t="shared" si="175"/>
        <v>402.08333333333326</v>
      </c>
      <c r="T389" s="1">
        <f t="shared" si="176"/>
        <v>402.08333333333326</v>
      </c>
      <c r="U389" s="1">
        <f t="shared" si="177"/>
        <v>758.64779874213821</v>
      </c>
      <c r="V389" s="1">
        <f t="shared" si="178"/>
        <v>148.46153846153845</v>
      </c>
      <c r="W389" s="1">
        <f t="shared" si="179"/>
        <v>321.66666666666669</v>
      </c>
      <c r="X389" s="1">
        <f t="shared" si="179"/>
        <v>321.66666666666669</v>
      </c>
      <c r="Y389" s="1">
        <f t="shared" si="180"/>
        <v>606.9182389937107</v>
      </c>
      <c r="Z389" s="1">
        <f t="shared" si="181"/>
        <v>118.76923076923077</v>
      </c>
      <c r="AA389" s="1">
        <f t="shared" si="182"/>
        <v>257.33333333333331</v>
      </c>
      <c r="AB389" s="1">
        <f t="shared" si="183"/>
        <v>98.974358974358978</v>
      </c>
      <c r="AC389" s="1">
        <f t="shared" si="184"/>
        <v>214.44444444444446</v>
      </c>
      <c r="AD389" s="1">
        <f t="shared" si="185"/>
        <v>7720</v>
      </c>
      <c r="AE389" s="1">
        <f t="shared" si="186"/>
        <v>58.045112781954884</v>
      </c>
      <c r="AF389" s="1">
        <f t="shared" si="187"/>
        <v>50.789473684210527</v>
      </c>
      <c r="AG389" s="1">
        <f t="shared" si="188"/>
        <v>45.146198830409354</v>
      </c>
      <c r="AH389" s="1">
        <f t="shared" si="189"/>
        <v>40.631578947368418</v>
      </c>
      <c r="AI389" s="1">
        <f t="shared" si="190"/>
        <v>36.937799043062199</v>
      </c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7:44" x14ac:dyDescent="0.25">
      <c r="G390">
        <v>3870</v>
      </c>
      <c r="H390" s="1">
        <f t="shared" si="164"/>
        <v>7494.799495090374</v>
      </c>
      <c r="I390" s="1">
        <f t="shared" si="168"/>
        <v>121.39406295117769</v>
      </c>
      <c r="J390" s="1">
        <f t="shared" si="165"/>
        <v>7616.193558041552</v>
      </c>
      <c r="K390" s="1">
        <f t="shared" si="166"/>
        <v>8402.7283395519516</v>
      </c>
      <c r="L390" s="1">
        <f t="shared" si="167"/>
        <v>1680.5456679103904</v>
      </c>
      <c r="M390" s="1">
        <f t="shared" si="169"/>
        <v>1615.4441788373367</v>
      </c>
      <c r="N390" s="21">
        <f t="shared" si="170"/>
        <v>7740</v>
      </c>
      <c r="O390" s="1">
        <f t="shared" si="171"/>
        <v>32.068183402280219</v>
      </c>
      <c r="P390" s="1">
        <f t="shared" si="172"/>
        <v>33.40435771070856</v>
      </c>
      <c r="Q390" s="1">
        <f t="shared" si="173"/>
        <v>14.59040911502213</v>
      </c>
      <c r="R390" s="1">
        <f t="shared" si="174"/>
        <v>186.05769230769229</v>
      </c>
      <c r="S390" s="1">
        <f t="shared" si="175"/>
        <v>403.12499999999994</v>
      </c>
      <c r="T390" s="1">
        <f t="shared" si="176"/>
        <v>403.12499999999994</v>
      </c>
      <c r="U390" s="1">
        <f t="shared" si="177"/>
        <v>760.61320754716962</v>
      </c>
      <c r="V390" s="1">
        <f t="shared" si="178"/>
        <v>148.84615384615384</v>
      </c>
      <c r="W390" s="1">
        <f t="shared" si="179"/>
        <v>322.5</v>
      </c>
      <c r="X390" s="1">
        <f t="shared" si="179"/>
        <v>322.5</v>
      </c>
      <c r="Y390" s="1">
        <f t="shared" si="180"/>
        <v>608.49056603773579</v>
      </c>
      <c r="Z390" s="1">
        <f t="shared" si="181"/>
        <v>119.07692307692308</v>
      </c>
      <c r="AA390" s="1">
        <f t="shared" si="182"/>
        <v>258</v>
      </c>
      <c r="AB390" s="1">
        <f t="shared" si="183"/>
        <v>99.230769230769226</v>
      </c>
      <c r="AC390" s="1">
        <f t="shared" si="184"/>
        <v>215</v>
      </c>
      <c r="AD390" s="1">
        <f t="shared" si="185"/>
        <v>7740</v>
      </c>
      <c r="AE390" s="1">
        <f t="shared" si="186"/>
        <v>58.195488721804509</v>
      </c>
      <c r="AF390" s="1">
        <f t="shared" si="187"/>
        <v>50.921052631578945</v>
      </c>
      <c r="AG390" s="1">
        <f t="shared" si="188"/>
        <v>45.263157894736842</v>
      </c>
      <c r="AH390" s="1">
        <f t="shared" si="189"/>
        <v>40.736842105263158</v>
      </c>
      <c r="AI390" s="1">
        <f t="shared" si="190"/>
        <v>37.033492822966508</v>
      </c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7:44" x14ac:dyDescent="0.25">
      <c r="G391">
        <v>3880</v>
      </c>
      <c r="H391" s="1">
        <f t="shared" si="164"/>
        <v>7514.1659020544321</v>
      </c>
      <c r="I391" s="1">
        <f t="shared" si="168"/>
        <v>121.39406295117769</v>
      </c>
      <c r="J391" s="1">
        <f t="shared" si="165"/>
        <v>7635.5599650056101</v>
      </c>
      <c r="K391" s="1">
        <f t="shared" si="166"/>
        <v>8424.100898312623</v>
      </c>
      <c r="L391" s="1">
        <f t="shared" si="167"/>
        <v>1684.8201796625247</v>
      </c>
      <c r="M391" s="1">
        <f t="shared" si="169"/>
        <v>1619.5531032535016</v>
      </c>
      <c r="N391" s="21">
        <f t="shared" si="170"/>
        <v>7760</v>
      </c>
      <c r="O391" s="1">
        <f t="shared" si="171"/>
        <v>32.149726168444673</v>
      </c>
      <c r="P391" s="1">
        <f t="shared" si="172"/>
        <v>33.489298092129872</v>
      </c>
      <c r="Q391" s="1">
        <f t="shared" si="173"/>
        <v>14.627509511505</v>
      </c>
      <c r="R391" s="1">
        <f t="shared" si="174"/>
        <v>186.53846153846152</v>
      </c>
      <c r="S391" s="1">
        <f t="shared" si="175"/>
        <v>404.16666666666663</v>
      </c>
      <c r="T391" s="1">
        <f t="shared" si="176"/>
        <v>404.16666666666663</v>
      </c>
      <c r="U391" s="1">
        <f t="shared" si="177"/>
        <v>762.57861635220115</v>
      </c>
      <c r="V391" s="1">
        <f t="shared" si="178"/>
        <v>149.23076923076923</v>
      </c>
      <c r="W391" s="1">
        <f t="shared" si="179"/>
        <v>323.33333333333331</v>
      </c>
      <c r="X391" s="1">
        <f t="shared" si="179"/>
        <v>323.33333333333331</v>
      </c>
      <c r="Y391" s="1">
        <f t="shared" si="180"/>
        <v>610.06289308176099</v>
      </c>
      <c r="Z391" s="1">
        <f t="shared" si="181"/>
        <v>119.38461538461539</v>
      </c>
      <c r="AA391" s="1">
        <f t="shared" si="182"/>
        <v>258.66666666666669</v>
      </c>
      <c r="AB391" s="1">
        <f t="shared" si="183"/>
        <v>99.487179487179489</v>
      </c>
      <c r="AC391" s="1">
        <f t="shared" si="184"/>
        <v>215.55555555555554</v>
      </c>
      <c r="AD391" s="1">
        <f t="shared" si="185"/>
        <v>7760</v>
      </c>
      <c r="AE391" s="1">
        <f t="shared" si="186"/>
        <v>58.345864661654133</v>
      </c>
      <c r="AF391" s="1">
        <f t="shared" si="187"/>
        <v>51.05263157894737</v>
      </c>
      <c r="AG391" s="1">
        <f t="shared" si="188"/>
        <v>45.380116959064324</v>
      </c>
      <c r="AH391" s="1">
        <f t="shared" si="189"/>
        <v>40.842105263157897</v>
      </c>
      <c r="AI391" s="1">
        <f t="shared" si="190"/>
        <v>37.12918660287081</v>
      </c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7:44" x14ac:dyDescent="0.25">
      <c r="G392">
        <v>3890</v>
      </c>
      <c r="H392" s="1">
        <f t="shared" si="164"/>
        <v>7533.5323090184893</v>
      </c>
      <c r="I392" s="1">
        <f t="shared" si="168"/>
        <v>121.39406295117769</v>
      </c>
      <c r="J392" s="1">
        <f t="shared" si="165"/>
        <v>7654.9263719696673</v>
      </c>
      <c r="K392" s="1">
        <f t="shared" si="166"/>
        <v>8445.4734570732944</v>
      </c>
      <c r="L392" s="1">
        <f t="shared" si="167"/>
        <v>1689.0946914146589</v>
      </c>
      <c r="M392" s="1">
        <f t="shared" si="169"/>
        <v>1623.6620276696665</v>
      </c>
      <c r="N392" s="21">
        <f t="shared" si="170"/>
        <v>7780</v>
      </c>
      <c r="O392" s="1">
        <f t="shared" si="171"/>
        <v>32.231268934609126</v>
      </c>
      <c r="P392" s="1">
        <f t="shared" si="172"/>
        <v>33.574238473551169</v>
      </c>
      <c r="Q392" s="1">
        <f t="shared" si="173"/>
        <v>14.664609907987868</v>
      </c>
      <c r="R392" s="1">
        <f t="shared" si="174"/>
        <v>187.01923076923077</v>
      </c>
      <c r="S392" s="1">
        <f t="shared" si="175"/>
        <v>405.20833333333326</v>
      </c>
      <c r="T392" s="1">
        <f t="shared" si="176"/>
        <v>405.20833333333326</v>
      </c>
      <c r="U392" s="1">
        <f t="shared" si="177"/>
        <v>764.54402515723257</v>
      </c>
      <c r="V392" s="1">
        <f t="shared" si="178"/>
        <v>149.61538461538461</v>
      </c>
      <c r="W392" s="1">
        <f t="shared" si="179"/>
        <v>324.16666666666669</v>
      </c>
      <c r="X392" s="1">
        <f t="shared" si="179"/>
        <v>324.16666666666669</v>
      </c>
      <c r="Y392" s="1">
        <f t="shared" si="180"/>
        <v>611.63522012578608</v>
      </c>
      <c r="Z392" s="1">
        <f t="shared" si="181"/>
        <v>119.69230769230769</v>
      </c>
      <c r="AA392" s="1">
        <f t="shared" si="182"/>
        <v>259.33333333333331</v>
      </c>
      <c r="AB392" s="1">
        <f t="shared" si="183"/>
        <v>99.743589743589737</v>
      </c>
      <c r="AC392" s="1">
        <f t="shared" si="184"/>
        <v>216.11111111111111</v>
      </c>
      <c r="AD392" s="1">
        <f t="shared" si="185"/>
        <v>7780</v>
      </c>
      <c r="AE392" s="1">
        <f t="shared" si="186"/>
        <v>58.496240601503757</v>
      </c>
      <c r="AF392" s="1">
        <f t="shared" si="187"/>
        <v>51.184210526315788</v>
      </c>
      <c r="AG392" s="1">
        <f t="shared" si="188"/>
        <v>45.497076023391813</v>
      </c>
      <c r="AH392" s="1">
        <f t="shared" si="189"/>
        <v>40.94736842105263</v>
      </c>
      <c r="AI392" s="1">
        <f t="shared" si="190"/>
        <v>37.224880382775119</v>
      </c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7:44" x14ac:dyDescent="0.25">
      <c r="G393">
        <v>3900</v>
      </c>
      <c r="H393" s="1">
        <f t="shared" si="164"/>
        <v>7552.8987159825474</v>
      </c>
      <c r="I393" s="1">
        <f t="shared" si="168"/>
        <v>121.39406295117769</v>
      </c>
      <c r="J393" s="1">
        <f t="shared" si="165"/>
        <v>7674.2927789337255</v>
      </c>
      <c r="K393" s="1">
        <f t="shared" si="166"/>
        <v>8466.8460158339676</v>
      </c>
      <c r="L393" s="1">
        <f t="shared" si="167"/>
        <v>1693.3692031667936</v>
      </c>
      <c r="M393" s="1">
        <f t="shared" si="169"/>
        <v>1627.7709520858316</v>
      </c>
      <c r="N393" s="21">
        <f t="shared" si="170"/>
        <v>7800</v>
      </c>
      <c r="O393" s="1">
        <f t="shared" si="171"/>
        <v>32.31281170077358</v>
      </c>
      <c r="P393" s="1">
        <f t="shared" si="172"/>
        <v>33.659178854972481</v>
      </c>
      <c r="Q393" s="1">
        <f t="shared" si="173"/>
        <v>14.701710304470739</v>
      </c>
      <c r="R393" s="1">
        <f t="shared" si="174"/>
        <v>187.5</v>
      </c>
      <c r="S393" s="1">
        <f t="shared" si="175"/>
        <v>406.24999999999994</v>
      </c>
      <c r="T393" s="1">
        <f t="shared" si="176"/>
        <v>406.24999999999994</v>
      </c>
      <c r="U393" s="1">
        <f t="shared" si="177"/>
        <v>766.50943396226398</v>
      </c>
      <c r="V393" s="1">
        <f t="shared" si="178"/>
        <v>150</v>
      </c>
      <c r="W393" s="1">
        <f t="shared" si="179"/>
        <v>325</v>
      </c>
      <c r="X393" s="1">
        <f t="shared" si="179"/>
        <v>325</v>
      </c>
      <c r="Y393" s="1">
        <f t="shared" si="180"/>
        <v>613.20754716981128</v>
      </c>
      <c r="Z393" s="1">
        <f t="shared" si="181"/>
        <v>120</v>
      </c>
      <c r="AA393" s="1">
        <f t="shared" si="182"/>
        <v>260</v>
      </c>
      <c r="AB393" s="1">
        <f t="shared" si="183"/>
        <v>100</v>
      </c>
      <c r="AC393" s="1">
        <f t="shared" si="184"/>
        <v>216.66666666666666</v>
      </c>
      <c r="AD393" s="1">
        <f t="shared" si="185"/>
        <v>7800</v>
      </c>
      <c r="AE393" s="1">
        <f t="shared" si="186"/>
        <v>58.646616541353382</v>
      </c>
      <c r="AF393" s="1">
        <f t="shared" si="187"/>
        <v>51.315789473684212</v>
      </c>
      <c r="AG393" s="1">
        <f t="shared" si="188"/>
        <v>45.614035087719301</v>
      </c>
      <c r="AH393" s="1">
        <f t="shared" si="189"/>
        <v>41.05263157894737</v>
      </c>
      <c r="AI393" s="1">
        <f t="shared" si="190"/>
        <v>37.320574162679428</v>
      </c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7:44" x14ac:dyDescent="0.25">
      <c r="G394">
        <v>3910</v>
      </c>
      <c r="H394" s="1">
        <f t="shared" si="164"/>
        <v>7572.2651229466055</v>
      </c>
      <c r="I394" s="1">
        <f t="shared" si="168"/>
        <v>121.39406295117769</v>
      </c>
      <c r="J394" s="1">
        <f t="shared" si="165"/>
        <v>7693.6591858977836</v>
      </c>
      <c r="K394" s="1">
        <f t="shared" si="166"/>
        <v>8488.218574594639</v>
      </c>
      <c r="L394" s="1">
        <f t="shared" si="167"/>
        <v>1697.6437149189278</v>
      </c>
      <c r="M394" s="1">
        <f t="shared" si="169"/>
        <v>1631.8798765019965</v>
      </c>
      <c r="N394" s="21">
        <f t="shared" si="170"/>
        <v>7820</v>
      </c>
      <c r="O394" s="1">
        <f t="shared" si="171"/>
        <v>32.394354466938033</v>
      </c>
      <c r="P394" s="1">
        <f t="shared" si="172"/>
        <v>33.744119236393786</v>
      </c>
      <c r="Q394" s="1">
        <f t="shared" si="173"/>
        <v>14.738810700953609</v>
      </c>
      <c r="R394" s="1">
        <f t="shared" si="174"/>
        <v>187.98076923076923</v>
      </c>
      <c r="S394" s="1">
        <f t="shared" si="175"/>
        <v>407.29166666666663</v>
      </c>
      <c r="T394" s="1">
        <f t="shared" si="176"/>
        <v>407.29166666666663</v>
      </c>
      <c r="U394" s="1">
        <f t="shared" si="177"/>
        <v>768.4748427672954</v>
      </c>
      <c r="V394" s="1">
        <f t="shared" si="178"/>
        <v>150.38461538461539</v>
      </c>
      <c r="W394" s="1">
        <f t="shared" si="179"/>
        <v>325.83333333333331</v>
      </c>
      <c r="X394" s="1">
        <f t="shared" si="179"/>
        <v>325.83333333333331</v>
      </c>
      <c r="Y394" s="1">
        <f t="shared" si="180"/>
        <v>614.77987421383648</v>
      </c>
      <c r="Z394" s="1">
        <f t="shared" si="181"/>
        <v>120.30769230769231</v>
      </c>
      <c r="AA394" s="1">
        <f t="shared" si="182"/>
        <v>260.66666666666669</v>
      </c>
      <c r="AB394" s="1">
        <f t="shared" si="183"/>
        <v>100.25641025641026</v>
      </c>
      <c r="AC394" s="1">
        <f t="shared" si="184"/>
        <v>217.22222222222223</v>
      </c>
      <c r="AD394" s="1">
        <f t="shared" si="185"/>
        <v>7820</v>
      </c>
      <c r="AE394" s="1">
        <f t="shared" si="186"/>
        <v>58.796992481203006</v>
      </c>
      <c r="AF394" s="1">
        <f t="shared" si="187"/>
        <v>51.44736842105263</v>
      </c>
      <c r="AG394" s="1">
        <f t="shared" si="188"/>
        <v>45.730994152046783</v>
      </c>
      <c r="AH394" s="1">
        <f t="shared" si="189"/>
        <v>41.157894736842103</v>
      </c>
      <c r="AI394" s="1">
        <f t="shared" si="190"/>
        <v>37.41626794258373</v>
      </c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7:44" x14ac:dyDescent="0.25">
      <c r="G395">
        <v>3920</v>
      </c>
      <c r="H395" s="1">
        <f t="shared" si="164"/>
        <v>7591.6315299106627</v>
      </c>
      <c r="I395" s="1">
        <f t="shared" si="168"/>
        <v>121.39406295117769</v>
      </c>
      <c r="J395" s="1">
        <f t="shared" si="165"/>
        <v>7713.0255928618408</v>
      </c>
      <c r="K395" s="1">
        <f t="shared" si="166"/>
        <v>8509.5911333553104</v>
      </c>
      <c r="L395" s="1">
        <f t="shared" si="167"/>
        <v>1701.9182266710623</v>
      </c>
      <c r="M395" s="1">
        <f t="shared" si="169"/>
        <v>1635.9888009181616</v>
      </c>
      <c r="N395" s="21">
        <f t="shared" si="170"/>
        <v>7840</v>
      </c>
      <c r="O395" s="1">
        <f t="shared" si="171"/>
        <v>32.475897233102486</v>
      </c>
      <c r="P395" s="1">
        <f t="shared" si="172"/>
        <v>33.829059617815091</v>
      </c>
      <c r="Q395" s="1">
        <f t="shared" si="173"/>
        <v>14.775911097436477</v>
      </c>
      <c r="R395" s="1">
        <f t="shared" si="174"/>
        <v>188.46153846153845</v>
      </c>
      <c r="S395" s="1">
        <f t="shared" si="175"/>
        <v>408.33333333333326</v>
      </c>
      <c r="T395" s="1">
        <f t="shared" si="176"/>
        <v>408.33333333333326</v>
      </c>
      <c r="U395" s="1">
        <f t="shared" si="177"/>
        <v>770.44025157232693</v>
      </c>
      <c r="V395" s="1">
        <f t="shared" si="178"/>
        <v>150.76923076923077</v>
      </c>
      <c r="W395" s="1">
        <f t="shared" si="179"/>
        <v>326.66666666666669</v>
      </c>
      <c r="X395" s="1">
        <f t="shared" si="179"/>
        <v>326.66666666666669</v>
      </c>
      <c r="Y395" s="1">
        <f t="shared" si="180"/>
        <v>616.35220125786157</v>
      </c>
      <c r="Z395" s="1">
        <f t="shared" si="181"/>
        <v>120.61538461538461</v>
      </c>
      <c r="AA395" s="1">
        <f t="shared" si="182"/>
        <v>261.33333333333331</v>
      </c>
      <c r="AB395" s="1">
        <f t="shared" si="183"/>
        <v>100.51282051282051</v>
      </c>
      <c r="AC395" s="1">
        <f t="shared" si="184"/>
        <v>217.77777777777777</v>
      </c>
      <c r="AD395" s="1">
        <f t="shared" si="185"/>
        <v>7840</v>
      </c>
      <c r="AE395" s="1">
        <f t="shared" si="186"/>
        <v>58.94736842105263</v>
      </c>
      <c r="AF395" s="1">
        <f t="shared" si="187"/>
        <v>51.578947368421055</v>
      </c>
      <c r="AG395" s="1">
        <f t="shared" si="188"/>
        <v>45.847953216374272</v>
      </c>
      <c r="AH395" s="1">
        <f t="shared" si="189"/>
        <v>41.263157894736842</v>
      </c>
      <c r="AI395" s="1">
        <f t="shared" si="190"/>
        <v>37.511961722488039</v>
      </c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7:44" x14ac:dyDescent="0.25">
      <c r="G396">
        <v>3930</v>
      </c>
      <c r="H396" s="1">
        <f t="shared" si="164"/>
        <v>7610.9979368747208</v>
      </c>
      <c r="I396" s="1">
        <f t="shared" si="168"/>
        <v>121.39406295117769</v>
      </c>
      <c r="J396" s="1">
        <f t="shared" si="165"/>
        <v>7732.3919998258989</v>
      </c>
      <c r="K396" s="1">
        <f t="shared" si="166"/>
        <v>8530.9636921159818</v>
      </c>
      <c r="L396" s="1">
        <f t="shared" si="167"/>
        <v>1706.1927384231965</v>
      </c>
      <c r="M396" s="1">
        <f t="shared" si="169"/>
        <v>1640.0977253343265</v>
      </c>
      <c r="N396" s="21">
        <f t="shared" si="170"/>
        <v>7860</v>
      </c>
      <c r="O396" s="1">
        <f t="shared" si="171"/>
        <v>32.55743999926694</v>
      </c>
      <c r="P396" s="1">
        <f t="shared" si="172"/>
        <v>33.913999999236395</v>
      </c>
      <c r="Q396" s="1">
        <f t="shared" si="173"/>
        <v>14.813011493919346</v>
      </c>
      <c r="R396" s="1">
        <f t="shared" si="174"/>
        <v>188.94230769230768</v>
      </c>
      <c r="S396" s="1">
        <f t="shared" si="175"/>
        <v>409.37499999999994</v>
      </c>
      <c r="T396" s="1">
        <f t="shared" si="176"/>
        <v>409.37499999999994</v>
      </c>
      <c r="U396" s="1">
        <f t="shared" si="177"/>
        <v>772.40566037735834</v>
      </c>
      <c r="V396" s="1">
        <f t="shared" si="178"/>
        <v>151.15384615384616</v>
      </c>
      <c r="W396" s="1">
        <f t="shared" si="179"/>
        <v>327.5</v>
      </c>
      <c r="X396" s="1">
        <f t="shared" si="179"/>
        <v>327.5</v>
      </c>
      <c r="Y396" s="1">
        <f t="shared" si="180"/>
        <v>617.92452830188677</v>
      </c>
      <c r="Z396" s="1">
        <f t="shared" si="181"/>
        <v>120.92307692307692</v>
      </c>
      <c r="AA396" s="1">
        <f t="shared" si="182"/>
        <v>262</v>
      </c>
      <c r="AB396" s="1">
        <f t="shared" si="183"/>
        <v>100.76923076923077</v>
      </c>
      <c r="AC396" s="1">
        <f t="shared" si="184"/>
        <v>218.33333333333334</v>
      </c>
      <c r="AD396" s="1">
        <f t="shared" si="185"/>
        <v>7860</v>
      </c>
      <c r="AE396" s="1">
        <f t="shared" si="186"/>
        <v>59.097744360902254</v>
      </c>
      <c r="AF396" s="1">
        <f t="shared" si="187"/>
        <v>51.710526315789473</v>
      </c>
      <c r="AG396" s="1">
        <f t="shared" si="188"/>
        <v>45.964912280701753</v>
      </c>
      <c r="AH396" s="1">
        <f t="shared" si="189"/>
        <v>41.368421052631582</v>
      </c>
      <c r="AI396" s="1">
        <f t="shared" si="190"/>
        <v>37.607655502392348</v>
      </c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7:44" x14ac:dyDescent="0.25">
      <c r="G397">
        <v>3940</v>
      </c>
      <c r="H397" s="1">
        <f t="shared" si="164"/>
        <v>7630.364343838779</v>
      </c>
      <c r="I397" s="1">
        <f t="shared" si="168"/>
        <v>121.39406295117769</v>
      </c>
      <c r="J397" s="1">
        <f t="shared" si="165"/>
        <v>7751.758406789957</v>
      </c>
      <c r="K397" s="1">
        <f t="shared" si="166"/>
        <v>8552.336250876655</v>
      </c>
      <c r="L397" s="1">
        <f t="shared" si="167"/>
        <v>1710.4672501753312</v>
      </c>
      <c r="M397" s="1">
        <f t="shared" si="169"/>
        <v>1644.2066497504916</v>
      </c>
      <c r="N397" s="21">
        <f t="shared" si="170"/>
        <v>7880</v>
      </c>
      <c r="O397" s="1">
        <f t="shared" si="171"/>
        <v>32.6389827654314</v>
      </c>
      <c r="P397" s="1">
        <f t="shared" si="172"/>
        <v>33.998940380657707</v>
      </c>
      <c r="Q397" s="1">
        <f t="shared" si="173"/>
        <v>14.850111890402216</v>
      </c>
      <c r="R397" s="1">
        <f t="shared" si="174"/>
        <v>189.42307692307691</v>
      </c>
      <c r="S397" s="1">
        <f t="shared" si="175"/>
        <v>410.41666666666663</v>
      </c>
      <c r="T397" s="1">
        <f t="shared" si="176"/>
        <v>410.41666666666663</v>
      </c>
      <c r="U397" s="1">
        <f t="shared" si="177"/>
        <v>774.37106918238976</v>
      </c>
      <c r="V397" s="1">
        <f t="shared" si="178"/>
        <v>151.53846153846155</v>
      </c>
      <c r="W397" s="1">
        <f t="shared" si="179"/>
        <v>328.33333333333331</v>
      </c>
      <c r="X397" s="1">
        <f t="shared" si="179"/>
        <v>328.33333333333331</v>
      </c>
      <c r="Y397" s="1">
        <f t="shared" si="180"/>
        <v>619.49685534591197</v>
      </c>
      <c r="Z397" s="1">
        <f t="shared" si="181"/>
        <v>121.23076923076923</v>
      </c>
      <c r="AA397" s="1">
        <f t="shared" si="182"/>
        <v>262.66666666666669</v>
      </c>
      <c r="AB397" s="1">
        <f t="shared" si="183"/>
        <v>101.02564102564102</v>
      </c>
      <c r="AC397" s="1">
        <f t="shared" si="184"/>
        <v>218.88888888888889</v>
      </c>
      <c r="AD397" s="1">
        <f t="shared" si="185"/>
        <v>7880</v>
      </c>
      <c r="AE397" s="1">
        <f t="shared" si="186"/>
        <v>59.248120300751879</v>
      </c>
      <c r="AF397" s="1">
        <f t="shared" si="187"/>
        <v>51.842105263157897</v>
      </c>
      <c r="AG397" s="1">
        <f t="shared" si="188"/>
        <v>46.081871345029242</v>
      </c>
      <c r="AH397" s="1">
        <f t="shared" si="189"/>
        <v>41.473684210526315</v>
      </c>
      <c r="AI397" s="1">
        <f t="shared" si="190"/>
        <v>37.703349282296649</v>
      </c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7:44" x14ac:dyDescent="0.25">
      <c r="G398">
        <v>3950</v>
      </c>
      <c r="H398" s="1">
        <f t="shared" si="164"/>
        <v>7649.7307508028362</v>
      </c>
      <c r="I398" s="1">
        <f t="shared" si="168"/>
        <v>121.39406295117769</v>
      </c>
      <c r="J398" s="1">
        <f t="shared" si="165"/>
        <v>7771.1248137540142</v>
      </c>
      <c r="K398" s="1">
        <f t="shared" si="166"/>
        <v>8573.7088096373263</v>
      </c>
      <c r="L398" s="1">
        <f t="shared" si="167"/>
        <v>1714.7417619274654</v>
      </c>
      <c r="M398" s="1">
        <f t="shared" si="169"/>
        <v>1648.3155741666565</v>
      </c>
      <c r="N398" s="21">
        <f t="shared" si="170"/>
        <v>7900</v>
      </c>
      <c r="O398" s="1">
        <f t="shared" si="171"/>
        <v>32.720525531595847</v>
      </c>
      <c r="P398" s="1">
        <f t="shared" si="172"/>
        <v>34.083880762079012</v>
      </c>
      <c r="Q398" s="1">
        <f t="shared" si="173"/>
        <v>14.887212286885084</v>
      </c>
      <c r="R398" s="1">
        <f t="shared" si="174"/>
        <v>189.90384615384616</v>
      </c>
      <c r="S398" s="1">
        <f t="shared" si="175"/>
        <v>411.45833333333326</v>
      </c>
      <c r="T398" s="1">
        <f t="shared" si="176"/>
        <v>411.45833333333326</v>
      </c>
      <c r="U398" s="1">
        <f t="shared" si="177"/>
        <v>776.33647798742129</v>
      </c>
      <c r="V398" s="1">
        <f t="shared" si="178"/>
        <v>151.92307692307693</v>
      </c>
      <c r="W398" s="1">
        <f t="shared" si="179"/>
        <v>329.16666666666669</v>
      </c>
      <c r="X398" s="1">
        <f t="shared" si="179"/>
        <v>329.16666666666669</v>
      </c>
      <c r="Y398" s="1">
        <f t="shared" si="180"/>
        <v>621.06918238993705</v>
      </c>
      <c r="Z398" s="1">
        <f t="shared" si="181"/>
        <v>121.53846153846153</v>
      </c>
      <c r="AA398" s="1">
        <f t="shared" si="182"/>
        <v>263.33333333333331</v>
      </c>
      <c r="AB398" s="1">
        <f t="shared" si="183"/>
        <v>101.28205128205128</v>
      </c>
      <c r="AC398" s="1">
        <f t="shared" si="184"/>
        <v>219.44444444444446</v>
      </c>
      <c r="AD398" s="1">
        <f t="shared" si="185"/>
        <v>7900</v>
      </c>
      <c r="AE398" s="1">
        <f t="shared" si="186"/>
        <v>59.398496240601503</v>
      </c>
      <c r="AF398" s="1">
        <f t="shared" si="187"/>
        <v>51.973684210526315</v>
      </c>
      <c r="AG398" s="1">
        <f t="shared" si="188"/>
        <v>46.198830409356724</v>
      </c>
      <c r="AH398" s="1">
        <f t="shared" si="189"/>
        <v>41.578947368421055</v>
      </c>
      <c r="AI398" s="1">
        <f t="shared" si="190"/>
        <v>37.799043062200958</v>
      </c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7:44" x14ac:dyDescent="0.25">
      <c r="G399">
        <v>3960</v>
      </c>
      <c r="H399" s="1">
        <f t="shared" si="164"/>
        <v>7669.0971577668943</v>
      </c>
      <c r="I399" s="1">
        <f t="shared" si="168"/>
        <v>121.39406295117769</v>
      </c>
      <c r="J399" s="1">
        <f t="shared" si="165"/>
        <v>7790.4912207180723</v>
      </c>
      <c r="K399" s="1">
        <f t="shared" si="166"/>
        <v>8595.0813683979977</v>
      </c>
      <c r="L399" s="1">
        <f t="shared" si="167"/>
        <v>1719.0162736795996</v>
      </c>
      <c r="M399" s="1">
        <f t="shared" si="169"/>
        <v>1652.4244985828213</v>
      </c>
      <c r="N399" s="21">
        <f t="shared" si="170"/>
        <v>7920</v>
      </c>
      <c r="O399" s="1">
        <f t="shared" si="171"/>
        <v>32.802068297760307</v>
      </c>
      <c r="P399" s="1">
        <f t="shared" si="172"/>
        <v>34.168821143500317</v>
      </c>
      <c r="Q399" s="1">
        <f t="shared" si="173"/>
        <v>14.924312683367955</v>
      </c>
      <c r="R399" s="1">
        <f t="shared" si="174"/>
        <v>190.38461538461539</v>
      </c>
      <c r="S399" s="1">
        <f t="shared" si="175"/>
        <v>412.49999999999994</v>
      </c>
      <c r="T399" s="1">
        <f t="shared" si="176"/>
        <v>412.49999999999994</v>
      </c>
      <c r="U399" s="1">
        <f t="shared" si="177"/>
        <v>778.30188679245271</v>
      </c>
      <c r="V399" s="1">
        <f t="shared" si="178"/>
        <v>152.30769230769232</v>
      </c>
      <c r="W399" s="1">
        <f t="shared" si="179"/>
        <v>330</v>
      </c>
      <c r="X399" s="1">
        <f t="shared" si="179"/>
        <v>330</v>
      </c>
      <c r="Y399" s="1">
        <f t="shared" si="180"/>
        <v>622.64150943396226</v>
      </c>
      <c r="Z399" s="1">
        <f t="shared" si="181"/>
        <v>121.84615384615384</v>
      </c>
      <c r="AA399" s="1">
        <f t="shared" si="182"/>
        <v>264</v>
      </c>
      <c r="AB399" s="1">
        <f t="shared" si="183"/>
        <v>101.53846153846153</v>
      </c>
      <c r="AC399" s="1">
        <f t="shared" si="184"/>
        <v>220</v>
      </c>
      <c r="AD399" s="1">
        <f t="shared" si="185"/>
        <v>7920</v>
      </c>
      <c r="AE399" s="1">
        <f t="shared" si="186"/>
        <v>59.548872180451127</v>
      </c>
      <c r="AF399" s="1">
        <f t="shared" si="187"/>
        <v>52.10526315789474</v>
      </c>
      <c r="AG399" s="1">
        <f t="shared" si="188"/>
        <v>46.315789473684212</v>
      </c>
      <c r="AH399" s="1">
        <f t="shared" si="189"/>
        <v>41.684210526315788</v>
      </c>
      <c r="AI399" s="1">
        <f t="shared" si="190"/>
        <v>37.89473684210526</v>
      </c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7:44" x14ac:dyDescent="0.25">
      <c r="G400">
        <v>3970</v>
      </c>
      <c r="H400" s="1">
        <f t="shared" si="164"/>
        <v>7688.4635647309524</v>
      </c>
      <c r="I400" s="1">
        <f t="shared" si="168"/>
        <v>121.39406295117769</v>
      </c>
      <c r="J400" s="1">
        <f t="shared" si="165"/>
        <v>7809.8576276821304</v>
      </c>
      <c r="K400" s="1">
        <f t="shared" si="166"/>
        <v>8616.4539271586691</v>
      </c>
      <c r="L400" s="1">
        <f t="shared" si="167"/>
        <v>1723.2907854317339</v>
      </c>
      <c r="M400" s="1">
        <f t="shared" si="169"/>
        <v>1656.533422998986</v>
      </c>
      <c r="N400" s="21">
        <f t="shared" si="170"/>
        <v>7940</v>
      </c>
      <c r="O400" s="1">
        <f t="shared" si="171"/>
        <v>32.883611063924761</v>
      </c>
      <c r="P400" s="1">
        <f t="shared" si="172"/>
        <v>34.253761524921622</v>
      </c>
      <c r="Q400" s="1">
        <f t="shared" si="173"/>
        <v>14.961413079850825</v>
      </c>
      <c r="R400" s="1">
        <f t="shared" si="174"/>
        <v>190.86538461538461</v>
      </c>
      <c r="S400" s="1">
        <f t="shared" si="175"/>
        <v>413.54166666666663</v>
      </c>
      <c r="T400" s="1">
        <f t="shared" si="176"/>
        <v>413.54166666666663</v>
      </c>
      <c r="U400" s="1">
        <f t="shared" si="177"/>
        <v>780.26729559748412</v>
      </c>
      <c r="V400" s="1">
        <f t="shared" si="178"/>
        <v>152.69230769230768</v>
      </c>
      <c r="W400" s="1">
        <f t="shared" si="179"/>
        <v>330.83333333333331</v>
      </c>
      <c r="X400" s="1">
        <f t="shared" si="179"/>
        <v>330.83333333333331</v>
      </c>
      <c r="Y400" s="1">
        <f t="shared" si="180"/>
        <v>624.21383647798734</v>
      </c>
      <c r="Z400" s="1">
        <f t="shared" si="181"/>
        <v>122.15384615384616</v>
      </c>
      <c r="AA400" s="1">
        <f t="shared" si="182"/>
        <v>264.66666666666669</v>
      </c>
      <c r="AB400" s="1">
        <f t="shared" si="183"/>
        <v>101.7948717948718</v>
      </c>
      <c r="AC400" s="1">
        <f t="shared" si="184"/>
        <v>220.55555555555554</v>
      </c>
      <c r="AD400" s="1">
        <f t="shared" si="185"/>
        <v>7940</v>
      </c>
      <c r="AE400" s="1">
        <f t="shared" si="186"/>
        <v>59.699248120300751</v>
      </c>
      <c r="AF400" s="1">
        <f t="shared" si="187"/>
        <v>52.236842105263158</v>
      </c>
      <c r="AG400" s="1">
        <f t="shared" si="188"/>
        <v>46.432748538011694</v>
      </c>
      <c r="AH400" s="1">
        <f t="shared" si="189"/>
        <v>41.789473684210527</v>
      </c>
      <c r="AI400" s="1">
        <f t="shared" si="190"/>
        <v>37.990430622009569</v>
      </c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7:44" x14ac:dyDescent="0.25">
      <c r="G401">
        <v>3980</v>
      </c>
      <c r="H401" s="1">
        <f t="shared" si="164"/>
        <v>7707.8299716950096</v>
      </c>
      <c r="I401" s="1">
        <f t="shared" si="168"/>
        <v>121.39406295117769</v>
      </c>
      <c r="J401" s="1">
        <f t="shared" si="165"/>
        <v>7829.2240346461876</v>
      </c>
      <c r="K401" s="1">
        <f t="shared" si="166"/>
        <v>8637.8264859193423</v>
      </c>
      <c r="L401" s="1">
        <f t="shared" si="167"/>
        <v>1727.5652971838686</v>
      </c>
      <c r="M401" s="1">
        <f t="shared" si="169"/>
        <v>1660.6423474151513</v>
      </c>
      <c r="N401" s="21">
        <f t="shared" si="170"/>
        <v>7960</v>
      </c>
      <c r="O401" s="1">
        <f t="shared" si="171"/>
        <v>32.965153830089214</v>
      </c>
      <c r="P401" s="1">
        <f t="shared" si="172"/>
        <v>34.338701906342926</v>
      </c>
      <c r="Q401" s="1">
        <f t="shared" si="173"/>
        <v>14.998513476333693</v>
      </c>
      <c r="R401" s="1">
        <f t="shared" si="174"/>
        <v>191.34615384615384</v>
      </c>
      <c r="S401" s="1">
        <f t="shared" si="175"/>
        <v>414.58333333333326</v>
      </c>
      <c r="T401" s="1">
        <f t="shared" si="176"/>
        <v>414.58333333333326</v>
      </c>
      <c r="U401" s="1">
        <f t="shared" si="177"/>
        <v>782.23270440251554</v>
      </c>
      <c r="V401" s="1">
        <f t="shared" si="178"/>
        <v>153.07692307692307</v>
      </c>
      <c r="W401" s="1">
        <f t="shared" si="179"/>
        <v>331.66666666666669</v>
      </c>
      <c r="X401" s="1">
        <f t="shared" si="179"/>
        <v>331.66666666666669</v>
      </c>
      <c r="Y401" s="1">
        <f t="shared" si="180"/>
        <v>625.78616352201254</v>
      </c>
      <c r="Z401" s="1">
        <f t="shared" si="181"/>
        <v>122.46153846153847</v>
      </c>
      <c r="AA401" s="1">
        <f t="shared" si="182"/>
        <v>265.33333333333331</v>
      </c>
      <c r="AB401" s="1">
        <f t="shared" si="183"/>
        <v>102.05128205128206</v>
      </c>
      <c r="AC401" s="1">
        <f t="shared" si="184"/>
        <v>221.11111111111111</v>
      </c>
      <c r="AD401" s="1">
        <f t="shared" si="185"/>
        <v>7960</v>
      </c>
      <c r="AE401" s="1">
        <f t="shared" si="186"/>
        <v>59.849624060150376</v>
      </c>
      <c r="AF401" s="1">
        <f t="shared" si="187"/>
        <v>52.368421052631582</v>
      </c>
      <c r="AG401" s="1">
        <f t="shared" si="188"/>
        <v>46.549707602339183</v>
      </c>
      <c r="AH401" s="1">
        <f t="shared" si="189"/>
        <v>41.89473684210526</v>
      </c>
      <c r="AI401" s="1">
        <f t="shared" si="190"/>
        <v>38.086124401913878</v>
      </c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7:44" x14ac:dyDescent="0.25">
      <c r="G402">
        <v>3990</v>
      </c>
      <c r="H402" s="1">
        <f t="shared" si="164"/>
        <v>7727.1963786590677</v>
      </c>
      <c r="I402" s="1">
        <f t="shared" si="168"/>
        <v>121.39406295117769</v>
      </c>
      <c r="J402" s="1">
        <f t="shared" si="165"/>
        <v>7848.5904416102458</v>
      </c>
      <c r="K402" s="1">
        <f t="shared" si="166"/>
        <v>8659.1990446800137</v>
      </c>
      <c r="L402" s="1">
        <f t="shared" si="167"/>
        <v>1731.8398089360028</v>
      </c>
      <c r="M402" s="1">
        <f t="shared" si="169"/>
        <v>1664.7512718313162</v>
      </c>
      <c r="N402" s="21">
        <f t="shared" si="170"/>
        <v>7980</v>
      </c>
      <c r="O402" s="1">
        <f t="shared" si="171"/>
        <v>33.046696596253668</v>
      </c>
      <c r="P402" s="1">
        <f t="shared" si="172"/>
        <v>34.423642287764238</v>
      </c>
      <c r="Q402" s="1">
        <f t="shared" si="173"/>
        <v>15.035613872816564</v>
      </c>
      <c r="R402" s="1">
        <f t="shared" si="174"/>
        <v>191.82692307692307</v>
      </c>
      <c r="S402" s="1">
        <f t="shared" si="175"/>
        <v>415.62499999999994</v>
      </c>
      <c r="T402" s="1">
        <f t="shared" si="176"/>
        <v>415.62499999999994</v>
      </c>
      <c r="U402" s="1">
        <f t="shared" si="177"/>
        <v>784.19811320754707</v>
      </c>
      <c r="V402" s="1">
        <f t="shared" si="178"/>
        <v>153.46153846153845</v>
      </c>
      <c r="W402" s="1">
        <f t="shared" si="179"/>
        <v>332.5</v>
      </c>
      <c r="X402" s="1">
        <f t="shared" si="179"/>
        <v>332.5</v>
      </c>
      <c r="Y402" s="1">
        <f t="shared" si="180"/>
        <v>627.35849056603774</v>
      </c>
      <c r="Z402" s="1">
        <f t="shared" si="181"/>
        <v>122.76923076923077</v>
      </c>
      <c r="AA402" s="1">
        <f t="shared" si="182"/>
        <v>266</v>
      </c>
      <c r="AB402" s="1">
        <f t="shared" si="183"/>
        <v>102.30769230769231</v>
      </c>
      <c r="AC402" s="1">
        <f t="shared" si="184"/>
        <v>221.66666666666666</v>
      </c>
      <c r="AD402" s="1">
        <f t="shared" si="185"/>
        <v>7980</v>
      </c>
      <c r="AE402" s="1">
        <f t="shared" si="186"/>
        <v>60</v>
      </c>
      <c r="AF402" s="1">
        <f t="shared" si="187"/>
        <v>52.5</v>
      </c>
      <c r="AG402" s="1">
        <f t="shared" si="188"/>
        <v>46.666666666666664</v>
      </c>
      <c r="AH402" s="1">
        <f t="shared" si="189"/>
        <v>42</v>
      </c>
      <c r="AI402" s="1">
        <f t="shared" si="190"/>
        <v>38.18181818181818</v>
      </c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7:44" x14ac:dyDescent="0.25">
      <c r="G403">
        <v>4000</v>
      </c>
      <c r="H403" s="1">
        <f t="shared" si="164"/>
        <v>7746.5627856231258</v>
      </c>
      <c r="I403" s="1">
        <f t="shared" si="168"/>
        <v>121.39406295117769</v>
      </c>
      <c r="J403" s="1">
        <f t="shared" si="165"/>
        <v>7867.9568485743039</v>
      </c>
      <c r="K403" s="1">
        <f t="shared" si="166"/>
        <v>8680.5716034406851</v>
      </c>
      <c r="L403" s="1">
        <f t="shared" si="167"/>
        <v>1736.114320688137</v>
      </c>
      <c r="M403" s="1">
        <f t="shared" si="169"/>
        <v>1668.8601962474811</v>
      </c>
      <c r="N403" s="21">
        <f t="shared" si="170"/>
        <v>8000</v>
      </c>
      <c r="O403" s="1">
        <f t="shared" si="171"/>
        <v>33.128239362418121</v>
      </c>
      <c r="P403" s="1">
        <f t="shared" si="172"/>
        <v>34.508582669185543</v>
      </c>
      <c r="Q403" s="1">
        <f t="shared" si="173"/>
        <v>15.072714269299432</v>
      </c>
      <c r="R403" s="1">
        <f t="shared" si="174"/>
        <v>192.30769230769229</v>
      </c>
      <c r="S403" s="1">
        <f t="shared" si="175"/>
        <v>416.66666666666663</v>
      </c>
      <c r="T403" s="1">
        <f t="shared" si="176"/>
        <v>416.66666666666663</v>
      </c>
      <c r="U403" s="1">
        <f t="shared" si="177"/>
        <v>786.16352201257848</v>
      </c>
      <c r="V403" s="1">
        <f t="shared" si="178"/>
        <v>153.84615384615384</v>
      </c>
      <c r="W403" s="1">
        <f t="shared" si="179"/>
        <v>333.33333333333331</v>
      </c>
      <c r="X403" s="1">
        <f t="shared" si="179"/>
        <v>333.33333333333331</v>
      </c>
      <c r="Y403" s="1">
        <f t="shared" si="180"/>
        <v>628.93081761006283</v>
      </c>
      <c r="Z403" s="1">
        <f t="shared" si="181"/>
        <v>123.07692307692308</v>
      </c>
      <c r="AA403" s="1">
        <f t="shared" si="182"/>
        <v>266.66666666666669</v>
      </c>
      <c r="AB403" s="1">
        <f t="shared" si="183"/>
        <v>102.56410256410257</v>
      </c>
      <c r="AC403" s="1">
        <f t="shared" si="184"/>
        <v>222.22222222222223</v>
      </c>
      <c r="AD403" s="1">
        <f t="shared" si="185"/>
        <v>8000</v>
      </c>
      <c r="AE403" s="1">
        <f t="shared" si="186"/>
        <v>60.150375939849624</v>
      </c>
      <c r="AF403" s="1">
        <f t="shared" si="187"/>
        <v>52.631578947368418</v>
      </c>
      <c r="AG403" s="1">
        <f t="shared" si="188"/>
        <v>46.783625730994153</v>
      </c>
      <c r="AH403" s="1">
        <f t="shared" si="189"/>
        <v>42.10526315789474</v>
      </c>
      <c r="AI403" s="1">
        <f t="shared" si="190"/>
        <v>38.277511961722489</v>
      </c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7:44" x14ac:dyDescent="0.25">
      <c r="G404">
        <v>4010</v>
      </c>
      <c r="H404" s="1">
        <f t="shared" si="164"/>
        <v>7765.929192587183</v>
      </c>
      <c r="I404" s="1">
        <f t="shared" si="168"/>
        <v>121.39406295117769</v>
      </c>
      <c r="J404" s="1">
        <f t="shared" si="165"/>
        <v>7887.3232555383611</v>
      </c>
      <c r="K404" s="1">
        <f t="shared" si="166"/>
        <v>8701.9441622013564</v>
      </c>
      <c r="L404" s="1">
        <f t="shared" si="167"/>
        <v>1740.3888324402715</v>
      </c>
      <c r="M404" s="1">
        <f t="shared" si="169"/>
        <v>1672.969120663646</v>
      </c>
      <c r="N404" s="21">
        <f t="shared" si="170"/>
        <v>8020</v>
      </c>
      <c r="O404" s="1">
        <f t="shared" si="171"/>
        <v>33.209782128582575</v>
      </c>
      <c r="P404" s="1">
        <f t="shared" si="172"/>
        <v>34.593523050606848</v>
      </c>
      <c r="Q404" s="1">
        <f t="shared" si="173"/>
        <v>15.1098146657823</v>
      </c>
      <c r="R404" s="1">
        <f t="shared" si="174"/>
        <v>192.78846153846152</v>
      </c>
      <c r="S404" s="1">
        <f t="shared" si="175"/>
        <v>417.70833333333326</v>
      </c>
      <c r="T404" s="1">
        <f t="shared" si="176"/>
        <v>417.70833333333326</v>
      </c>
      <c r="U404" s="1">
        <f t="shared" si="177"/>
        <v>788.1289308176099</v>
      </c>
      <c r="V404" s="1">
        <f t="shared" si="178"/>
        <v>154.23076923076923</v>
      </c>
      <c r="W404" s="1">
        <f t="shared" si="179"/>
        <v>334.16666666666669</v>
      </c>
      <c r="X404" s="1">
        <f t="shared" si="179"/>
        <v>334.16666666666669</v>
      </c>
      <c r="Y404" s="1">
        <f t="shared" si="180"/>
        <v>630.50314465408803</v>
      </c>
      <c r="Z404" s="1">
        <f t="shared" si="181"/>
        <v>123.38461538461539</v>
      </c>
      <c r="AA404" s="1">
        <f t="shared" si="182"/>
        <v>267.33333333333331</v>
      </c>
      <c r="AB404" s="1">
        <f t="shared" si="183"/>
        <v>102.82051282051282</v>
      </c>
      <c r="AC404" s="1">
        <f t="shared" si="184"/>
        <v>222.77777777777777</v>
      </c>
      <c r="AD404" s="1">
        <f t="shared" si="185"/>
        <v>8020</v>
      </c>
      <c r="AE404" s="1">
        <f t="shared" si="186"/>
        <v>60.300751879699249</v>
      </c>
      <c r="AF404" s="1">
        <f t="shared" si="187"/>
        <v>52.763157894736842</v>
      </c>
      <c r="AG404" s="1">
        <f t="shared" si="188"/>
        <v>46.900584795321635</v>
      </c>
      <c r="AH404" s="1">
        <f t="shared" si="189"/>
        <v>42.210526315789473</v>
      </c>
      <c r="AI404" s="1">
        <f t="shared" si="190"/>
        <v>38.373205741626798</v>
      </c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7:44" x14ac:dyDescent="0.25">
      <c r="G405">
        <v>4020</v>
      </c>
      <c r="H405" s="1">
        <f t="shared" si="164"/>
        <v>7785.2955995512411</v>
      </c>
      <c r="I405" s="1">
        <f t="shared" si="168"/>
        <v>121.39406295117769</v>
      </c>
      <c r="J405" s="1">
        <f t="shared" si="165"/>
        <v>7906.6896625024192</v>
      </c>
      <c r="K405" s="1">
        <f t="shared" si="166"/>
        <v>8723.3167209620296</v>
      </c>
      <c r="L405" s="1">
        <f t="shared" si="167"/>
        <v>1744.6633441924059</v>
      </c>
      <c r="M405" s="1">
        <f t="shared" si="169"/>
        <v>1677.0780450798111</v>
      </c>
      <c r="N405" s="21">
        <f t="shared" si="170"/>
        <v>8040</v>
      </c>
      <c r="O405" s="1">
        <f t="shared" si="171"/>
        <v>33.291324894747028</v>
      </c>
      <c r="P405" s="1">
        <f t="shared" si="172"/>
        <v>34.678463432028153</v>
      </c>
      <c r="Q405" s="1">
        <f t="shared" si="173"/>
        <v>15.146915062265171</v>
      </c>
      <c r="R405" s="1">
        <f t="shared" si="174"/>
        <v>193.26923076923077</v>
      </c>
      <c r="S405" s="1">
        <f t="shared" si="175"/>
        <v>418.74999999999994</v>
      </c>
      <c r="T405" s="1">
        <f t="shared" si="176"/>
        <v>418.74999999999994</v>
      </c>
      <c r="U405" s="1">
        <f t="shared" si="177"/>
        <v>790.09433962264131</v>
      </c>
      <c r="V405" s="1">
        <f t="shared" si="178"/>
        <v>154.61538461538461</v>
      </c>
      <c r="W405" s="1">
        <f t="shared" si="179"/>
        <v>335</v>
      </c>
      <c r="X405" s="1">
        <f t="shared" si="179"/>
        <v>335</v>
      </c>
      <c r="Y405" s="1">
        <f t="shared" si="180"/>
        <v>632.07547169811312</v>
      </c>
      <c r="Z405" s="1">
        <f t="shared" si="181"/>
        <v>123.69230769230769</v>
      </c>
      <c r="AA405" s="1">
        <f t="shared" si="182"/>
        <v>268</v>
      </c>
      <c r="AB405" s="1">
        <f t="shared" si="183"/>
        <v>103.07692307692308</v>
      </c>
      <c r="AC405" s="1">
        <f t="shared" si="184"/>
        <v>223.33333333333334</v>
      </c>
      <c r="AD405" s="1">
        <f t="shared" si="185"/>
        <v>8040</v>
      </c>
      <c r="AE405" s="1">
        <f t="shared" si="186"/>
        <v>60.451127819548873</v>
      </c>
      <c r="AF405" s="1">
        <f t="shared" si="187"/>
        <v>52.89473684210526</v>
      </c>
      <c r="AG405" s="1">
        <f t="shared" si="188"/>
        <v>47.017543859649123</v>
      </c>
      <c r="AH405" s="1">
        <f t="shared" si="189"/>
        <v>42.315789473684212</v>
      </c>
      <c r="AI405" s="1">
        <f t="shared" si="190"/>
        <v>38.4688995215311</v>
      </c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7:44" x14ac:dyDescent="0.25">
      <c r="G406">
        <v>4030</v>
      </c>
      <c r="H406" s="1">
        <f t="shared" si="164"/>
        <v>7804.6620065152993</v>
      </c>
      <c r="I406" s="1">
        <f t="shared" si="168"/>
        <v>121.39406295117769</v>
      </c>
      <c r="J406" s="1">
        <f t="shared" si="165"/>
        <v>7926.0560694664773</v>
      </c>
      <c r="K406" s="1">
        <f t="shared" si="166"/>
        <v>8744.689279722701</v>
      </c>
      <c r="L406" s="1">
        <f t="shared" si="167"/>
        <v>1748.9378559445404</v>
      </c>
      <c r="M406" s="1">
        <f t="shared" si="169"/>
        <v>1681.1869694959762</v>
      </c>
      <c r="N406" s="21">
        <f t="shared" si="170"/>
        <v>8060</v>
      </c>
      <c r="O406" s="1">
        <f t="shared" si="171"/>
        <v>33.372867660911481</v>
      </c>
      <c r="P406" s="1">
        <f t="shared" si="172"/>
        <v>34.763403813449465</v>
      </c>
      <c r="Q406" s="1">
        <f t="shared" si="173"/>
        <v>15.184015458748041</v>
      </c>
      <c r="R406" s="1">
        <f t="shared" si="174"/>
        <v>193.75</v>
      </c>
      <c r="S406" s="1">
        <f t="shared" si="175"/>
        <v>419.79166666666663</v>
      </c>
      <c r="T406" s="1">
        <f t="shared" si="176"/>
        <v>419.79166666666663</v>
      </c>
      <c r="U406" s="1">
        <f t="shared" si="177"/>
        <v>792.05974842767284</v>
      </c>
      <c r="V406" s="1">
        <f t="shared" si="178"/>
        <v>155</v>
      </c>
      <c r="W406" s="1">
        <f t="shared" si="179"/>
        <v>335.83333333333331</v>
      </c>
      <c r="X406" s="1">
        <f t="shared" si="179"/>
        <v>335.83333333333331</v>
      </c>
      <c r="Y406" s="1">
        <f t="shared" si="180"/>
        <v>633.64779874213832</v>
      </c>
      <c r="Z406" s="1">
        <f t="shared" si="181"/>
        <v>124</v>
      </c>
      <c r="AA406" s="1">
        <f t="shared" si="182"/>
        <v>268.66666666666669</v>
      </c>
      <c r="AB406" s="1">
        <f t="shared" si="183"/>
        <v>103.33333333333333</v>
      </c>
      <c r="AC406" s="1">
        <f t="shared" si="184"/>
        <v>223.88888888888889</v>
      </c>
      <c r="AD406" s="1">
        <f t="shared" si="185"/>
        <v>8060</v>
      </c>
      <c r="AE406" s="1">
        <f t="shared" si="186"/>
        <v>60.601503759398497</v>
      </c>
      <c r="AF406" s="1">
        <f t="shared" si="187"/>
        <v>53.026315789473685</v>
      </c>
      <c r="AG406" s="1">
        <f t="shared" si="188"/>
        <v>47.134502923976605</v>
      </c>
      <c r="AH406" s="1">
        <f t="shared" si="189"/>
        <v>42.421052631578945</v>
      </c>
      <c r="AI406" s="1">
        <f t="shared" si="190"/>
        <v>38.564593301435409</v>
      </c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7:44" x14ac:dyDescent="0.25">
      <c r="G407">
        <v>4040</v>
      </c>
      <c r="H407" s="1">
        <f t="shared" si="164"/>
        <v>7824.0284134793565</v>
      </c>
      <c r="I407" s="1">
        <f t="shared" si="168"/>
        <v>121.39406295117769</v>
      </c>
      <c r="J407" s="1">
        <f t="shared" si="165"/>
        <v>7945.4224764305345</v>
      </c>
      <c r="K407" s="1">
        <f t="shared" si="166"/>
        <v>8766.0618384833724</v>
      </c>
      <c r="L407" s="1">
        <f t="shared" si="167"/>
        <v>1753.2123676966746</v>
      </c>
      <c r="M407" s="1">
        <f t="shared" si="169"/>
        <v>1685.2958939121411</v>
      </c>
      <c r="N407" s="21">
        <f t="shared" si="170"/>
        <v>8080</v>
      </c>
      <c r="O407" s="1">
        <f t="shared" si="171"/>
        <v>33.454410427075935</v>
      </c>
      <c r="P407" s="1">
        <f t="shared" si="172"/>
        <v>34.848344194870762</v>
      </c>
      <c r="Q407" s="1">
        <f t="shared" si="173"/>
        <v>15.221115855230909</v>
      </c>
      <c r="R407" s="1">
        <f t="shared" si="174"/>
        <v>194.23076923076923</v>
      </c>
      <c r="S407" s="1">
        <f t="shared" si="175"/>
        <v>420.83333333333326</v>
      </c>
      <c r="T407" s="1">
        <f t="shared" si="176"/>
        <v>420.83333333333326</v>
      </c>
      <c r="U407" s="1">
        <f t="shared" si="177"/>
        <v>794.02515723270426</v>
      </c>
      <c r="V407" s="1">
        <f t="shared" si="178"/>
        <v>155.38461538461539</v>
      </c>
      <c r="W407" s="1">
        <f t="shared" si="179"/>
        <v>336.66666666666669</v>
      </c>
      <c r="X407" s="1">
        <f t="shared" si="179"/>
        <v>336.66666666666669</v>
      </c>
      <c r="Y407" s="1">
        <f t="shared" si="180"/>
        <v>635.22012578616352</v>
      </c>
      <c r="Z407" s="1">
        <f t="shared" si="181"/>
        <v>124.30769230769231</v>
      </c>
      <c r="AA407" s="1">
        <f t="shared" si="182"/>
        <v>269.33333333333331</v>
      </c>
      <c r="AB407" s="1">
        <f t="shared" si="183"/>
        <v>103.58974358974359</v>
      </c>
      <c r="AC407" s="1">
        <f t="shared" si="184"/>
        <v>224.44444444444446</v>
      </c>
      <c r="AD407" s="1">
        <f t="shared" si="185"/>
        <v>8080</v>
      </c>
      <c r="AE407" s="1">
        <f t="shared" si="186"/>
        <v>60.751879699248121</v>
      </c>
      <c r="AF407" s="1">
        <f t="shared" si="187"/>
        <v>53.157894736842103</v>
      </c>
      <c r="AG407" s="1">
        <f t="shared" si="188"/>
        <v>47.251461988304094</v>
      </c>
      <c r="AH407" s="1">
        <f t="shared" si="189"/>
        <v>42.526315789473685</v>
      </c>
      <c r="AI407" s="1">
        <f t="shared" si="190"/>
        <v>38.66028708133971</v>
      </c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7:44" x14ac:dyDescent="0.25">
      <c r="G408">
        <v>4050</v>
      </c>
      <c r="H408" s="1">
        <f t="shared" si="164"/>
        <v>7843.3948204434146</v>
      </c>
      <c r="I408" s="1">
        <f t="shared" si="168"/>
        <v>121.39406295117769</v>
      </c>
      <c r="J408" s="1">
        <f t="shared" si="165"/>
        <v>7964.7888833945926</v>
      </c>
      <c r="K408" s="1">
        <f t="shared" si="166"/>
        <v>8787.4343972440456</v>
      </c>
      <c r="L408" s="1">
        <f t="shared" si="167"/>
        <v>1757.4868794488093</v>
      </c>
      <c r="M408" s="1">
        <f t="shared" si="169"/>
        <v>1689.4048183283062</v>
      </c>
      <c r="N408" s="21">
        <f t="shared" si="170"/>
        <v>8100</v>
      </c>
      <c r="O408" s="1">
        <f t="shared" si="171"/>
        <v>33.535953193240388</v>
      </c>
      <c r="P408" s="1">
        <f t="shared" si="172"/>
        <v>34.933284576292074</v>
      </c>
      <c r="Q408" s="1">
        <f t="shared" si="173"/>
        <v>15.25821625171378</v>
      </c>
      <c r="R408" s="1">
        <f t="shared" si="174"/>
        <v>194.71153846153845</v>
      </c>
      <c r="S408" s="1">
        <f t="shared" si="175"/>
        <v>421.87499999999994</v>
      </c>
      <c r="T408" s="1">
        <f t="shared" si="176"/>
        <v>421.87499999999994</v>
      </c>
      <c r="U408" s="1">
        <f t="shared" si="177"/>
        <v>795.99056603773568</v>
      </c>
      <c r="V408" s="1">
        <f t="shared" si="178"/>
        <v>155.76923076923077</v>
      </c>
      <c r="W408" s="1">
        <f t="shared" si="179"/>
        <v>337.5</v>
      </c>
      <c r="X408" s="1">
        <f t="shared" si="179"/>
        <v>337.5</v>
      </c>
      <c r="Y408" s="1">
        <f t="shared" si="180"/>
        <v>636.79245283018861</v>
      </c>
      <c r="Z408" s="1">
        <f t="shared" si="181"/>
        <v>124.61538461538461</v>
      </c>
      <c r="AA408" s="1">
        <f t="shared" si="182"/>
        <v>270</v>
      </c>
      <c r="AB408" s="1">
        <f t="shared" si="183"/>
        <v>103.84615384615384</v>
      </c>
      <c r="AC408" s="1">
        <f t="shared" si="184"/>
        <v>225</v>
      </c>
      <c r="AD408" s="1">
        <f t="shared" si="185"/>
        <v>8100</v>
      </c>
      <c r="AE408" s="1">
        <f t="shared" si="186"/>
        <v>60.902255639097746</v>
      </c>
      <c r="AF408" s="1">
        <f t="shared" si="187"/>
        <v>53.289473684210527</v>
      </c>
      <c r="AG408" s="1">
        <f t="shared" si="188"/>
        <v>47.368421052631582</v>
      </c>
      <c r="AH408" s="1">
        <f t="shared" si="189"/>
        <v>42.631578947368418</v>
      </c>
      <c r="AI408" s="1">
        <f t="shared" si="190"/>
        <v>38.755980861244019</v>
      </c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7:44" x14ac:dyDescent="0.25">
      <c r="G409">
        <v>4060</v>
      </c>
      <c r="H409" s="1">
        <f t="shared" si="164"/>
        <v>7862.7612274074727</v>
      </c>
      <c r="I409" s="1">
        <f t="shared" si="168"/>
        <v>121.39406295117769</v>
      </c>
      <c r="J409" s="1">
        <f t="shared" si="165"/>
        <v>7984.1552903586507</v>
      </c>
      <c r="K409" s="1">
        <f t="shared" si="166"/>
        <v>8808.806956004717</v>
      </c>
      <c r="L409" s="1">
        <f t="shared" si="167"/>
        <v>1761.7613912009435</v>
      </c>
      <c r="M409" s="1">
        <f t="shared" si="169"/>
        <v>1693.5137427444711</v>
      </c>
      <c r="N409" s="21">
        <f t="shared" si="170"/>
        <v>8120</v>
      </c>
      <c r="O409" s="1">
        <f t="shared" si="171"/>
        <v>33.617495959404842</v>
      </c>
      <c r="P409" s="1">
        <f t="shared" si="172"/>
        <v>35.018224957713379</v>
      </c>
      <c r="Q409" s="1">
        <f t="shared" si="173"/>
        <v>15.29531664819665</v>
      </c>
      <c r="R409" s="1">
        <f t="shared" si="174"/>
        <v>195.19230769230768</v>
      </c>
      <c r="S409" s="1">
        <f t="shared" si="175"/>
        <v>422.91666666666663</v>
      </c>
      <c r="T409" s="1">
        <f t="shared" si="176"/>
        <v>422.91666666666663</v>
      </c>
      <c r="U409" s="1">
        <f t="shared" si="177"/>
        <v>797.95597484276709</v>
      </c>
      <c r="V409" s="1">
        <f t="shared" si="178"/>
        <v>156.15384615384616</v>
      </c>
      <c r="W409" s="1">
        <f t="shared" si="179"/>
        <v>338.33333333333331</v>
      </c>
      <c r="X409" s="1">
        <f t="shared" si="179"/>
        <v>338.33333333333331</v>
      </c>
      <c r="Y409" s="1">
        <f t="shared" si="180"/>
        <v>638.36477987421381</v>
      </c>
      <c r="Z409" s="1">
        <f t="shared" si="181"/>
        <v>124.92307692307692</v>
      </c>
      <c r="AA409" s="1">
        <f t="shared" si="182"/>
        <v>270.66666666666669</v>
      </c>
      <c r="AB409" s="1">
        <f t="shared" si="183"/>
        <v>104.1025641025641</v>
      </c>
      <c r="AC409" s="1">
        <f t="shared" si="184"/>
        <v>225.55555555555554</v>
      </c>
      <c r="AD409" s="1">
        <f t="shared" si="185"/>
        <v>8120</v>
      </c>
      <c r="AE409" s="1">
        <f t="shared" si="186"/>
        <v>61.05263157894737</v>
      </c>
      <c r="AF409" s="1">
        <f t="shared" si="187"/>
        <v>53.421052631578945</v>
      </c>
      <c r="AG409" s="1">
        <f t="shared" si="188"/>
        <v>47.485380116959064</v>
      </c>
      <c r="AH409" s="1">
        <f t="shared" si="189"/>
        <v>42.736842105263158</v>
      </c>
      <c r="AI409" s="1">
        <f t="shared" si="190"/>
        <v>38.851674641148328</v>
      </c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7:44" x14ac:dyDescent="0.25">
      <c r="G410">
        <v>4070</v>
      </c>
      <c r="H410" s="1">
        <f t="shared" si="164"/>
        <v>7882.1276343715299</v>
      </c>
      <c r="I410" s="1">
        <f t="shared" si="168"/>
        <v>121.39406295117769</v>
      </c>
      <c r="J410" s="1">
        <f t="shared" si="165"/>
        <v>8003.521697322708</v>
      </c>
      <c r="K410" s="1">
        <f t="shared" si="166"/>
        <v>8830.1795147653884</v>
      </c>
      <c r="L410" s="1">
        <f t="shared" si="167"/>
        <v>1766.0359029530778</v>
      </c>
      <c r="M410" s="1">
        <f t="shared" si="169"/>
        <v>1697.622667160636</v>
      </c>
      <c r="N410" s="21">
        <f t="shared" si="170"/>
        <v>8140</v>
      </c>
      <c r="O410" s="1">
        <f t="shared" si="171"/>
        <v>33.699038725569295</v>
      </c>
      <c r="P410" s="1">
        <f t="shared" si="172"/>
        <v>35.103165339134684</v>
      </c>
      <c r="Q410" s="1">
        <f t="shared" si="173"/>
        <v>15.332417044679516</v>
      </c>
      <c r="R410" s="1">
        <f t="shared" si="174"/>
        <v>195.67307692307691</v>
      </c>
      <c r="S410" s="1">
        <f t="shared" si="175"/>
        <v>423.95833333333326</v>
      </c>
      <c r="T410" s="1">
        <f t="shared" si="176"/>
        <v>423.95833333333326</v>
      </c>
      <c r="U410" s="1">
        <f t="shared" si="177"/>
        <v>799.92138364779862</v>
      </c>
      <c r="V410" s="1">
        <f t="shared" si="178"/>
        <v>156.53846153846155</v>
      </c>
      <c r="W410" s="1">
        <f t="shared" si="179"/>
        <v>339.16666666666669</v>
      </c>
      <c r="X410" s="1">
        <f t="shared" si="179"/>
        <v>339.16666666666669</v>
      </c>
      <c r="Y410" s="1">
        <f t="shared" si="180"/>
        <v>639.93710691823901</v>
      </c>
      <c r="Z410" s="1">
        <f t="shared" si="181"/>
        <v>125.23076923076923</v>
      </c>
      <c r="AA410" s="1">
        <f t="shared" si="182"/>
        <v>271.33333333333331</v>
      </c>
      <c r="AB410" s="1">
        <f t="shared" si="183"/>
        <v>104.35897435897436</v>
      </c>
      <c r="AC410" s="1">
        <f t="shared" si="184"/>
        <v>226.11111111111111</v>
      </c>
      <c r="AD410" s="1">
        <f t="shared" si="185"/>
        <v>8140</v>
      </c>
      <c r="AE410" s="1">
        <f t="shared" si="186"/>
        <v>61.203007518796994</v>
      </c>
      <c r="AF410" s="1">
        <f t="shared" si="187"/>
        <v>53.55263157894737</v>
      </c>
      <c r="AG410" s="1">
        <f t="shared" si="188"/>
        <v>47.602339181286553</v>
      </c>
      <c r="AH410" s="1">
        <f t="shared" si="189"/>
        <v>42.842105263157897</v>
      </c>
      <c r="AI410" s="1">
        <f t="shared" si="190"/>
        <v>38.94736842105263</v>
      </c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7:44" x14ac:dyDescent="0.25">
      <c r="G411">
        <v>4080</v>
      </c>
      <c r="H411" s="1">
        <f t="shared" si="164"/>
        <v>7901.494041335588</v>
      </c>
      <c r="I411" s="1">
        <f t="shared" si="168"/>
        <v>121.39406295117769</v>
      </c>
      <c r="J411" s="1">
        <f t="shared" si="165"/>
        <v>8022.8881042867661</v>
      </c>
      <c r="K411" s="1">
        <f t="shared" si="166"/>
        <v>8851.5520735260598</v>
      </c>
      <c r="L411" s="1">
        <f t="shared" si="167"/>
        <v>1770.310414705212</v>
      </c>
      <c r="M411" s="1">
        <f t="shared" si="169"/>
        <v>1701.7315915768006</v>
      </c>
      <c r="N411" s="21">
        <f t="shared" si="170"/>
        <v>8160</v>
      </c>
      <c r="O411" s="1">
        <f t="shared" si="171"/>
        <v>33.780581491733749</v>
      </c>
      <c r="P411" s="1">
        <f t="shared" si="172"/>
        <v>35.188105720555988</v>
      </c>
      <c r="Q411" s="1">
        <f t="shared" si="173"/>
        <v>15.369517441162387</v>
      </c>
      <c r="R411" s="1">
        <f t="shared" si="174"/>
        <v>196.15384615384616</v>
      </c>
      <c r="S411" s="1">
        <f t="shared" si="175"/>
        <v>424.99999999999994</v>
      </c>
      <c r="T411" s="1">
        <f t="shared" si="176"/>
        <v>424.99999999999994</v>
      </c>
      <c r="U411" s="1">
        <f t="shared" si="177"/>
        <v>801.88679245283004</v>
      </c>
      <c r="V411" s="1">
        <f t="shared" si="178"/>
        <v>156.92307692307693</v>
      </c>
      <c r="W411" s="1">
        <f t="shared" si="179"/>
        <v>340</v>
      </c>
      <c r="X411" s="1">
        <f t="shared" si="179"/>
        <v>340</v>
      </c>
      <c r="Y411" s="1">
        <f t="shared" si="180"/>
        <v>641.5094339622641</v>
      </c>
      <c r="Z411" s="1">
        <f t="shared" si="181"/>
        <v>125.53846153846153</v>
      </c>
      <c r="AA411" s="1">
        <f t="shared" si="182"/>
        <v>272</v>
      </c>
      <c r="AB411" s="1">
        <f t="shared" si="183"/>
        <v>104.61538461538461</v>
      </c>
      <c r="AC411" s="1">
        <f t="shared" si="184"/>
        <v>226.66666666666666</v>
      </c>
      <c r="AD411" s="1">
        <f t="shared" si="185"/>
        <v>8160</v>
      </c>
      <c r="AE411" s="1">
        <f t="shared" si="186"/>
        <v>61.353383458646618</v>
      </c>
      <c r="AF411" s="1">
        <f t="shared" si="187"/>
        <v>53.684210526315788</v>
      </c>
      <c r="AG411" s="1">
        <f t="shared" si="188"/>
        <v>47.719298245614034</v>
      </c>
      <c r="AH411" s="1">
        <f t="shared" si="189"/>
        <v>42.94736842105263</v>
      </c>
      <c r="AI411" s="1">
        <f t="shared" si="190"/>
        <v>39.043062200956939</v>
      </c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7:44" x14ac:dyDescent="0.25">
      <c r="G412">
        <v>4090</v>
      </c>
      <c r="H412" s="1">
        <f t="shared" si="164"/>
        <v>7920.8604482996461</v>
      </c>
      <c r="I412" s="1">
        <f t="shared" si="168"/>
        <v>121.39406295117769</v>
      </c>
      <c r="J412" s="1">
        <f t="shared" si="165"/>
        <v>8042.2545112508242</v>
      </c>
      <c r="K412" s="1">
        <f t="shared" si="166"/>
        <v>8872.924632286733</v>
      </c>
      <c r="L412" s="1">
        <f t="shared" si="167"/>
        <v>1774.5849264573467</v>
      </c>
      <c r="M412" s="1">
        <f t="shared" si="169"/>
        <v>1705.8405159929659</v>
      </c>
      <c r="N412" s="21">
        <f t="shared" si="170"/>
        <v>8180</v>
      </c>
      <c r="O412" s="1">
        <f t="shared" si="171"/>
        <v>33.862124257898209</v>
      </c>
      <c r="P412" s="1">
        <f t="shared" si="172"/>
        <v>35.2730461019773</v>
      </c>
      <c r="Q412" s="1">
        <f t="shared" si="173"/>
        <v>15.406617837645257</v>
      </c>
      <c r="R412" s="1">
        <f t="shared" si="174"/>
        <v>196.63461538461539</v>
      </c>
      <c r="S412" s="1">
        <f t="shared" si="175"/>
        <v>426.04166666666663</v>
      </c>
      <c r="T412" s="1">
        <f t="shared" si="176"/>
        <v>426.04166666666663</v>
      </c>
      <c r="U412" s="1">
        <f t="shared" si="177"/>
        <v>803.85220125786145</v>
      </c>
      <c r="V412" s="1">
        <f t="shared" si="178"/>
        <v>157.30769230769232</v>
      </c>
      <c r="W412" s="1">
        <f t="shared" si="179"/>
        <v>340.83333333333331</v>
      </c>
      <c r="X412" s="1">
        <f t="shared" si="179"/>
        <v>340.83333333333331</v>
      </c>
      <c r="Y412" s="1">
        <f t="shared" si="180"/>
        <v>643.0817610062893</v>
      </c>
      <c r="Z412" s="1">
        <f t="shared" si="181"/>
        <v>125.84615384615384</v>
      </c>
      <c r="AA412" s="1">
        <f t="shared" si="182"/>
        <v>272.66666666666669</v>
      </c>
      <c r="AB412" s="1">
        <f t="shared" si="183"/>
        <v>104.87179487179488</v>
      </c>
      <c r="AC412" s="1">
        <f t="shared" si="184"/>
        <v>227.22222222222223</v>
      </c>
      <c r="AD412" s="1">
        <f t="shared" si="185"/>
        <v>8180</v>
      </c>
      <c r="AE412" s="1">
        <f t="shared" si="186"/>
        <v>61.503759398496243</v>
      </c>
      <c r="AF412" s="1">
        <f t="shared" si="187"/>
        <v>53.815789473684212</v>
      </c>
      <c r="AG412" s="1">
        <f t="shared" si="188"/>
        <v>47.836257309941523</v>
      </c>
      <c r="AH412" s="1">
        <f t="shared" si="189"/>
        <v>43.05263157894737</v>
      </c>
      <c r="AI412" s="1">
        <f t="shared" si="190"/>
        <v>39.138755980861241</v>
      </c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7:44" x14ac:dyDescent="0.25">
      <c r="G413">
        <v>4100</v>
      </c>
      <c r="H413" s="1">
        <f t="shared" si="164"/>
        <v>7940.2268552637033</v>
      </c>
      <c r="I413" s="1">
        <f t="shared" si="168"/>
        <v>121.39406295117769</v>
      </c>
      <c r="J413" s="1">
        <f t="shared" si="165"/>
        <v>8061.6209182148814</v>
      </c>
      <c r="K413" s="1">
        <f t="shared" si="166"/>
        <v>8894.2971910474043</v>
      </c>
      <c r="L413" s="1">
        <f t="shared" si="167"/>
        <v>1778.8594382094809</v>
      </c>
      <c r="M413" s="1">
        <f t="shared" si="169"/>
        <v>1709.9494404091308</v>
      </c>
      <c r="N413" s="21">
        <f t="shared" si="170"/>
        <v>8200</v>
      </c>
      <c r="O413" s="1">
        <f t="shared" si="171"/>
        <v>33.943667024062655</v>
      </c>
      <c r="P413" s="1">
        <f t="shared" si="172"/>
        <v>35.357986483398605</v>
      </c>
      <c r="Q413" s="1">
        <f t="shared" si="173"/>
        <v>15.443718234128125</v>
      </c>
      <c r="R413" s="1">
        <f t="shared" si="174"/>
        <v>197.11538461538461</v>
      </c>
      <c r="S413" s="1">
        <f t="shared" si="175"/>
        <v>427.08333333333326</v>
      </c>
      <c r="T413" s="1">
        <f t="shared" si="176"/>
        <v>427.08333333333326</v>
      </c>
      <c r="U413" s="1">
        <f t="shared" si="177"/>
        <v>805.81761006289298</v>
      </c>
      <c r="V413" s="1">
        <f t="shared" si="178"/>
        <v>157.69230769230768</v>
      </c>
      <c r="W413" s="1">
        <f t="shared" si="179"/>
        <v>341.66666666666669</v>
      </c>
      <c r="X413" s="1">
        <f t="shared" si="179"/>
        <v>341.66666666666669</v>
      </c>
      <c r="Y413" s="1">
        <f t="shared" si="180"/>
        <v>644.65408805031439</v>
      </c>
      <c r="Z413" s="1">
        <f t="shared" si="181"/>
        <v>126.15384615384616</v>
      </c>
      <c r="AA413" s="1">
        <f t="shared" si="182"/>
        <v>273.33333333333331</v>
      </c>
      <c r="AB413" s="1">
        <f t="shared" si="183"/>
        <v>105.12820512820512</v>
      </c>
      <c r="AC413" s="1">
        <f t="shared" si="184"/>
        <v>227.77777777777777</v>
      </c>
      <c r="AD413" s="1">
        <f t="shared" si="185"/>
        <v>8200</v>
      </c>
      <c r="AE413" s="1">
        <f t="shared" si="186"/>
        <v>61.654135338345867</v>
      </c>
      <c r="AF413" s="1">
        <f t="shared" si="187"/>
        <v>53.94736842105263</v>
      </c>
      <c r="AG413" s="1">
        <f t="shared" si="188"/>
        <v>47.953216374269005</v>
      </c>
      <c r="AH413" s="1">
        <f t="shared" si="189"/>
        <v>43.157894736842103</v>
      </c>
      <c r="AI413" s="1">
        <f t="shared" si="190"/>
        <v>39.23444976076555</v>
      </c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7:44" x14ac:dyDescent="0.25">
      <c r="G414">
        <v>4110</v>
      </c>
      <c r="H414" s="1">
        <f t="shared" si="164"/>
        <v>7959.5932622277614</v>
      </c>
      <c r="I414" s="1">
        <f t="shared" si="168"/>
        <v>121.39406295117769</v>
      </c>
      <c r="J414" s="1">
        <f t="shared" si="165"/>
        <v>8080.9873251789395</v>
      </c>
      <c r="K414" s="1">
        <f t="shared" si="166"/>
        <v>8915.6697498080757</v>
      </c>
      <c r="L414" s="1">
        <f t="shared" si="167"/>
        <v>1783.1339499616151</v>
      </c>
      <c r="M414" s="1">
        <f t="shared" si="169"/>
        <v>1714.0583648252957</v>
      </c>
      <c r="N414" s="21">
        <f t="shared" si="170"/>
        <v>8220</v>
      </c>
      <c r="O414" s="1">
        <f t="shared" si="171"/>
        <v>34.025209790227116</v>
      </c>
      <c r="P414" s="1">
        <f t="shared" si="172"/>
        <v>35.44292686481991</v>
      </c>
      <c r="Q414" s="1">
        <f t="shared" si="173"/>
        <v>15.480818630610996</v>
      </c>
      <c r="R414" s="1">
        <f t="shared" si="174"/>
        <v>197.59615384615384</v>
      </c>
      <c r="S414" s="1">
        <f t="shared" si="175"/>
        <v>428.12499999999994</v>
      </c>
      <c r="T414" s="1">
        <f t="shared" si="176"/>
        <v>428.12499999999994</v>
      </c>
      <c r="U414" s="1">
        <f t="shared" si="177"/>
        <v>807.7830188679244</v>
      </c>
      <c r="V414" s="1">
        <f t="shared" si="178"/>
        <v>158.07692307692307</v>
      </c>
      <c r="W414" s="1">
        <f t="shared" si="179"/>
        <v>342.5</v>
      </c>
      <c r="X414" s="1">
        <f t="shared" si="179"/>
        <v>342.5</v>
      </c>
      <c r="Y414" s="1">
        <f t="shared" si="180"/>
        <v>646.22641509433959</v>
      </c>
      <c r="Z414" s="1">
        <f t="shared" si="181"/>
        <v>126.46153846153847</v>
      </c>
      <c r="AA414" s="1">
        <f t="shared" si="182"/>
        <v>274</v>
      </c>
      <c r="AB414" s="1">
        <f t="shared" si="183"/>
        <v>105.38461538461539</v>
      </c>
      <c r="AC414" s="1">
        <f t="shared" si="184"/>
        <v>228.33333333333334</v>
      </c>
      <c r="AD414" s="1">
        <f t="shared" si="185"/>
        <v>8220</v>
      </c>
      <c r="AE414" s="1">
        <f t="shared" si="186"/>
        <v>61.804511278195491</v>
      </c>
      <c r="AF414" s="1">
        <f t="shared" si="187"/>
        <v>54.078947368421055</v>
      </c>
      <c r="AG414" s="1">
        <f t="shared" si="188"/>
        <v>48.070175438596493</v>
      </c>
      <c r="AH414" s="1">
        <f t="shared" si="189"/>
        <v>43.263157894736842</v>
      </c>
      <c r="AI414" s="1">
        <f t="shared" si="190"/>
        <v>39.330143540669859</v>
      </c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7:44" x14ac:dyDescent="0.25">
      <c r="G415">
        <v>4120</v>
      </c>
      <c r="H415" s="1">
        <f t="shared" si="164"/>
        <v>7978.9596691918196</v>
      </c>
      <c r="I415" s="1">
        <f t="shared" si="168"/>
        <v>121.39406295117769</v>
      </c>
      <c r="J415" s="1">
        <f t="shared" si="165"/>
        <v>8100.3537321429976</v>
      </c>
      <c r="K415" s="1">
        <f t="shared" si="166"/>
        <v>8937.0423085687471</v>
      </c>
      <c r="L415" s="1">
        <f t="shared" si="167"/>
        <v>1787.4084617137496</v>
      </c>
      <c r="M415" s="1">
        <f t="shared" si="169"/>
        <v>1718.1672892414606</v>
      </c>
      <c r="N415" s="21">
        <f t="shared" si="170"/>
        <v>8240</v>
      </c>
      <c r="O415" s="1">
        <f t="shared" si="171"/>
        <v>34.106752556391569</v>
      </c>
      <c r="P415" s="1">
        <f t="shared" si="172"/>
        <v>35.527867246241215</v>
      </c>
      <c r="Q415" s="1">
        <f t="shared" si="173"/>
        <v>15.517919027093866</v>
      </c>
      <c r="R415" s="1">
        <f t="shared" si="174"/>
        <v>198.07692307692307</v>
      </c>
      <c r="S415" s="1">
        <f t="shared" si="175"/>
        <v>429.16666666666663</v>
      </c>
      <c r="T415" s="1">
        <f t="shared" si="176"/>
        <v>429.16666666666663</v>
      </c>
      <c r="U415" s="1">
        <f t="shared" si="177"/>
        <v>809.74842767295581</v>
      </c>
      <c r="V415" s="1">
        <f t="shared" si="178"/>
        <v>158.46153846153845</v>
      </c>
      <c r="W415" s="1">
        <f t="shared" si="179"/>
        <v>343.33333333333331</v>
      </c>
      <c r="X415" s="1">
        <f t="shared" si="179"/>
        <v>343.33333333333331</v>
      </c>
      <c r="Y415" s="1">
        <f t="shared" si="180"/>
        <v>647.79874213836479</v>
      </c>
      <c r="Z415" s="1">
        <f t="shared" si="181"/>
        <v>126.76923076923077</v>
      </c>
      <c r="AA415" s="1">
        <f t="shared" si="182"/>
        <v>274.66666666666669</v>
      </c>
      <c r="AB415" s="1">
        <f t="shared" si="183"/>
        <v>105.64102564102564</v>
      </c>
      <c r="AC415" s="1">
        <f t="shared" si="184"/>
        <v>228.88888888888889</v>
      </c>
      <c r="AD415" s="1">
        <f t="shared" si="185"/>
        <v>8240</v>
      </c>
      <c r="AE415" s="1">
        <f t="shared" si="186"/>
        <v>61.954887218045116</v>
      </c>
      <c r="AF415" s="1">
        <f t="shared" si="187"/>
        <v>54.210526315789473</v>
      </c>
      <c r="AG415" s="1">
        <f t="shared" si="188"/>
        <v>48.187134502923975</v>
      </c>
      <c r="AH415" s="1">
        <f t="shared" si="189"/>
        <v>43.368421052631582</v>
      </c>
      <c r="AI415" s="1">
        <f t="shared" si="190"/>
        <v>39.425837320574161</v>
      </c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7:44" x14ac:dyDescent="0.25">
      <c r="G416">
        <v>4130</v>
      </c>
      <c r="H416" s="1">
        <f t="shared" si="164"/>
        <v>7998.3260761558768</v>
      </c>
      <c r="I416" s="1">
        <f t="shared" si="168"/>
        <v>121.39406295117769</v>
      </c>
      <c r="J416" s="1">
        <f t="shared" si="165"/>
        <v>8119.7201391070548</v>
      </c>
      <c r="K416" s="1">
        <f t="shared" si="166"/>
        <v>8958.4148673294203</v>
      </c>
      <c r="L416" s="1">
        <f t="shared" si="167"/>
        <v>1791.6829734658841</v>
      </c>
      <c r="M416" s="1">
        <f t="shared" si="169"/>
        <v>1722.2762136576257</v>
      </c>
      <c r="N416" s="21">
        <f t="shared" si="170"/>
        <v>8260</v>
      </c>
      <c r="O416" s="1">
        <f t="shared" si="171"/>
        <v>34.188295322556023</v>
      </c>
      <c r="P416" s="1">
        <f t="shared" si="172"/>
        <v>35.612807627662519</v>
      </c>
      <c r="Q416" s="1">
        <f t="shared" si="173"/>
        <v>15.555019423576733</v>
      </c>
      <c r="R416" s="1">
        <f t="shared" si="174"/>
        <v>198.55769230769229</v>
      </c>
      <c r="S416" s="1">
        <f t="shared" si="175"/>
        <v>430.20833333333326</v>
      </c>
      <c r="T416" s="1">
        <f t="shared" si="176"/>
        <v>430.20833333333326</v>
      </c>
      <c r="U416" s="1">
        <f t="shared" si="177"/>
        <v>811.71383647798723</v>
      </c>
      <c r="V416" s="1">
        <f t="shared" si="178"/>
        <v>158.84615384615384</v>
      </c>
      <c r="W416" s="1">
        <f t="shared" si="179"/>
        <v>344.16666666666669</v>
      </c>
      <c r="X416" s="1">
        <f t="shared" si="179"/>
        <v>344.16666666666669</v>
      </c>
      <c r="Y416" s="1">
        <f t="shared" si="180"/>
        <v>649.37106918238987</v>
      </c>
      <c r="Z416" s="1">
        <f t="shared" si="181"/>
        <v>127.07692307692308</v>
      </c>
      <c r="AA416" s="1">
        <f t="shared" si="182"/>
        <v>275.33333333333331</v>
      </c>
      <c r="AB416" s="1">
        <f t="shared" si="183"/>
        <v>105.8974358974359</v>
      </c>
      <c r="AC416" s="1">
        <f t="shared" si="184"/>
        <v>229.44444444444446</v>
      </c>
      <c r="AD416" s="1">
        <f t="shared" si="185"/>
        <v>8260</v>
      </c>
      <c r="AE416" s="1">
        <f t="shared" si="186"/>
        <v>62.10526315789474</v>
      </c>
      <c r="AF416" s="1">
        <f t="shared" si="187"/>
        <v>54.342105263157897</v>
      </c>
      <c r="AG416" s="1">
        <f t="shared" si="188"/>
        <v>48.304093567251464</v>
      </c>
      <c r="AH416" s="1">
        <f t="shared" si="189"/>
        <v>43.473684210526315</v>
      </c>
      <c r="AI416" s="1">
        <f t="shared" si="190"/>
        <v>39.52153110047847</v>
      </c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7:44" x14ac:dyDescent="0.25">
      <c r="G417">
        <v>4140</v>
      </c>
      <c r="H417" s="1">
        <f t="shared" si="164"/>
        <v>8017.6924831199349</v>
      </c>
      <c r="I417" s="1">
        <f t="shared" si="168"/>
        <v>121.39406295117769</v>
      </c>
      <c r="J417" s="1">
        <f t="shared" si="165"/>
        <v>8139.0865460711129</v>
      </c>
      <c r="K417" s="1">
        <f t="shared" si="166"/>
        <v>8979.7874260900917</v>
      </c>
      <c r="L417" s="1">
        <f t="shared" si="167"/>
        <v>1795.9574852180185</v>
      </c>
      <c r="M417" s="1">
        <f t="shared" si="169"/>
        <v>1726.3851380737908</v>
      </c>
      <c r="N417" s="21">
        <f t="shared" si="170"/>
        <v>8280</v>
      </c>
      <c r="O417" s="1">
        <f t="shared" si="171"/>
        <v>34.269838088720476</v>
      </c>
      <c r="P417" s="1">
        <f t="shared" si="172"/>
        <v>35.697748009083831</v>
      </c>
      <c r="Q417" s="1">
        <f t="shared" si="173"/>
        <v>15.592119820059603</v>
      </c>
      <c r="R417" s="1">
        <f t="shared" si="174"/>
        <v>199.03846153846152</v>
      </c>
      <c r="S417" s="1">
        <f t="shared" si="175"/>
        <v>431.24999999999994</v>
      </c>
      <c r="T417" s="1">
        <f t="shared" si="176"/>
        <v>431.24999999999994</v>
      </c>
      <c r="U417" s="1">
        <f t="shared" si="177"/>
        <v>813.67924528301876</v>
      </c>
      <c r="V417" s="1">
        <f t="shared" si="178"/>
        <v>159.23076923076923</v>
      </c>
      <c r="W417" s="1">
        <f t="shared" si="179"/>
        <v>345</v>
      </c>
      <c r="X417" s="1">
        <f t="shared" si="179"/>
        <v>345</v>
      </c>
      <c r="Y417" s="1">
        <f t="shared" si="180"/>
        <v>650.94339622641508</v>
      </c>
      <c r="Z417" s="1">
        <f t="shared" si="181"/>
        <v>127.38461538461539</v>
      </c>
      <c r="AA417" s="1">
        <f t="shared" si="182"/>
        <v>276</v>
      </c>
      <c r="AB417" s="1">
        <f t="shared" si="183"/>
        <v>106.15384615384616</v>
      </c>
      <c r="AC417" s="1">
        <f t="shared" si="184"/>
        <v>230</v>
      </c>
      <c r="AD417" s="1">
        <f t="shared" si="185"/>
        <v>8280</v>
      </c>
      <c r="AE417" s="1">
        <f t="shared" si="186"/>
        <v>62.255639097744364</v>
      </c>
      <c r="AF417" s="1">
        <f t="shared" si="187"/>
        <v>54.473684210526315</v>
      </c>
      <c r="AG417" s="1">
        <f t="shared" si="188"/>
        <v>48.421052631578945</v>
      </c>
      <c r="AH417" s="1">
        <f t="shared" si="189"/>
        <v>43.578947368421055</v>
      </c>
      <c r="AI417" s="1">
        <f t="shared" si="190"/>
        <v>39.617224880382778</v>
      </c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7:44" x14ac:dyDescent="0.25">
      <c r="G418">
        <v>4150</v>
      </c>
      <c r="H418" s="1">
        <f t="shared" si="164"/>
        <v>8037.058890083993</v>
      </c>
      <c r="I418" s="1">
        <f t="shared" si="168"/>
        <v>121.39406295117769</v>
      </c>
      <c r="J418" s="1">
        <f t="shared" si="165"/>
        <v>8158.452953035171</v>
      </c>
      <c r="K418" s="1">
        <f t="shared" si="166"/>
        <v>9001.1599848507631</v>
      </c>
      <c r="L418" s="1">
        <f t="shared" si="167"/>
        <v>1800.2319969701527</v>
      </c>
      <c r="M418" s="1">
        <f t="shared" si="169"/>
        <v>1730.4940624899557</v>
      </c>
      <c r="N418" s="21">
        <f t="shared" si="170"/>
        <v>8300</v>
      </c>
      <c r="O418" s="1">
        <f t="shared" si="171"/>
        <v>34.35138085488493</v>
      </c>
      <c r="P418" s="1">
        <f t="shared" si="172"/>
        <v>35.782688390505136</v>
      </c>
      <c r="Q418" s="1">
        <f t="shared" si="173"/>
        <v>15.629220216542473</v>
      </c>
      <c r="R418" s="1">
        <f t="shared" si="174"/>
        <v>199.51923076923077</v>
      </c>
      <c r="S418" s="1">
        <f t="shared" si="175"/>
        <v>432.29166666666663</v>
      </c>
      <c r="T418" s="1">
        <f t="shared" si="176"/>
        <v>432.29166666666663</v>
      </c>
      <c r="U418" s="1">
        <f t="shared" si="177"/>
        <v>815.64465408805017</v>
      </c>
      <c r="V418" s="1">
        <f t="shared" si="178"/>
        <v>159.61538461538461</v>
      </c>
      <c r="W418" s="1">
        <f t="shared" si="179"/>
        <v>345.83333333333331</v>
      </c>
      <c r="X418" s="1">
        <f t="shared" si="179"/>
        <v>345.83333333333331</v>
      </c>
      <c r="Y418" s="1">
        <f t="shared" si="180"/>
        <v>652.51572327044016</v>
      </c>
      <c r="Z418" s="1">
        <f t="shared" si="181"/>
        <v>127.69230769230769</v>
      </c>
      <c r="AA418" s="1">
        <f t="shared" si="182"/>
        <v>276.66666666666669</v>
      </c>
      <c r="AB418" s="1">
        <f t="shared" si="183"/>
        <v>106.41025641025641</v>
      </c>
      <c r="AC418" s="1">
        <f t="shared" si="184"/>
        <v>230.55555555555554</v>
      </c>
      <c r="AD418" s="1">
        <f t="shared" si="185"/>
        <v>8300</v>
      </c>
      <c r="AE418" s="1">
        <f t="shared" si="186"/>
        <v>62.406015037593988</v>
      </c>
      <c r="AF418" s="1">
        <f t="shared" si="187"/>
        <v>54.60526315789474</v>
      </c>
      <c r="AG418" s="1">
        <f t="shared" si="188"/>
        <v>48.538011695906434</v>
      </c>
      <c r="AH418" s="1">
        <f t="shared" si="189"/>
        <v>43.684210526315788</v>
      </c>
      <c r="AI418" s="1">
        <f t="shared" si="190"/>
        <v>39.71291866028708</v>
      </c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7:44" x14ac:dyDescent="0.25">
      <c r="G419">
        <v>4160</v>
      </c>
      <c r="H419" s="1">
        <f t="shared" si="164"/>
        <v>8056.4252970480502</v>
      </c>
      <c r="I419" s="1">
        <f t="shared" si="168"/>
        <v>121.39406295117769</v>
      </c>
      <c r="J419" s="1">
        <f t="shared" si="165"/>
        <v>8177.8193599992283</v>
      </c>
      <c r="K419" s="1">
        <f t="shared" si="166"/>
        <v>9022.5325436114363</v>
      </c>
      <c r="L419" s="1">
        <f t="shared" si="167"/>
        <v>1804.5065087222874</v>
      </c>
      <c r="M419" s="1">
        <f t="shared" si="169"/>
        <v>1734.6029869061208</v>
      </c>
      <c r="N419" s="21">
        <f t="shared" si="170"/>
        <v>8320</v>
      </c>
      <c r="O419" s="1">
        <f t="shared" si="171"/>
        <v>34.432923621049383</v>
      </c>
      <c r="P419" s="1">
        <f t="shared" si="172"/>
        <v>35.867628771926441</v>
      </c>
      <c r="Q419" s="1">
        <f t="shared" si="173"/>
        <v>15.666320613025341</v>
      </c>
      <c r="R419" s="1">
        <f t="shared" si="174"/>
        <v>200</v>
      </c>
      <c r="S419" s="1">
        <f t="shared" si="175"/>
        <v>433.33333333333326</v>
      </c>
      <c r="T419" s="1">
        <f t="shared" si="176"/>
        <v>433.33333333333326</v>
      </c>
      <c r="U419" s="1">
        <f t="shared" si="177"/>
        <v>817.61006289308159</v>
      </c>
      <c r="V419" s="1">
        <f t="shared" si="178"/>
        <v>160</v>
      </c>
      <c r="W419" s="1">
        <f t="shared" si="179"/>
        <v>346.66666666666669</v>
      </c>
      <c r="X419" s="1">
        <f t="shared" si="179"/>
        <v>346.66666666666669</v>
      </c>
      <c r="Y419" s="1">
        <f t="shared" si="180"/>
        <v>654.08805031446536</v>
      </c>
      <c r="Z419" s="1">
        <f t="shared" si="181"/>
        <v>128</v>
      </c>
      <c r="AA419" s="1">
        <f t="shared" si="182"/>
        <v>277.33333333333331</v>
      </c>
      <c r="AB419" s="1">
        <f t="shared" si="183"/>
        <v>106.66666666666667</v>
      </c>
      <c r="AC419" s="1">
        <f t="shared" si="184"/>
        <v>231.11111111111111</v>
      </c>
      <c r="AD419" s="1">
        <f t="shared" si="185"/>
        <v>8320</v>
      </c>
      <c r="AE419" s="1">
        <f t="shared" si="186"/>
        <v>62.556390977443606</v>
      </c>
      <c r="AF419" s="1">
        <f t="shared" si="187"/>
        <v>54.736842105263158</v>
      </c>
      <c r="AG419" s="1">
        <f t="shared" si="188"/>
        <v>48.654970760233915</v>
      </c>
      <c r="AH419" s="1">
        <f t="shared" si="189"/>
        <v>43.789473684210527</v>
      </c>
      <c r="AI419" s="1">
        <f t="shared" si="190"/>
        <v>39.808612440191389</v>
      </c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7:44" x14ac:dyDescent="0.25">
      <c r="G420">
        <v>4170</v>
      </c>
      <c r="H420" s="1">
        <f t="shared" si="164"/>
        <v>8075.7917040121083</v>
      </c>
      <c r="I420" s="1">
        <f t="shared" si="168"/>
        <v>121.39406295117769</v>
      </c>
      <c r="J420" s="1">
        <f t="shared" si="165"/>
        <v>8197.1857669632864</v>
      </c>
      <c r="K420" s="1">
        <f t="shared" si="166"/>
        <v>9043.9051023721076</v>
      </c>
      <c r="L420" s="1">
        <f t="shared" si="167"/>
        <v>1808.7810204744217</v>
      </c>
      <c r="M420" s="1">
        <f t="shared" si="169"/>
        <v>1738.7119113222857</v>
      </c>
      <c r="N420" s="21">
        <f t="shared" si="170"/>
        <v>8340</v>
      </c>
      <c r="O420" s="1">
        <f t="shared" si="171"/>
        <v>34.514466387213837</v>
      </c>
      <c r="P420" s="1">
        <f t="shared" si="172"/>
        <v>35.952569153347746</v>
      </c>
      <c r="Q420" s="1">
        <f t="shared" si="173"/>
        <v>15.703421009508212</v>
      </c>
      <c r="R420" s="1">
        <f t="shared" si="174"/>
        <v>200.48076923076923</v>
      </c>
      <c r="S420" s="1">
        <f t="shared" si="175"/>
        <v>434.37499999999994</v>
      </c>
      <c r="T420" s="1">
        <f t="shared" si="176"/>
        <v>434.37499999999994</v>
      </c>
      <c r="U420" s="1">
        <f t="shared" si="177"/>
        <v>819.57547169811301</v>
      </c>
      <c r="V420" s="1">
        <f t="shared" si="178"/>
        <v>160.38461538461539</v>
      </c>
      <c r="W420" s="1">
        <f t="shared" si="179"/>
        <v>347.5</v>
      </c>
      <c r="X420" s="1">
        <f t="shared" si="179"/>
        <v>347.5</v>
      </c>
      <c r="Y420" s="1">
        <f t="shared" si="180"/>
        <v>655.66037735849056</v>
      </c>
      <c r="Z420" s="1">
        <f t="shared" si="181"/>
        <v>128.30769230769232</v>
      </c>
      <c r="AA420" s="1">
        <f t="shared" si="182"/>
        <v>278</v>
      </c>
      <c r="AB420" s="1">
        <f t="shared" si="183"/>
        <v>106.92307692307692</v>
      </c>
      <c r="AC420" s="1">
        <f t="shared" si="184"/>
        <v>231.66666666666666</v>
      </c>
      <c r="AD420" s="1">
        <f t="shared" si="185"/>
        <v>8340</v>
      </c>
      <c r="AE420" s="1">
        <f t="shared" si="186"/>
        <v>62.70676691729323</v>
      </c>
      <c r="AF420" s="1">
        <f t="shared" si="187"/>
        <v>54.868421052631582</v>
      </c>
      <c r="AG420" s="1">
        <f t="shared" si="188"/>
        <v>48.771929824561404</v>
      </c>
      <c r="AH420" s="1">
        <f t="shared" si="189"/>
        <v>43.89473684210526</v>
      </c>
      <c r="AI420" s="1">
        <f t="shared" si="190"/>
        <v>39.904306220095691</v>
      </c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7:44" x14ac:dyDescent="0.25">
      <c r="G421">
        <v>4180</v>
      </c>
      <c r="H421" s="1">
        <f t="shared" si="164"/>
        <v>8095.1581109761664</v>
      </c>
      <c r="I421" s="1">
        <f t="shared" si="168"/>
        <v>121.39406295117769</v>
      </c>
      <c r="J421" s="1">
        <f t="shared" si="165"/>
        <v>8216.5521739273445</v>
      </c>
      <c r="K421" s="1">
        <f t="shared" si="166"/>
        <v>9065.277661132779</v>
      </c>
      <c r="L421" s="1">
        <f t="shared" si="167"/>
        <v>1813.0555322265559</v>
      </c>
      <c r="M421" s="1">
        <f t="shared" si="169"/>
        <v>1742.8208357384506</v>
      </c>
      <c r="N421" s="21">
        <f t="shared" si="170"/>
        <v>8360</v>
      </c>
      <c r="O421" s="1">
        <f t="shared" si="171"/>
        <v>34.59600915337829</v>
      </c>
      <c r="P421" s="1">
        <f t="shared" si="172"/>
        <v>36.037509534769057</v>
      </c>
      <c r="Q421" s="1">
        <f t="shared" si="173"/>
        <v>15.740521405991082</v>
      </c>
      <c r="R421" s="1">
        <f t="shared" si="174"/>
        <v>200.96153846153845</v>
      </c>
      <c r="S421" s="1">
        <f t="shared" si="175"/>
        <v>435.41666666666663</v>
      </c>
      <c r="T421" s="1">
        <f t="shared" si="176"/>
        <v>435.41666666666663</v>
      </c>
      <c r="U421" s="1">
        <f t="shared" si="177"/>
        <v>821.54088050314454</v>
      </c>
      <c r="V421" s="1">
        <f t="shared" si="178"/>
        <v>160.76923076923077</v>
      </c>
      <c r="W421" s="1">
        <f t="shared" si="179"/>
        <v>348.33333333333331</v>
      </c>
      <c r="X421" s="1">
        <f t="shared" si="179"/>
        <v>348.33333333333331</v>
      </c>
      <c r="Y421" s="1">
        <f t="shared" si="180"/>
        <v>657.23270440251565</v>
      </c>
      <c r="Z421" s="1">
        <f t="shared" si="181"/>
        <v>128.61538461538461</v>
      </c>
      <c r="AA421" s="1">
        <f t="shared" si="182"/>
        <v>278.66666666666669</v>
      </c>
      <c r="AB421" s="1">
        <f t="shared" si="183"/>
        <v>107.17948717948718</v>
      </c>
      <c r="AC421" s="1">
        <f t="shared" si="184"/>
        <v>232.22222222222223</v>
      </c>
      <c r="AD421" s="1">
        <f t="shared" si="185"/>
        <v>8360</v>
      </c>
      <c r="AE421" s="1">
        <f t="shared" si="186"/>
        <v>62.857142857142854</v>
      </c>
      <c r="AF421" s="1">
        <f t="shared" si="187"/>
        <v>55</v>
      </c>
      <c r="AG421" s="1">
        <f t="shared" si="188"/>
        <v>48.888888888888886</v>
      </c>
      <c r="AH421" s="1">
        <f t="shared" si="189"/>
        <v>44</v>
      </c>
      <c r="AI421" s="1">
        <f t="shared" si="190"/>
        <v>40</v>
      </c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7:44" x14ac:dyDescent="0.25">
      <c r="G422">
        <v>4190</v>
      </c>
      <c r="H422" s="1">
        <f t="shared" si="164"/>
        <v>8114.5245179402236</v>
      </c>
      <c r="I422" s="1">
        <f t="shared" si="168"/>
        <v>121.39406295117769</v>
      </c>
      <c r="J422" s="1">
        <f t="shared" si="165"/>
        <v>8235.9185808914008</v>
      </c>
      <c r="K422" s="1">
        <f t="shared" si="166"/>
        <v>9086.6502198934504</v>
      </c>
      <c r="L422" s="1">
        <f t="shared" si="167"/>
        <v>1817.3300439786901</v>
      </c>
      <c r="M422" s="1">
        <f t="shared" si="169"/>
        <v>1746.9297601546152</v>
      </c>
      <c r="N422" s="21">
        <f t="shared" si="170"/>
        <v>8380</v>
      </c>
      <c r="O422" s="1">
        <f t="shared" si="171"/>
        <v>34.677551919542744</v>
      </c>
      <c r="P422" s="1">
        <f t="shared" si="172"/>
        <v>36.122449916190355</v>
      </c>
      <c r="Q422" s="1">
        <f t="shared" si="173"/>
        <v>15.777621802473949</v>
      </c>
      <c r="R422" s="1">
        <f t="shared" si="174"/>
        <v>201.44230769230768</v>
      </c>
      <c r="S422" s="1">
        <f t="shared" si="175"/>
        <v>436.45833333333326</v>
      </c>
      <c r="T422" s="1">
        <f t="shared" si="176"/>
        <v>436.45833333333326</v>
      </c>
      <c r="U422" s="1">
        <f t="shared" si="177"/>
        <v>823.50628930817595</v>
      </c>
      <c r="V422" s="1">
        <f t="shared" si="178"/>
        <v>161.15384615384616</v>
      </c>
      <c r="W422" s="1">
        <f t="shared" si="179"/>
        <v>349.16666666666669</v>
      </c>
      <c r="X422" s="1">
        <f t="shared" si="179"/>
        <v>349.16666666666669</v>
      </c>
      <c r="Y422" s="1">
        <f t="shared" si="180"/>
        <v>658.80503144654085</v>
      </c>
      <c r="Z422" s="1">
        <f t="shared" si="181"/>
        <v>128.92307692307693</v>
      </c>
      <c r="AA422" s="1">
        <f t="shared" si="182"/>
        <v>279.33333333333331</v>
      </c>
      <c r="AB422" s="1">
        <f t="shared" si="183"/>
        <v>107.43589743589743</v>
      </c>
      <c r="AC422" s="1">
        <f t="shared" si="184"/>
        <v>232.77777777777777</v>
      </c>
      <c r="AD422" s="1">
        <f t="shared" si="185"/>
        <v>8380</v>
      </c>
      <c r="AE422" s="1">
        <f t="shared" si="186"/>
        <v>63.007518796992478</v>
      </c>
      <c r="AF422" s="1">
        <f t="shared" si="187"/>
        <v>55.131578947368418</v>
      </c>
      <c r="AG422" s="1">
        <f t="shared" si="188"/>
        <v>49.005847953216374</v>
      </c>
      <c r="AH422" s="1">
        <f t="shared" si="189"/>
        <v>44.10526315789474</v>
      </c>
      <c r="AI422" s="1">
        <f t="shared" si="190"/>
        <v>40.095693779904309</v>
      </c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7:44" x14ac:dyDescent="0.25">
      <c r="G423">
        <v>4200</v>
      </c>
      <c r="H423" s="1">
        <f t="shared" si="164"/>
        <v>8133.8909249042817</v>
      </c>
      <c r="I423" s="1">
        <f t="shared" si="168"/>
        <v>121.39406295117769</v>
      </c>
      <c r="J423" s="1">
        <f t="shared" si="165"/>
        <v>8255.2849878554589</v>
      </c>
      <c r="K423" s="1">
        <f t="shared" si="166"/>
        <v>9108.0227786541236</v>
      </c>
      <c r="L423" s="1">
        <f t="shared" si="167"/>
        <v>1821.6045557308248</v>
      </c>
      <c r="M423" s="1">
        <f t="shared" si="169"/>
        <v>1751.0386845707806</v>
      </c>
      <c r="N423" s="21">
        <f t="shared" si="170"/>
        <v>8400</v>
      </c>
      <c r="O423" s="1">
        <f t="shared" si="171"/>
        <v>34.759094685707197</v>
      </c>
      <c r="P423" s="1">
        <f t="shared" si="172"/>
        <v>36.20739029761166</v>
      </c>
      <c r="Q423" s="1">
        <f t="shared" si="173"/>
        <v>15.814722198956817</v>
      </c>
      <c r="R423" s="1">
        <f t="shared" si="174"/>
        <v>201.92307692307691</v>
      </c>
      <c r="S423" s="1">
        <f t="shared" si="175"/>
        <v>437.49999999999994</v>
      </c>
      <c r="T423" s="1">
        <f t="shared" si="176"/>
        <v>437.49999999999994</v>
      </c>
      <c r="U423" s="1">
        <f t="shared" si="177"/>
        <v>825.47169811320737</v>
      </c>
      <c r="V423" s="1">
        <f t="shared" si="178"/>
        <v>161.53846153846155</v>
      </c>
      <c r="W423" s="1">
        <f t="shared" si="179"/>
        <v>350</v>
      </c>
      <c r="X423" s="1">
        <f t="shared" si="179"/>
        <v>350</v>
      </c>
      <c r="Y423" s="1">
        <f t="shared" si="180"/>
        <v>660.37735849056605</v>
      </c>
      <c r="Z423" s="1">
        <f t="shared" si="181"/>
        <v>129.23076923076923</v>
      </c>
      <c r="AA423" s="1">
        <f t="shared" si="182"/>
        <v>280</v>
      </c>
      <c r="AB423" s="1">
        <f t="shared" si="183"/>
        <v>107.69230769230769</v>
      </c>
      <c r="AC423" s="1">
        <f t="shared" si="184"/>
        <v>233.33333333333334</v>
      </c>
      <c r="AD423" s="1">
        <f t="shared" si="185"/>
        <v>8400</v>
      </c>
      <c r="AE423" s="1">
        <f t="shared" si="186"/>
        <v>63.157894736842103</v>
      </c>
      <c r="AF423" s="1">
        <f t="shared" si="187"/>
        <v>55.263157894736842</v>
      </c>
      <c r="AG423" s="1">
        <f t="shared" si="188"/>
        <v>49.122807017543863</v>
      </c>
      <c r="AH423" s="1">
        <f t="shared" si="189"/>
        <v>44.210526315789473</v>
      </c>
      <c r="AI423" s="1">
        <f t="shared" si="190"/>
        <v>40.191387559808611</v>
      </c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7:44" x14ac:dyDescent="0.25">
      <c r="G424">
        <v>4210</v>
      </c>
      <c r="H424" s="1">
        <f t="shared" si="164"/>
        <v>8153.2573318683399</v>
      </c>
      <c r="I424" s="1">
        <f t="shared" si="168"/>
        <v>121.39406295117769</v>
      </c>
      <c r="J424" s="1">
        <f t="shared" si="165"/>
        <v>8274.651394819517</v>
      </c>
      <c r="K424" s="1">
        <f t="shared" si="166"/>
        <v>9129.395337414795</v>
      </c>
      <c r="L424" s="1">
        <f t="shared" si="167"/>
        <v>1825.879067482959</v>
      </c>
      <c r="M424" s="1">
        <f t="shared" si="169"/>
        <v>1755.1476089869454</v>
      </c>
      <c r="N424" s="21">
        <f t="shared" si="170"/>
        <v>8420</v>
      </c>
      <c r="O424" s="1">
        <f t="shared" si="171"/>
        <v>34.84063745187165</v>
      </c>
      <c r="P424" s="1">
        <f t="shared" si="172"/>
        <v>36.292330679032972</v>
      </c>
      <c r="Q424" s="1">
        <f t="shared" si="173"/>
        <v>15.851822595439687</v>
      </c>
      <c r="R424" s="1">
        <f t="shared" si="174"/>
        <v>202.40384615384616</v>
      </c>
      <c r="S424" s="1">
        <f t="shared" si="175"/>
        <v>438.54166666666663</v>
      </c>
      <c r="T424" s="1">
        <f t="shared" si="176"/>
        <v>438.54166666666663</v>
      </c>
      <c r="U424" s="1">
        <f t="shared" si="177"/>
        <v>827.43710691823878</v>
      </c>
      <c r="V424" s="1">
        <f t="shared" si="178"/>
        <v>161.92307692307693</v>
      </c>
      <c r="W424" s="1">
        <f t="shared" si="179"/>
        <v>350.83333333333331</v>
      </c>
      <c r="X424" s="1">
        <f t="shared" si="179"/>
        <v>350.83333333333331</v>
      </c>
      <c r="Y424" s="1">
        <f t="shared" si="180"/>
        <v>661.94968553459114</v>
      </c>
      <c r="Z424" s="1">
        <f t="shared" si="181"/>
        <v>129.53846153846155</v>
      </c>
      <c r="AA424" s="1">
        <f t="shared" si="182"/>
        <v>280.66666666666669</v>
      </c>
      <c r="AB424" s="1">
        <f t="shared" si="183"/>
        <v>107.94871794871794</v>
      </c>
      <c r="AC424" s="1">
        <f t="shared" si="184"/>
        <v>233.88888888888889</v>
      </c>
      <c r="AD424" s="1">
        <f t="shared" si="185"/>
        <v>8420</v>
      </c>
      <c r="AE424" s="1">
        <f t="shared" si="186"/>
        <v>63.308270676691727</v>
      </c>
      <c r="AF424" s="1">
        <f t="shared" si="187"/>
        <v>55.39473684210526</v>
      </c>
      <c r="AG424" s="1">
        <f t="shared" si="188"/>
        <v>49.239766081871345</v>
      </c>
      <c r="AH424" s="1">
        <f t="shared" si="189"/>
        <v>44.315789473684212</v>
      </c>
      <c r="AI424" s="1">
        <f t="shared" si="190"/>
        <v>40.28708133971292</v>
      </c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7:44" x14ac:dyDescent="0.25">
      <c r="G425">
        <v>4220</v>
      </c>
      <c r="H425" s="1">
        <f t="shared" si="164"/>
        <v>8172.623738832398</v>
      </c>
      <c r="I425" s="1">
        <f t="shared" si="168"/>
        <v>121.39406295117769</v>
      </c>
      <c r="J425" s="1">
        <f t="shared" si="165"/>
        <v>8294.0178017835751</v>
      </c>
      <c r="K425" s="1">
        <f t="shared" si="166"/>
        <v>9150.7678961754664</v>
      </c>
      <c r="L425" s="1">
        <f t="shared" si="167"/>
        <v>1830.1535792350933</v>
      </c>
      <c r="M425" s="1">
        <f t="shared" si="169"/>
        <v>1759.2565334031103</v>
      </c>
      <c r="N425" s="21">
        <f t="shared" si="170"/>
        <v>8440</v>
      </c>
      <c r="O425" s="1">
        <f t="shared" si="171"/>
        <v>34.922180218036104</v>
      </c>
      <c r="P425" s="1">
        <f t="shared" si="172"/>
        <v>36.377271060454277</v>
      </c>
      <c r="Q425" s="1">
        <f t="shared" si="173"/>
        <v>15.888922991922557</v>
      </c>
      <c r="R425" s="1">
        <f t="shared" si="174"/>
        <v>202.88461538461539</v>
      </c>
      <c r="S425" s="1">
        <f t="shared" si="175"/>
        <v>439.58333333333326</v>
      </c>
      <c r="T425" s="1">
        <f t="shared" si="176"/>
        <v>439.58333333333326</v>
      </c>
      <c r="U425" s="1">
        <f t="shared" si="177"/>
        <v>829.40251572327031</v>
      </c>
      <c r="V425" s="1">
        <f t="shared" si="178"/>
        <v>162.30769230769232</v>
      </c>
      <c r="W425" s="1">
        <f t="shared" si="179"/>
        <v>351.66666666666669</v>
      </c>
      <c r="X425" s="1">
        <f t="shared" si="179"/>
        <v>351.66666666666669</v>
      </c>
      <c r="Y425" s="1">
        <f t="shared" si="180"/>
        <v>663.52201257861634</v>
      </c>
      <c r="Z425" s="1">
        <f t="shared" si="181"/>
        <v>129.84615384615384</v>
      </c>
      <c r="AA425" s="1">
        <f t="shared" si="182"/>
        <v>281.33333333333331</v>
      </c>
      <c r="AB425" s="1">
        <f t="shared" si="183"/>
        <v>108.2051282051282</v>
      </c>
      <c r="AC425" s="1">
        <f t="shared" si="184"/>
        <v>234.44444444444446</v>
      </c>
      <c r="AD425" s="1">
        <f t="shared" si="185"/>
        <v>8440</v>
      </c>
      <c r="AE425" s="1">
        <f t="shared" si="186"/>
        <v>63.458646616541351</v>
      </c>
      <c r="AF425" s="1">
        <f t="shared" si="187"/>
        <v>55.526315789473685</v>
      </c>
      <c r="AG425" s="1">
        <f t="shared" si="188"/>
        <v>49.356725146198833</v>
      </c>
      <c r="AH425" s="1">
        <f t="shared" si="189"/>
        <v>44.421052631578945</v>
      </c>
      <c r="AI425" s="1">
        <f t="shared" si="190"/>
        <v>40.382775119617222</v>
      </c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7:44" x14ac:dyDescent="0.25">
      <c r="G426">
        <v>4230</v>
      </c>
      <c r="H426" s="1">
        <f t="shared" si="164"/>
        <v>8191.9901457964552</v>
      </c>
      <c r="I426" s="1">
        <f t="shared" si="168"/>
        <v>121.39406295117769</v>
      </c>
      <c r="J426" s="1">
        <f t="shared" si="165"/>
        <v>8313.3842087476332</v>
      </c>
      <c r="K426" s="1">
        <f t="shared" si="166"/>
        <v>9172.1404549361378</v>
      </c>
      <c r="L426" s="1">
        <f t="shared" si="167"/>
        <v>1834.4280909872277</v>
      </c>
      <c r="M426" s="1">
        <f t="shared" si="169"/>
        <v>1763.3654578192752</v>
      </c>
      <c r="N426" s="21">
        <f t="shared" si="170"/>
        <v>8460</v>
      </c>
      <c r="O426" s="1">
        <f t="shared" si="171"/>
        <v>35.003722984200564</v>
      </c>
      <c r="P426" s="1">
        <f t="shared" si="172"/>
        <v>36.462211441875581</v>
      </c>
      <c r="Q426" s="1">
        <f t="shared" si="173"/>
        <v>15.926023388405428</v>
      </c>
      <c r="R426" s="1">
        <f t="shared" si="174"/>
        <v>203.36538461538461</v>
      </c>
      <c r="S426" s="1">
        <f t="shared" si="175"/>
        <v>440.62499999999994</v>
      </c>
      <c r="T426" s="1">
        <f t="shared" si="176"/>
        <v>440.62499999999994</v>
      </c>
      <c r="U426" s="1">
        <f t="shared" si="177"/>
        <v>831.36792452830173</v>
      </c>
      <c r="V426" s="1">
        <f t="shared" si="178"/>
        <v>162.69230769230768</v>
      </c>
      <c r="W426" s="1">
        <f t="shared" si="179"/>
        <v>352.5</v>
      </c>
      <c r="X426" s="1">
        <f t="shared" si="179"/>
        <v>352.5</v>
      </c>
      <c r="Y426" s="1">
        <f t="shared" si="180"/>
        <v>665.09433962264143</v>
      </c>
      <c r="Z426" s="1">
        <f t="shared" si="181"/>
        <v>130.15384615384616</v>
      </c>
      <c r="AA426" s="1">
        <f t="shared" si="182"/>
        <v>282</v>
      </c>
      <c r="AB426" s="1">
        <f t="shared" si="183"/>
        <v>108.46153846153847</v>
      </c>
      <c r="AC426" s="1">
        <f t="shared" si="184"/>
        <v>235</v>
      </c>
      <c r="AD426" s="1">
        <f t="shared" si="185"/>
        <v>8460</v>
      </c>
      <c r="AE426" s="1">
        <f t="shared" si="186"/>
        <v>63.609022556390975</v>
      </c>
      <c r="AF426" s="1">
        <f t="shared" si="187"/>
        <v>55.657894736842103</v>
      </c>
      <c r="AG426" s="1">
        <f t="shared" si="188"/>
        <v>49.473684210526315</v>
      </c>
      <c r="AH426" s="1">
        <f t="shared" si="189"/>
        <v>44.526315789473685</v>
      </c>
      <c r="AI426" s="1">
        <f t="shared" si="190"/>
        <v>40.47846889952153</v>
      </c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7:44" x14ac:dyDescent="0.25">
      <c r="G427">
        <v>4240</v>
      </c>
      <c r="H427" s="1">
        <f t="shared" si="164"/>
        <v>8211.3565527605133</v>
      </c>
      <c r="I427" s="1">
        <f t="shared" si="168"/>
        <v>121.39406295117769</v>
      </c>
      <c r="J427" s="1">
        <f t="shared" si="165"/>
        <v>8332.7506157116914</v>
      </c>
      <c r="K427" s="1">
        <f t="shared" si="166"/>
        <v>9193.513013696811</v>
      </c>
      <c r="L427" s="1">
        <f t="shared" si="167"/>
        <v>1838.7026027393622</v>
      </c>
      <c r="M427" s="1">
        <f t="shared" si="169"/>
        <v>1767.4743822354403</v>
      </c>
      <c r="N427" s="21">
        <f t="shared" si="170"/>
        <v>8480</v>
      </c>
      <c r="O427" s="1">
        <f t="shared" si="171"/>
        <v>35.085265750365018</v>
      </c>
      <c r="P427" s="1">
        <f t="shared" si="172"/>
        <v>36.547151823296893</v>
      </c>
      <c r="Q427" s="1">
        <f t="shared" si="173"/>
        <v>15.963123784888298</v>
      </c>
      <c r="R427" s="1">
        <f t="shared" si="174"/>
        <v>203.84615384615384</v>
      </c>
      <c r="S427" s="1">
        <f t="shared" si="175"/>
        <v>441.66666666666663</v>
      </c>
      <c r="T427" s="1">
        <f t="shared" si="176"/>
        <v>441.66666666666663</v>
      </c>
      <c r="U427" s="1">
        <f t="shared" si="177"/>
        <v>833.33333333333314</v>
      </c>
      <c r="V427" s="1">
        <f t="shared" si="178"/>
        <v>163.07692307692307</v>
      </c>
      <c r="W427" s="1">
        <f t="shared" si="179"/>
        <v>353.33333333333331</v>
      </c>
      <c r="X427" s="1">
        <f t="shared" si="179"/>
        <v>353.33333333333331</v>
      </c>
      <c r="Y427" s="1">
        <f t="shared" si="180"/>
        <v>666.66666666666663</v>
      </c>
      <c r="Z427" s="1">
        <f t="shared" si="181"/>
        <v>130.46153846153845</v>
      </c>
      <c r="AA427" s="1">
        <f t="shared" si="182"/>
        <v>282.66666666666669</v>
      </c>
      <c r="AB427" s="1">
        <f t="shared" si="183"/>
        <v>108.71794871794872</v>
      </c>
      <c r="AC427" s="1">
        <f t="shared" si="184"/>
        <v>235.55555555555554</v>
      </c>
      <c r="AD427" s="1">
        <f t="shared" si="185"/>
        <v>8480</v>
      </c>
      <c r="AE427" s="1">
        <f t="shared" si="186"/>
        <v>63.7593984962406</v>
      </c>
      <c r="AF427" s="1">
        <f t="shared" si="187"/>
        <v>55.789473684210527</v>
      </c>
      <c r="AG427" s="1">
        <f t="shared" si="188"/>
        <v>49.590643274853804</v>
      </c>
      <c r="AH427" s="1">
        <f t="shared" si="189"/>
        <v>44.631578947368418</v>
      </c>
      <c r="AI427" s="1">
        <f t="shared" si="190"/>
        <v>40.574162679425839</v>
      </c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7:44" x14ac:dyDescent="0.25">
      <c r="G428">
        <v>4250</v>
      </c>
      <c r="H428" s="1">
        <f t="shared" si="164"/>
        <v>8230.7229597245714</v>
      </c>
      <c r="I428" s="1">
        <f t="shared" si="168"/>
        <v>121.39406295117769</v>
      </c>
      <c r="J428" s="1">
        <f t="shared" si="165"/>
        <v>8352.1170226757495</v>
      </c>
      <c r="K428" s="1">
        <f t="shared" si="166"/>
        <v>9214.8855724574823</v>
      </c>
      <c r="L428" s="1">
        <f t="shared" si="167"/>
        <v>1842.9771144914966</v>
      </c>
      <c r="M428" s="1">
        <f t="shared" si="169"/>
        <v>1771.5833066516054</v>
      </c>
      <c r="N428" s="21">
        <f t="shared" si="170"/>
        <v>8500</v>
      </c>
      <c r="O428" s="1">
        <f t="shared" si="171"/>
        <v>35.166808516529471</v>
      </c>
      <c r="P428" s="1">
        <f t="shared" si="172"/>
        <v>36.632092204718198</v>
      </c>
      <c r="Q428" s="1">
        <f t="shared" si="173"/>
        <v>16.000224181371166</v>
      </c>
      <c r="R428" s="1">
        <f t="shared" si="174"/>
        <v>204.32692307692307</v>
      </c>
      <c r="S428" s="1">
        <f t="shared" si="175"/>
        <v>442.70833333333326</v>
      </c>
      <c r="T428" s="1">
        <f t="shared" si="176"/>
        <v>442.70833333333326</v>
      </c>
      <c r="U428" s="1">
        <f t="shared" si="177"/>
        <v>835.29874213836467</v>
      </c>
      <c r="V428" s="1">
        <f t="shared" si="178"/>
        <v>163.46153846153845</v>
      </c>
      <c r="W428" s="1">
        <f t="shared" si="179"/>
        <v>354.16666666666669</v>
      </c>
      <c r="X428" s="1">
        <f t="shared" si="179"/>
        <v>354.16666666666669</v>
      </c>
      <c r="Y428" s="1">
        <f t="shared" si="180"/>
        <v>668.23899371069183</v>
      </c>
      <c r="Z428" s="1">
        <f t="shared" si="181"/>
        <v>130.76923076923077</v>
      </c>
      <c r="AA428" s="1">
        <f t="shared" si="182"/>
        <v>283.33333333333331</v>
      </c>
      <c r="AB428" s="1">
        <f t="shared" si="183"/>
        <v>108.97435897435898</v>
      </c>
      <c r="AC428" s="1">
        <f t="shared" si="184"/>
        <v>236.11111111111111</v>
      </c>
      <c r="AD428" s="1">
        <f t="shared" si="185"/>
        <v>8500</v>
      </c>
      <c r="AE428" s="1">
        <f t="shared" si="186"/>
        <v>63.909774436090224</v>
      </c>
      <c r="AF428" s="1">
        <f t="shared" si="187"/>
        <v>55.921052631578945</v>
      </c>
      <c r="AG428" s="1">
        <f t="shared" si="188"/>
        <v>49.707602339181285</v>
      </c>
      <c r="AH428" s="1">
        <f t="shared" si="189"/>
        <v>44.736842105263158</v>
      </c>
      <c r="AI428" s="1">
        <f t="shared" si="190"/>
        <v>40.669856459330141</v>
      </c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7:44" x14ac:dyDescent="0.25">
      <c r="G429">
        <v>4260</v>
      </c>
      <c r="H429" s="1">
        <f t="shared" si="164"/>
        <v>8250.0893666886295</v>
      </c>
      <c r="I429" s="1">
        <f t="shared" si="168"/>
        <v>121.39406295117769</v>
      </c>
      <c r="J429" s="1">
        <f t="shared" si="165"/>
        <v>8371.4834296398076</v>
      </c>
      <c r="K429" s="1">
        <f t="shared" si="166"/>
        <v>9236.2581312181537</v>
      </c>
      <c r="L429" s="1">
        <f t="shared" si="167"/>
        <v>1847.2516262436309</v>
      </c>
      <c r="M429" s="1">
        <f t="shared" si="169"/>
        <v>1775.6922310677703</v>
      </c>
      <c r="N429" s="21">
        <f t="shared" si="170"/>
        <v>8520</v>
      </c>
      <c r="O429" s="1">
        <f t="shared" si="171"/>
        <v>35.248351282693925</v>
      </c>
      <c r="P429" s="1">
        <f t="shared" si="172"/>
        <v>36.71703258613951</v>
      </c>
      <c r="Q429" s="1">
        <f t="shared" si="173"/>
        <v>16.037324577854037</v>
      </c>
      <c r="R429" s="1">
        <f t="shared" si="174"/>
        <v>204.80769230769229</v>
      </c>
      <c r="S429" s="1">
        <f t="shared" si="175"/>
        <v>443.74999999999994</v>
      </c>
      <c r="T429" s="1">
        <f t="shared" si="176"/>
        <v>443.74999999999994</v>
      </c>
      <c r="U429" s="1">
        <f t="shared" si="177"/>
        <v>837.26415094339609</v>
      </c>
      <c r="V429" s="1">
        <f t="shared" si="178"/>
        <v>163.84615384615384</v>
      </c>
      <c r="W429" s="1">
        <f t="shared" si="179"/>
        <v>355</v>
      </c>
      <c r="X429" s="1">
        <f t="shared" si="179"/>
        <v>355</v>
      </c>
      <c r="Y429" s="1">
        <f t="shared" si="180"/>
        <v>669.81132075471692</v>
      </c>
      <c r="Z429" s="1">
        <f t="shared" si="181"/>
        <v>131.07692307692307</v>
      </c>
      <c r="AA429" s="1">
        <f t="shared" si="182"/>
        <v>284</v>
      </c>
      <c r="AB429" s="1">
        <f t="shared" si="183"/>
        <v>109.23076923076923</v>
      </c>
      <c r="AC429" s="1">
        <f t="shared" si="184"/>
        <v>236.66666666666666</v>
      </c>
      <c r="AD429" s="1">
        <f t="shared" si="185"/>
        <v>8520</v>
      </c>
      <c r="AE429" s="1">
        <f t="shared" si="186"/>
        <v>64.060150375939855</v>
      </c>
      <c r="AF429" s="1">
        <f t="shared" si="187"/>
        <v>56.05263157894737</v>
      </c>
      <c r="AG429" s="1">
        <f t="shared" si="188"/>
        <v>49.824561403508774</v>
      </c>
      <c r="AH429" s="1">
        <f t="shared" si="189"/>
        <v>44.842105263157897</v>
      </c>
      <c r="AI429" s="1">
        <f t="shared" si="190"/>
        <v>40.76555023923445</v>
      </c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7:44" x14ac:dyDescent="0.25">
      <c r="G430">
        <v>4270</v>
      </c>
      <c r="H430" s="1">
        <f t="shared" si="164"/>
        <v>8269.4557736526858</v>
      </c>
      <c r="I430" s="1">
        <f t="shared" si="168"/>
        <v>121.39406295117769</v>
      </c>
      <c r="J430" s="1">
        <f t="shared" si="165"/>
        <v>8390.8498366038639</v>
      </c>
      <c r="K430" s="1">
        <f t="shared" si="166"/>
        <v>9257.6306899788269</v>
      </c>
      <c r="L430" s="1">
        <f t="shared" si="167"/>
        <v>1851.5261379957656</v>
      </c>
      <c r="M430" s="1">
        <f t="shared" si="169"/>
        <v>1779.8011554839354</v>
      </c>
      <c r="N430" s="21">
        <f t="shared" si="170"/>
        <v>8540</v>
      </c>
      <c r="O430" s="1">
        <f t="shared" si="171"/>
        <v>35.329894048858371</v>
      </c>
      <c r="P430" s="1">
        <f t="shared" si="172"/>
        <v>36.801972967560808</v>
      </c>
      <c r="Q430" s="1">
        <f t="shared" si="173"/>
        <v>16.074424974336903</v>
      </c>
      <c r="R430" s="1">
        <f t="shared" si="174"/>
        <v>205.28846153846152</v>
      </c>
      <c r="S430" s="1">
        <f t="shared" si="175"/>
        <v>444.79166666666663</v>
      </c>
      <c r="T430" s="1">
        <f t="shared" si="176"/>
        <v>444.79166666666663</v>
      </c>
      <c r="U430" s="1">
        <f t="shared" si="177"/>
        <v>839.2295597484275</v>
      </c>
      <c r="V430" s="1">
        <f t="shared" si="178"/>
        <v>164.23076923076923</v>
      </c>
      <c r="W430" s="1">
        <f t="shared" si="179"/>
        <v>355.83333333333331</v>
      </c>
      <c r="X430" s="1">
        <f t="shared" si="179"/>
        <v>355.83333333333331</v>
      </c>
      <c r="Y430" s="1">
        <f t="shared" si="180"/>
        <v>671.38364779874212</v>
      </c>
      <c r="Z430" s="1">
        <f t="shared" si="181"/>
        <v>131.38461538461539</v>
      </c>
      <c r="AA430" s="1">
        <f t="shared" si="182"/>
        <v>284.66666666666669</v>
      </c>
      <c r="AB430" s="1">
        <f t="shared" si="183"/>
        <v>109.48717948717949</v>
      </c>
      <c r="AC430" s="1">
        <f t="shared" si="184"/>
        <v>237.22222222222223</v>
      </c>
      <c r="AD430" s="1">
        <f t="shared" si="185"/>
        <v>8540</v>
      </c>
      <c r="AE430" s="1">
        <f t="shared" si="186"/>
        <v>64.21052631578948</v>
      </c>
      <c r="AF430" s="1">
        <f t="shared" si="187"/>
        <v>56.184210526315788</v>
      </c>
      <c r="AG430" s="1">
        <f t="shared" si="188"/>
        <v>49.941520467836256</v>
      </c>
      <c r="AH430" s="1">
        <f t="shared" si="189"/>
        <v>44.94736842105263</v>
      </c>
      <c r="AI430" s="1">
        <f t="shared" si="190"/>
        <v>40.861244019138759</v>
      </c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7:44" x14ac:dyDescent="0.25">
      <c r="G431">
        <v>4280</v>
      </c>
      <c r="H431" s="1">
        <f t="shared" si="164"/>
        <v>8288.8221806167439</v>
      </c>
      <c r="I431" s="1">
        <f t="shared" si="168"/>
        <v>121.39406295117769</v>
      </c>
      <c r="J431" s="1">
        <f t="shared" si="165"/>
        <v>8410.216243567922</v>
      </c>
      <c r="K431" s="1">
        <f t="shared" si="166"/>
        <v>9279.0032487394983</v>
      </c>
      <c r="L431" s="1">
        <f t="shared" si="167"/>
        <v>1855.8006497478998</v>
      </c>
      <c r="M431" s="1">
        <f t="shared" si="169"/>
        <v>1783.9100799001003</v>
      </c>
      <c r="N431" s="21">
        <f t="shared" si="170"/>
        <v>8560</v>
      </c>
      <c r="O431" s="1">
        <f t="shared" si="171"/>
        <v>35.411436815022832</v>
      </c>
      <c r="P431" s="1">
        <f t="shared" si="172"/>
        <v>36.886913348982112</v>
      </c>
      <c r="Q431" s="1">
        <f t="shared" si="173"/>
        <v>16.111525370819773</v>
      </c>
      <c r="R431" s="1">
        <f t="shared" si="174"/>
        <v>205.76923076923077</v>
      </c>
      <c r="S431" s="1">
        <f t="shared" si="175"/>
        <v>445.83333333333326</v>
      </c>
      <c r="T431" s="1">
        <f t="shared" si="176"/>
        <v>445.83333333333326</v>
      </c>
      <c r="U431" s="1">
        <f t="shared" si="177"/>
        <v>841.19496855345892</v>
      </c>
      <c r="V431" s="1">
        <f t="shared" si="178"/>
        <v>164.61538461538461</v>
      </c>
      <c r="W431" s="1">
        <f t="shared" si="179"/>
        <v>356.66666666666669</v>
      </c>
      <c r="X431" s="1">
        <f t="shared" si="179"/>
        <v>356.66666666666669</v>
      </c>
      <c r="Y431" s="1">
        <f t="shared" si="180"/>
        <v>672.95597484276732</v>
      </c>
      <c r="Z431" s="1">
        <f t="shared" si="181"/>
        <v>131.69230769230768</v>
      </c>
      <c r="AA431" s="1">
        <f t="shared" si="182"/>
        <v>285.33333333333331</v>
      </c>
      <c r="AB431" s="1">
        <f t="shared" si="183"/>
        <v>109.74358974358974</v>
      </c>
      <c r="AC431" s="1">
        <f t="shared" si="184"/>
        <v>237.77777777777777</v>
      </c>
      <c r="AD431" s="1">
        <f t="shared" si="185"/>
        <v>8560</v>
      </c>
      <c r="AE431" s="1">
        <f t="shared" si="186"/>
        <v>64.360902255639104</v>
      </c>
      <c r="AF431" s="1">
        <f t="shared" si="187"/>
        <v>56.315789473684212</v>
      </c>
      <c r="AG431" s="1">
        <f t="shared" si="188"/>
        <v>50.058479532163744</v>
      </c>
      <c r="AH431" s="1">
        <f t="shared" si="189"/>
        <v>45.05263157894737</v>
      </c>
      <c r="AI431" s="1">
        <f t="shared" si="190"/>
        <v>40.956937799043061</v>
      </c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7:44" x14ac:dyDescent="0.25">
      <c r="G432">
        <v>4290</v>
      </c>
      <c r="H432" s="1">
        <f t="shared" si="164"/>
        <v>8308.1885875808021</v>
      </c>
      <c r="I432" s="1">
        <f t="shared" si="168"/>
        <v>121.39406295117769</v>
      </c>
      <c r="J432" s="1">
        <f t="shared" si="165"/>
        <v>8429.5826505319801</v>
      </c>
      <c r="K432" s="1">
        <f t="shared" si="166"/>
        <v>9300.3758075001697</v>
      </c>
      <c r="L432" s="1">
        <f t="shared" si="167"/>
        <v>1860.075161500034</v>
      </c>
      <c r="M432" s="1">
        <f t="shared" si="169"/>
        <v>1788.0190043162652</v>
      </c>
      <c r="N432" s="21">
        <f t="shared" si="170"/>
        <v>8580</v>
      </c>
      <c r="O432" s="1">
        <f t="shared" si="171"/>
        <v>35.492979581187285</v>
      </c>
      <c r="P432" s="1">
        <f t="shared" si="172"/>
        <v>36.971853730403424</v>
      </c>
      <c r="Q432" s="1">
        <f t="shared" si="173"/>
        <v>16.148625767302644</v>
      </c>
      <c r="R432" s="1">
        <f t="shared" si="174"/>
        <v>206.25</v>
      </c>
      <c r="S432" s="1">
        <f t="shared" si="175"/>
        <v>446.87499999999994</v>
      </c>
      <c r="T432" s="1">
        <f t="shared" si="176"/>
        <v>446.87499999999994</v>
      </c>
      <c r="U432" s="1">
        <f t="shared" si="177"/>
        <v>843.16037735849045</v>
      </c>
      <c r="V432" s="1">
        <f t="shared" si="178"/>
        <v>165</v>
      </c>
      <c r="W432" s="1">
        <f t="shared" si="179"/>
        <v>357.5</v>
      </c>
      <c r="X432" s="1">
        <f t="shared" si="179"/>
        <v>357.5</v>
      </c>
      <c r="Y432" s="1">
        <f t="shared" si="180"/>
        <v>674.52830188679241</v>
      </c>
      <c r="Z432" s="1">
        <f t="shared" si="181"/>
        <v>132</v>
      </c>
      <c r="AA432" s="1">
        <f t="shared" si="182"/>
        <v>286</v>
      </c>
      <c r="AB432" s="1">
        <f t="shared" si="183"/>
        <v>110</v>
      </c>
      <c r="AC432" s="1">
        <f t="shared" si="184"/>
        <v>238.33333333333334</v>
      </c>
      <c r="AD432" s="1">
        <f t="shared" si="185"/>
        <v>8580</v>
      </c>
      <c r="AE432" s="1">
        <f t="shared" si="186"/>
        <v>64.511278195488728</v>
      </c>
      <c r="AF432" s="1">
        <f t="shared" si="187"/>
        <v>56.44736842105263</v>
      </c>
      <c r="AG432" s="1">
        <f t="shared" si="188"/>
        <v>50.175438596491226</v>
      </c>
      <c r="AH432" s="1">
        <f t="shared" si="189"/>
        <v>45.157894736842103</v>
      </c>
      <c r="AI432" s="1">
        <f t="shared" si="190"/>
        <v>41.05263157894737</v>
      </c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7:44" x14ac:dyDescent="0.25">
      <c r="G433">
        <v>4300</v>
      </c>
      <c r="H433" s="1">
        <f t="shared" si="164"/>
        <v>8327.5549945448602</v>
      </c>
      <c r="I433" s="1">
        <f t="shared" si="168"/>
        <v>121.39406295117769</v>
      </c>
      <c r="J433" s="1">
        <f t="shared" si="165"/>
        <v>8448.9490574960382</v>
      </c>
      <c r="K433" s="1">
        <f t="shared" si="166"/>
        <v>9321.7483662608411</v>
      </c>
      <c r="L433" s="1">
        <f t="shared" si="167"/>
        <v>1864.3496732521683</v>
      </c>
      <c r="M433" s="1">
        <f t="shared" si="169"/>
        <v>1792.1279287324298</v>
      </c>
      <c r="N433" s="21">
        <f t="shared" si="170"/>
        <v>8600</v>
      </c>
      <c r="O433" s="1">
        <f t="shared" si="171"/>
        <v>35.574522347351738</v>
      </c>
      <c r="P433" s="1">
        <f t="shared" si="172"/>
        <v>37.056794111824729</v>
      </c>
      <c r="Q433" s="1">
        <f t="shared" si="173"/>
        <v>16.185726163785514</v>
      </c>
      <c r="R433" s="1">
        <f t="shared" si="174"/>
        <v>206.73076923076923</v>
      </c>
      <c r="S433" s="1">
        <f t="shared" si="175"/>
        <v>447.91666666666663</v>
      </c>
      <c r="T433" s="1">
        <f t="shared" si="176"/>
        <v>447.91666666666663</v>
      </c>
      <c r="U433" s="1">
        <f t="shared" si="177"/>
        <v>845.12578616352187</v>
      </c>
      <c r="V433" s="1">
        <f t="shared" si="178"/>
        <v>165.38461538461539</v>
      </c>
      <c r="W433" s="1">
        <f t="shared" si="179"/>
        <v>358.33333333333331</v>
      </c>
      <c r="X433" s="1">
        <f t="shared" si="179"/>
        <v>358.33333333333331</v>
      </c>
      <c r="Y433" s="1">
        <f t="shared" si="180"/>
        <v>676.10062893081761</v>
      </c>
      <c r="Z433" s="1">
        <f t="shared" si="181"/>
        <v>132.30769230769232</v>
      </c>
      <c r="AA433" s="1">
        <f t="shared" si="182"/>
        <v>286.66666666666669</v>
      </c>
      <c r="AB433" s="1">
        <f t="shared" si="183"/>
        <v>110.25641025641026</v>
      </c>
      <c r="AC433" s="1">
        <f t="shared" si="184"/>
        <v>238.88888888888889</v>
      </c>
      <c r="AD433" s="1">
        <f t="shared" si="185"/>
        <v>8600</v>
      </c>
      <c r="AE433" s="1">
        <f t="shared" si="186"/>
        <v>64.661654135338352</v>
      </c>
      <c r="AF433" s="1">
        <f t="shared" si="187"/>
        <v>56.578947368421055</v>
      </c>
      <c r="AG433" s="1">
        <f t="shared" si="188"/>
        <v>50.292397660818715</v>
      </c>
      <c r="AH433" s="1">
        <f t="shared" si="189"/>
        <v>45.263157894736842</v>
      </c>
      <c r="AI433" s="1">
        <f t="shared" si="190"/>
        <v>41.148325358851672</v>
      </c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7:44" x14ac:dyDescent="0.25">
      <c r="G434">
        <v>4310</v>
      </c>
      <c r="H434" s="1">
        <f t="shared" si="164"/>
        <v>8346.9214015089183</v>
      </c>
      <c r="I434" s="1">
        <f t="shared" si="168"/>
        <v>121.39406295117769</v>
      </c>
      <c r="J434" s="1">
        <f t="shared" si="165"/>
        <v>8468.3154644600963</v>
      </c>
      <c r="K434" s="1">
        <f t="shared" si="166"/>
        <v>9343.1209250215143</v>
      </c>
      <c r="L434" s="1">
        <f t="shared" si="167"/>
        <v>1868.6241850043029</v>
      </c>
      <c r="M434" s="1">
        <f t="shared" si="169"/>
        <v>1796.2368531485952</v>
      </c>
      <c r="N434" s="21">
        <f t="shared" si="170"/>
        <v>8620</v>
      </c>
      <c r="O434" s="1">
        <f t="shared" si="171"/>
        <v>35.656065113516192</v>
      </c>
      <c r="P434" s="1">
        <f t="shared" si="172"/>
        <v>37.141734493246034</v>
      </c>
      <c r="Q434" s="1">
        <f t="shared" si="173"/>
        <v>16.222826560268384</v>
      </c>
      <c r="R434" s="1">
        <f t="shared" si="174"/>
        <v>207.21153846153845</v>
      </c>
      <c r="S434" s="1">
        <f t="shared" si="175"/>
        <v>448.95833333333326</v>
      </c>
      <c r="T434" s="1">
        <f t="shared" si="176"/>
        <v>448.95833333333326</v>
      </c>
      <c r="U434" s="1">
        <f t="shared" si="177"/>
        <v>847.09119496855328</v>
      </c>
      <c r="V434" s="1">
        <f t="shared" si="178"/>
        <v>165.76923076923077</v>
      </c>
      <c r="W434" s="1">
        <f t="shared" si="179"/>
        <v>359.16666666666669</v>
      </c>
      <c r="X434" s="1">
        <f t="shared" si="179"/>
        <v>359.16666666666669</v>
      </c>
      <c r="Y434" s="1">
        <f t="shared" si="180"/>
        <v>677.67295597484269</v>
      </c>
      <c r="Z434" s="1">
        <f t="shared" si="181"/>
        <v>132.61538461538461</v>
      </c>
      <c r="AA434" s="1">
        <f t="shared" si="182"/>
        <v>287.33333333333331</v>
      </c>
      <c r="AB434" s="1">
        <f t="shared" si="183"/>
        <v>110.51282051282051</v>
      </c>
      <c r="AC434" s="1">
        <f t="shared" si="184"/>
        <v>239.44444444444446</v>
      </c>
      <c r="AD434" s="1">
        <f t="shared" si="185"/>
        <v>8620</v>
      </c>
      <c r="AE434" s="1">
        <f t="shared" si="186"/>
        <v>64.812030075187977</v>
      </c>
      <c r="AF434" s="1">
        <f t="shared" si="187"/>
        <v>56.710526315789473</v>
      </c>
      <c r="AG434" s="1">
        <f t="shared" si="188"/>
        <v>50.409356725146196</v>
      </c>
      <c r="AH434" s="1">
        <f t="shared" si="189"/>
        <v>45.368421052631582</v>
      </c>
      <c r="AI434" s="1">
        <f t="shared" si="190"/>
        <v>41.244019138755981</v>
      </c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7:44" x14ac:dyDescent="0.25">
      <c r="G435">
        <v>4320</v>
      </c>
      <c r="H435" s="1">
        <f t="shared" si="164"/>
        <v>8366.2878084729764</v>
      </c>
      <c r="I435" s="1">
        <f t="shared" si="168"/>
        <v>121.39406295117769</v>
      </c>
      <c r="J435" s="1">
        <f t="shared" si="165"/>
        <v>8487.6818714241545</v>
      </c>
      <c r="K435" s="1">
        <f t="shared" si="166"/>
        <v>9364.4934837821856</v>
      </c>
      <c r="L435" s="1">
        <f t="shared" si="167"/>
        <v>1872.8986967564372</v>
      </c>
      <c r="M435" s="1">
        <f t="shared" si="169"/>
        <v>1800.3457775647601</v>
      </c>
      <c r="N435" s="21">
        <f t="shared" si="170"/>
        <v>8640</v>
      </c>
      <c r="O435" s="1">
        <f t="shared" si="171"/>
        <v>35.737607879680652</v>
      </c>
      <c r="P435" s="1">
        <f t="shared" si="172"/>
        <v>37.226674874667346</v>
      </c>
      <c r="Q435" s="1">
        <f t="shared" si="173"/>
        <v>16.259926956751254</v>
      </c>
      <c r="R435" s="1">
        <f t="shared" si="174"/>
        <v>207.69230769230768</v>
      </c>
      <c r="S435" s="1">
        <f t="shared" si="175"/>
        <v>449.99999999999994</v>
      </c>
      <c r="T435" s="1">
        <f t="shared" si="176"/>
        <v>449.99999999999994</v>
      </c>
      <c r="U435" s="1">
        <f t="shared" si="177"/>
        <v>849.0566037735847</v>
      </c>
      <c r="V435" s="1">
        <f t="shared" si="178"/>
        <v>166.15384615384616</v>
      </c>
      <c r="W435" s="1">
        <f t="shared" si="179"/>
        <v>360</v>
      </c>
      <c r="X435" s="1">
        <f t="shared" si="179"/>
        <v>360</v>
      </c>
      <c r="Y435" s="1">
        <f t="shared" si="180"/>
        <v>679.24528301886789</v>
      </c>
      <c r="Z435" s="1">
        <f t="shared" si="181"/>
        <v>132.92307692307693</v>
      </c>
      <c r="AA435" s="1">
        <f t="shared" si="182"/>
        <v>288</v>
      </c>
      <c r="AB435" s="1">
        <f t="shared" si="183"/>
        <v>110.76923076923077</v>
      </c>
      <c r="AC435" s="1">
        <f t="shared" si="184"/>
        <v>240</v>
      </c>
      <c r="AD435" s="1">
        <f t="shared" si="185"/>
        <v>8640</v>
      </c>
      <c r="AE435" s="1">
        <f t="shared" si="186"/>
        <v>64.962406015037601</v>
      </c>
      <c r="AF435" s="1">
        <f t="shared" si="187"/>
        <v>56.842105263157897</v>
      </c>
      <c r="AG435" s="1">
        <f t="shared" si="188"/>
        <v>50.526315789473685</v>
      </c>
      <c r="AH435" s="1">
        <f t="shared" si="189"/>
        <v>45.473684210526315</v>
      </c>
      <c r="AI435" s="1">
        <f t="shared" si="190"/>
        <v>41.33971291866029</v>
      </c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7:44" x14ac:dyDescent="0.25">
      <c r="G436">
        <v>4330</v>
      </c>
      <c r="H436" s="1">
        <f t="shared" si="164"/>
        <v>8385.6542154370327</v>
      </c>
      <c r="I436" s="1">
        <f t="shared" si="168"/>
        <v>121.39406295117769</v>
      </c>
      <c r="J436" s="1">
        <f t="shared" si="165"/>
        <v>8507.0482783882107</v>
      </c>
      <c r="K436" s="1">
        <f t="shared" si="166"/>
        <v>9385.866042542857</v>
      </c>
      <c r="L436" s="1">
        <f t="shared" si="167"/>
        <v>1877.1732085085714</v>
      </c>
      <c r="M436" s="1">
        <f t="shared" si="169"/>
        <v>1804.4547019809249</v>
      </c>
      <c r="N436" s="21">
        <f t="shared" si="170"/>
        <v>8660</v>
      </c>
      <c r="O436" s="1">
        <f t="shared" si="171"/>
        <v>35.819150645845099</v>
      </c>
      <c r="P436" s="1">
        <f t="shared" si="172"/>
        <v>37.311615256088643</v>
      </c>
      <c r="Q436" s="1">
        <f t="shared" si="173"/>
        <v>16.297027353234121</v>
      </c>
      <c r="R436" s="1">
        <f t="shared" si="174"/>
        <v>208.17307692307691</v>
      </c>
      <c r="S436" s="1">
        <f t="shared" si="175"/>
        <v>451.04166666666657</v>
      </c>
      <c r="T436" s="1">
        <f t="shared" si="176"/>
        <v>451.04166666666657</v>
      </c>
      <c r="U436" s="1">
        <f t="shared" si="177"/>
        <v>851.02201257861623</v>
      </c>
      <c r="V436" s="1">
        <f t="shared" si="178"/>
        <v>166.53846153846155</v>
      </c>
      <c r="W436" s="1">
        <f t="shared" si="179"/>
        <v>360.83333333333331</v>
      </c>
      <c r="X436" s="1">
        <f t="shared" si="179"/>
        <v>360.83333333333331</v>
      </c>
      <c r="Y436" s="1">
        <f t="shared" si="180"/>
        <v>680.8176100628931</v>
      </c>
      <c r="Z436" s="1">
        <f t="shared" si="181"/>
        <v>133.23076923076923</v>
      </c>
      <c r="AA436" s="1">
        <f t="shared" si="182"/>
        <v>288.66666666666669</v>
      </c>
      <c r="AB436" s="1">
        <f t="shared" si="183"/>
        <v>111.02564102564102</v>
      </c>
      <c r="AC436" s="1">
        <f t="shared" si="184"/>
        <v>240.55555555555554</v>
      </c>
      <c r="AD436" s="1">
        <f t="shared" si="185"/>
        <v>8660</v>
      </c>
      <c r="AE436" s="1">
        <f t="shared" si="186"/>
        <v>65.112781954887211</v>
      </c>
      <c r="AF436" s="1">
        <f t="shared" si="187"/>
        <v>56.973684210526315</v>
      </c>
      <c r="AG436" s="1">
        <f t="shared" si="188"/>
        <v>50.643274853801167</v>
      </c>
      <c r="AH436" s="1">
        <f t="shared" si="189"/>
        <v>45.578947368421055</v>
      </c>
      <c r="AI436" s="1">
        <f t="shared" si="190"/>
        <v>41.435406698564591</v>
      </c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7:44" x14ac:dyDescent="0.25">
      <c r="G437">
        <v>4340</v>
      </c>
      <c r="H437" s="1">
        <f t="shared" si="164"/>
        <v>8405.0206224010908</v>
      </c>
      <c r="I437" s="1">
        <f t="shared" si="168"/>
        <v>121.39406295117769</v>
      </c>
      <c r="J437" s="1">
        <f t="shared" si="165"/>
        <v>8526.4146853522689</v>
      </c>
      <c r="K437" s="1">
        <f t="shared" si="166"/>
        <v>9407.2386013035284</v>
      </c>
      <c r="L437" s="1">
        <f t="shared" si="167"/>
        <v>1881.4477202607059</v>
      </c>
      <c r="M437" s="1">
        <f t="shared" si="169"/>
        <v>1808.5636263970898</v>
      </c>
      <c r="N437" s="21">
        <f t="shared" si="170"/>
        <v>8680</v>
      </c>
      <c r="O437" s="1">
        <f t="shared" si="171"/>
        <v>35.900693412009552</v>
      </c>
      <c r="P437" s="1">
        <f t="shared" si="172"/>
        <v>37.396555637509948</v>
      </c>
      <c r="Q437" s="1">
        <f t="shared" si="173"/>
        <v>16.334127749716991</v>
      </c>
      <c r="R437" s="1">
        <f t="shared" si="174"/>
        <v>208.65384615384616</v>
      </c>
      <c r="S437" s="1">
        <f t="shared" si="175"/>
        <v>452.08333333333326</v>
      </c>
      <c r="T437" s="1">
        <f t="shared" si="176"/>
        <v>452.08333333333326</v>
      </c>
      <c r="U437" s="1">
        <f t="shared" si="177"/>
        <v>852.98742138364764</v>
      </c>
      <c r="V437" s="1">
        <f t="shared" si="178"/>
        <v>166.92307692307693</v>
      </c>
      <c r="W437" s="1">
        <f t="shared" si="179"/>
        <v>361.66666666666669</v>
      </c>
      <c r="X437" s="1">
        <f t="shared" si="179"/>
        <v>361.66666666666669</v>
      </c>
      <c r="Y437" s="1">
        <f t="shared" si="180"/>
        <v>682.38993710691818</v>
      </c>
      <c r="Z437" s="1">
        <f t="shared" si="181"/>
        <v>133.53846153846155</v>
      </c>
      <c r="AA437" s="1">
        <f t="shared" si="182"/>
        <v>289.33333333333331</v>
      </c>
      <c r="AB437" s="1">
        <f t="shared" si="183"/>
        <v>111.28205128205128</v>
      </c>
      <c r="AC437" s="1">
        <f t="shared" si="184"/>
        <v>241.11111111111111</v>
      </c>
      <c r="AD437" s="1">
        <f t="shared" si="185"/>
        <v>8680</v>
      </c>
      <c r="AE437" s="1">
        <f t="shared" si="186"/>
        <v>65.263157894736835</v>
      </c>
      <c r="AF437" s="1">
        <f t="shared" si="187"/>
        <v>57.10526315789474</v>
      </c>
      <c r="AG437" s="1">
        <f t="shared" si="188"/>
        <v>50.760233918128655</v>
      </c>
      <c r="AH437" s="1">
        <f t="shared" si="189"/>
        <v>45.684210526315788</v>
      </c>
      <c r="AI437" s="1">
        <f t="shared" si="190"/>
        <v>41.5311004784689</v>
      </c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7:44" x14ac:dyDescent="0.25">
      <c r="G438">
        <v>4350</v>
      </c>
      <c r="H438" s="1">
        <f t="shared" si="164"/>
        <v>8424.3870293651489</v>
      </c>
      <c r="I438" s="1">
        <f t="shared" si="168"/>
        <v>121.39406295117769</v>
      </c>
      <c r="J438" s="1">
        <f t="shared" si="165"/>
        <v>8545.781092316327</v>
      </c>
      <c r="K438" s="1">
        <f t="shared" si="166"/>
        <v>9428.6111600642016</v>
      </c>
      <c r="L438" s="1">
        <f t="shared" si="167"/>
        <v>1885.7222320128403</v>
      </c>
      <c r="M438" s="1">
        <f t="shared" si="169"/>
        <v>1812.6725508132549</v>
      </c>
      <c r="N438" s="21">
        <f t="shared" si="170"/>
        <v>8700</v>
      </c>
      <c r="O438" s="1">
        <f t="shared" si="171"/>
        <v>35.982236178174006</v>
      </c>
      <c r="P438" s="1">
        <f t="shared" si="172"/>
        <v>37.48149601893126</v>
      </c>
      <c r="Q438" s="1">
        <f t="shared" si="173"/>
        <v>16.371228146199861</v>
      </c>
      <c r="R438" s="1">
        <f t="shared" si="174"/>
        <v>209.13461538461539</v>
      </c>
      <c r="S438" s="1">
        <f t="shared" si="175"/>
        <v>453.12499999999994</v>
      </c>
      <c r="T438" s="1">
        <f t="shared" si="176"/>
        <v>453.12499999999994</v>
      </c>
      <c r="U438" s="1">
        <f t="shared" si="177"/>
        <v>854.95283018867906</v>
      </c>
      <c r="V438" s="1">
        <f t="shared" si="178"/>
        <v>167.30769230769232</v>
      </c>
      <c r="W438" s="1">
        <f t="shared" si="179"/>
        <v>362.5</v>
      </c>
      <c r="X438" s="1">
        <f t="shared" si="179"/>
        <v>362.5</v>
      </c>
      <c r="Y438" s="1">
        <f t="shared" si="180"/>
        <v>683.96226415094338</v>
      </c>
      <c r="Z438" s="1">
        <f t="shared" si="181"/>
        <v>133.84615384615384</v>
      </c>
      <c r="AA438" s="1">
        <f t="shared" si="182"/>
        <v>290</v>
      </c>
      <c r="AB438" s="1">
        <f t="shared" si="183"/>
        <v>111.53846153846153</v>
      </c>
      <c r="AC438" s="1">
        <f t="shared" si="184"/>
        <v>241.66666666666666</v>
      </c>
      <c r="AD438" s="1">
        <f t="shared" si="185"/>
        <v>8700</v>
      </c>
      <c r="AE438" s="1">
        <f t="shared" si="186"/>
        <v>65.41353383458646</v>
      </c>
      <c r="AF438" s="1">
        <f t="shared" si="187"/>
        <v>57.236842105263158</v>
      </c>
      <c r="AG438" s="1">
        <f t="shared" si="188"/>
        <v>50.877192982456137</v>
      </c>
      <c r="AH438" s="1">
        <f t="shared" si="189"/>
        <v>45.789473684210527</v>
      </c>
      <c r="AI438" s="1">
        <f t="shared" si="190"/>
        <v>41.626794258373202</v>
      </c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7:44" x14ac:dyDescent="0.25">
      <c r="G439">
        <v>4360</v>
      </c>
      <c r="H439" s="1">
        <f t="shared" si="164"/>
        <v>8443.753436329207</v>
      </c>
      <c r="I439" s="1">
        <f t="shared" si="168"/>
        <v>121.39406295117769</v>
      </c>
      <c r="J439" s="1">
        <f t="shared" si="165"/>
        <v>8565.1474992803851</v>
      </c>
      <c r="K439" s="1">
        <f t="shared" si="166"/>
        <v>9449.983718824873</v>
      </c>
      <c r="L439" s="1">
        <f t="shared" si="167"/>
        <v>1889.9967437649748</v>
      </c>
      <c r="M439" s="1">
        <f t="shared" si="169"/>
        <v>1816.78147522942</v>
      </c>
      <c r="N439" s="21">
        <f t="shared" si="170"/>
        <v>8720</v>
      </c>
      <c r="O439" s="1">
        <f t="shared" si="171"/>
        <v>36.063778944338466</v>
      </c>
      <c r="P439" s="1">
        <f t="shared" si="172"/>
        <v>37.566436400352565</v>
      </c>
      <c r="Q439" s="1">
        <f t="shared" si="173"/>
        <v>16.408328542682732</v>
      </c>
      <c r="R439" s="1">
        <f t="shared" si="174"/>
        <v>209.61538461538461</v>
      </c>
      <c r="S439" s="1">
        <f t="shared" si="175"/>
        <v>454.16666666666657</v>
      </c>
      <c r="T439" s="1">
        <f t="shared" si="176"/>
        <v>454.16666666666657</v>
      </c>
      <c r="U439" s="1">
        <f t="shared" si="177"/>
        <v>856.91823899371047</v>
      </c>
      <c r="V439" s="1">
        <f t="shared" si="178"/>
        <v>167.69230769230768</v>
      </c>
      <c r="W439" s="1">
        <f t="shared" si="179"/>
        <v>363.33333333333331</v>
      </c>
      <c r="X439" s="1">
        <f t="shared" si="179"/>
        <v>363.33333333333331</v>
      </c>
      <c r="Y439" s="1">
        <f t="shared" si="180"/>
        <v>685.53459119496847</v>
      </c>
      <c r="Z439" s="1">
        <f t="shared" si="181"/>
        <v>134.15384615384616</v>
      </c>
      <c r="AA439" s="1">
        <f t="shared" si="182"/>
        <v>290.66666666666669</v>
      </c>
      <c r="AB439" s="1">
        <f t="shared" si="183"/>
        <v>111.7948717948718</v>
      </c>
      <c r="AC439" s="1">
        <f t="shared" si="184"/>
        <v>242.22222222222223</v>
      </c>
      <c r="AD439" s="1">
        <f t="shared" si="185"/>
        <v>8720</v>
      </c>
      <c r="AE439" s="1">
        <f t="shared" si="186"/>
        <v>65.563909774436084</v>
      </c>
      <c r="AF439" s="1">
        <f t="shared" si="187"/>
        <v>57.368421052631582</v>
      </c>
      <c r="AG439" s="1">
        <f t="shared" si="188"/>
        <v>50.994152046783626</v>
      </c>
      <c r="AH439" s="1">
        <f t="shared" si="189"/>
        <v>45.89473684210526</v>
      </c>
      <c r="AI439" s="1">
        <f t="shared" si="190"/>
        <v>41.722488038277511</v>
      </c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7:44" x14ac:dyDescent="0.25">
      <c r="G440">
        <v>4370</v>
      </c>
      <c r="H440" s="1">
        <f t="shared" si="164"/>
        <v>8463.1198432932651</v>
      </c>
      <c r="I440" s="1">
        <f t="shared" si="168"/>
        <v>121.39406295117769</v>
      </c>
      <c r="J440" s="1">
        <f t="shared" si="165"/>
        <v>8584.5139062444432</v>
      </c>
      <c r="K440" s="1">
        <f t="shared" si="166"/>
        <v>9471.3562775855444</v>
      </c>
      <c r="L440" s="1">
        <f t="shared" si="167"/>
        <v>1894.271255517109</v>
      </c>
      <c r="M440" s="1">
        <f t="shared" si="169"/>
        <v>1820.8903996455849</v>
      </c>
      <c r="N440" s="21">
        <f t="shared" si="170"/>
        <v>8740</v>
      </c>
      <c r="O440" s="1">
        <f t="shared" si="171"/>
        <v>36.14532171050292</v>
      </c>
      <c r="P440" s="1">
        <f t="shared" si="172"/>
        <v>37.651376781773877</v>
      </c>
      <c r="Q440" s="1">
        <f t="shared" si="173"/>
        <v>16.445428939165598</v>
      </c>
      <c r="R440" s="1">
        <f t="shared" si="174"/>
        <v>210.09615384615384</v>
      </c>
      <c r="S440" s="1">
        <f t="shared" si="175"/>
        <v>455.20833333333326</v>
      </c>
      <c r="T440" s="1">
        <f t="shared" si="176"/>
        <v>455.20833333333326</v>
      </c>
      <c r="U440" s="1">
        <f t="shared" si="177"/>
        <v>858.883647798742</v>
      </c>
      <c r="V440" s="1">
        <f t="shared" si="178"/>
        <v>168.07692307692307</v>
      </c>
      <c r="W440" s="1">
        <f t="shared" si="179"/>
        <v>364.16666666666669</v>
      </c>
      <c r="X440" s="1">
        <f t="shared" si="179"/>
        <v>364.16666666666669</v>
      </c>
      <c r="Y440" s="1">
        <f t="shared" si="180"/>
        <v>687.10691823899367</v>
      </c>
      <c r="Z440" s="1">
        <f t="shared" si="181"/>
        <v>134.46153846153845</v>
      </c>
      <c r="AA440" s="1">
        <f t="shared" si="182"/>
        <v>291.33333333333331</v>
      </c>
      <c r="AB440" s="1">
        <f t="shared" si="183"/>
        <v>112.05128205128206</v>
      </c>
      <c r="AC440" s="1">
        <f t="shared" si="184"/>
        <v>242.77777777777777</v>
      </c>
      <c r="AD440" s="1">
        <f t="shared" si="185"/>
        <v>8740</v>
      </c>
      <c r="AE440" s="1">
        <f t="shared" si="186"/>
        <v>65.714285714285708</v>
      </c>
      <c r="AF440" s="1">
        <f t="shared" si="187"/>
        <v>57.5</v>
      </c>
      <c r="AG440" s="1">
        <f t="shared" si="188"/>
        <v>51.111111111111114</v>
      </c>
      <c r="AH440" s="1">
        <f t="shared" si="189"/>
        <v>46</v>
      </c>
      <c r="AI440" s="1">
        <f t="shared" si="190"/>
        <v>41.81818181818182</v>
      </c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7:44" x14ac:dyDescent="0.25">
      <c r="G441">
        <v>4380</v>
      </c>
      <c r="H441" s="1">
        <f t="shared" si="164"/>
        <v>8482.4862502573233</v>
      </c>
      <c r="I441" s="1">
        <f t="shared" si="168"/>
        <v>121.39406295117769</v>
      </c>
      <c r="J441" s="1">
        <f t="shared" si="165"/>
        <v>8603.8803132085013</v>
      </c>
      <c r="K441" s="1">
        <f t="shared" si="166"/>
        <v>9492.7288363462176</v>
      </c>
      <c r="L441" s="1">
        <f t="shared" si="167"/>
        <v>1898.5457672692437</v>
      </c>
      <c r="M441" s="1">
        <f t="shared" si="169"/>
        <v>1824.99932406175</v>
      </c>
      <c r="N441" s="21">
        <f t="shared" si="170"/>
        <v>8760</v>
      </c>
      <c r="O441" s="1">
        <f t="shared" si="171"/>
        <v>36.226864476667373</v>
      </c>
      <c r="P441" s="1">
        <f t="shared" si="172"/>
        <v>37.736317163195181</v>
      </c>
      <c r="Q441" s="1">
        <f t="shared" si="173"/>
        <v>16.482529335648469</v>
      </c>
      <c r="R441" s="1">
        <f t="shared" si="174"/>
        <v>210.57692307692307</v>
      </c>
      <c r="S441" s="1">
        <f t="shared" si="175"/>
        <v>456.24999999999994</v>
      </c>
      <c r="T441" s="1">
        <f t="shared" si="176"/>
        <v>456.24999999999994</v>
      </c>
      <c r="U441" s="1">
        <f t="shared" si="177"/>
        <v>860.84905660377342</v>
      </c>
      <c r="V441" s="1">
        <f t="shared" si="178"/>
        <v>168.46153846153845</v>
      </c>
      <c r="W441" s="1">
        <f t="shared" si="179"/>
        <v>365</v>
      </c>
      <c r="X441" s="1">
        <f t="shared" si="179"/>
        <v>365</v>
      </c>
      <c r="Y441" s="1">
        <f t="shared" si="180"/>
        <v>688.67924528301887</v>
      </c>
      <c r="Z441" s="1">
        <f t="shared" si="181"/>
        <v>134.76923076923077</v>
      </c>
      <c r="AA441" s="1">
        <f t="shared" si="182"/>
        <v>292</v>
      </c>
      <c r="AB441" s="1">
        <f t="shared" si="183"/>
        <v>112.30769230769231</v>
      </c>
      <c r="AC441" s="1">
        <f t="shared" si="184"/>
        <v>243.33333333333334</v>
      </c>
      <c r="AD441" s="1">
        <f t="shared" si="185"/>
        <v>8760</v>
      </c>
      <c r="AE441" s="1">
        <f t="shared" si="186"/>
        <v>65.864661654135332</v>
      </c>
      <c r="AF441" s="1">
        <f t="shared" si="187"/>
        <v>57.631578947368418</v>
      </c>
      <c r="AG441" s="1">
        <f t="shared" si="188"/>
        <v>51.228070175438596</v>
      </c>
      <c r="AH441" s="1">
        <f t="shared" si="189"/>
        <v>46.10526315789474</v>
      </c>
      <c r="AI441" s="1">
        <f t="shared" si="190"/>
        <v>41.913875598086122</v>
      </c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7:44" x14ac:dyDescent="0.25">
      <c r="G442">
        <v>4390</v>
      </c>
      <c r="H442" s="1">
        <f t="shared" si="164"/>
        <v>8501.8526572213796</v>
      </c>
      <c r="I442" s="1">
        <f t="shared" si="168"/>
        <v>121.39406295117769</v>
      </c>
      <c r="J442" s="1">
        <f t="shared" si="165"/>
        <v>8623.2467201725576</v>
      </c>
      <c r="K442" s="1">
        <f t="shared" si="166"/>
        <v>9514.101395106889</v>
      </c>
      <c r="L442" s="1">
        <f t="shared" si="167"/>
        <v>1902.8202790213779</v>
      </c>
      <c r="M442" s="1">
        <f t="shared" si="169"/>
        <v>1829.1082484779149</v>
      </c>
      <c r="N442" s="21">
        <f t="shared" si="170"/>
        <v>8780</v>
      </c>
      <c r="O442" s="1">
        <f t="shared" si="171"/>
        <v>36.308407242831819</v>
      </c>
      <c r="P442" s="1">
        <f t="shared" si="172"/>
        <v>37.821257544616479</v>
      </c>
      <c r="Q442" s="1">
        <f t="shared" si="173"/>
        <v>16.519629732131335</v>
      </c>
      <c r="R442" s="1">
        <f t="shared" si="174"/>
        <v>211.05769230769229</v>
      </c>
      <c r="S442" s="1">
        <f t="shared" si="175"/>
        <v>457.29166666666657</v>
      </c>
      <c r="T442" s="1">
        <f t="shared" si="176"/>
        <v>457.29166666666657</v>
      </c>
      <c r="U442" s="1">
        <f t="shared" si="177"/>
        <v>862.81446540880484</v>
      </c>
      <c r="V442" s="1">
        <f t="shared" si="178"/>
        <v>168.84615384615384</v>
      </c>
      <c r="W442" s="1">
        <f t="shared" si="179"/>
        <v>365.83333333333331</v>
      </c>
      <c r="X442" s="1">
        <f t="shared" si="179"/>
        <v>365.83333333333331</v>
      </c>
      <c r="Y442" s="1">
        <f t="shared" si="180"/>
        <v>690.25157232704396</v>
      </c>
      <c r="Z442" s="1">
        <f t="shared" si="181"/>
        <v>135.07692307692307</v>
      </c>
      <c r="AA442" s="1">
        <f t="shared" si="182"/>
        <v>292.66666666666669</v>
      </c>
      <c r="AB442" s="1">
        <f t="shared" si="183"/>
        <v>112.56410256410257</v>
      </c>
      <c r="AC442" s="1">
        <f t="shared" si="184"/>
        <v>243.88888888888889</v>
      </c>
      <c r="AD442" s="1">
        <f t="shared" si="185"/>
        <v>8780</v>
      </c>
      <c r="AE442" s="1">
        <f t="shared" si="186"/>
        <v>66.015037593984957</v>
      </c>
      <c r="AF442" s="1">
        <f t="shared" si="187"/>
        <v>57.763157894736842</v>
      </c>
      <c r="AG442" s="1">
        <f t="shared" si="188"/>
        <v>51.345029239766085</v>
      </c>
      <c r="AH442" s="1">
        <f t="shared" si="189"/>
        <v>46.210526315789473</v>
      </c>
      <c r="AI442" s="1">
        <f t="shared" si="190"/>
        <v>42.009569377990431</v>
      </c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7:44" x14ac:dyDescent="0.25">
      <c r="G443">
        <v>4400</v>
      </c>
      <c r="H443" s="1">
        <f t="shared" si="164"/>
        <v>8521.2190641854377</v>
      </c>
      <c r="I443" s="1">
        <f t="shared" si="168"/>
        <v>121.39406295117769</v>
      </c>
      <c r="J443" s="1">
        <f t="shared" si="165"/>
        <v>8642.6131271366157</v>
      </c>
      <c r="K443" s="1">
        <f t="shared" si="166"/>
        <v>9535.4739538675603</v>
      </c>
      <c r="L443" s="1">
        <f t="shared" si="167"/>
        <v>1907.0947907735122</v>
      </c>
      <c r="M443" s="1">
        <f t="shared" si="169"/>
        <v>1833.2171728940798</v>
      </c>
      <c r="N443" s="21">
        <f t="shared" si="170"/>
        <v>8800</v>
      </c>
      <c r="O443" s="1">
        <f t="shared" si="171"/>
        <v>36.38995000899628</v>
      </c>
      <c r="P443" s="1">
        <f t="shared" si="172"/>
        <v>37.906197926037791</v>
      </c>
      <c r="Q443" s="1">
        <f t="shared" si="173"/>
        <v>16.556730128614205</v>
      </c>
      <c r="R443" s="1">
        <f t="shared" si="174"/>
        <v>211.53846153846152</v>
      </c>
      <c r="S443" s="1">
        <f t="shared" si="175"/>
        <v>458.33333333333326</v>
      </c>
      <c r="T443" s="1">
        <f t="shared" si="176"/>
        <v>458.33333333333326</v>
      </c>
      <c r="U443" s="1">
        <f t="shared" si="177"/>
        <v>864.77987421383637</v>
      </c>
      <c r="V443" s="1">
        <f t="shared" si="178"/>
        <v>169.23076923076923</v>
      </c>
      <c r="W443" s="1">
        <f t="shared" si="179"/>
        <v>366.66666666666669</v>
      </c>
      <c r="X443" s="1">
        <f t="shared" si="179"/>
        <v>366.66666666666669</v>
      </c>
      <c r="Y443" s="1">
        <f t="shared" si="180"/>
        <v>691.82389937106916</v>
      </c>
      <c r="Z443" s="1">
        <f t="shared" si="181"/>
        <v>135.38461538461539</v>
      </c>
      <c r="AA443" s="1">
        <f t="shared" si="182"/>
        <v>293.33333333333331</v>
      </c>
      <c r="AB443" s="1">
        <f t="shared" si="183"/>
        <v>112.82051282051282</v>
      </c>
      <c r="AC443" s="1">
        <f t="shared" si="184"/>
        <v>244.44444444444446</v>
      </c>
      <c r="AD443" s="1">
        <f t="shared" si="185"/>
        <v>8800</v>
      </c>
      <c r="AE443" s="1">
        <f t="shared" si="186"/>
        <v>66.165413533834581</v>
      </c>
      <c r="AF443" s="1">
        <f t="shared" si="187"/>
        <v>57.89473684210526</v>
      </c>
      <c r="AG443" s="1">
        <f t="shared" si="188"/>
        <v>51.461988304093566</v>
      </c>
      <c r="AH443" s="1">
        <f t="shared" si="189"/>
        <v>46.315789473684212</v>
      </c>
      <c r="AI443" s="1">
        <f t="shared" si="190"/>
        <v>42.10526315789474</v>
      </c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7:44" x14ac:dyDescent="0.25">
      <c r="G444">
        <v>4410</v>
      </c>
      <c r="H444" s="1">
        <f t="shared" si="164"/>
        <v>8540.5854711494958</v>
      </c>
      <c r="I444" s="1">
        <f t="shared" si="168"/>
        <v>121.39406295117769</v>
      </c>
      <c r="J444" s="1">
        <f t="shared" si="165"/>
        <v>8661.9795341006738</v>
      </c>
      <c r="K444" s="1">
        <f t="shared" si="166"/>
        <v>9556.8465126282317</v>
      </c>
      <c r="L444" s="1">
        <f t="shared" si="167"/>
        <v>1911.3693025256464</v>
      </c>
      <c r="M444" s="1">
        <f t="shared" si="169"/>
        <v>1837.3260973102444</v>
      </c>
      <c r="N444" s="21">
        <f t="shared" si="170"/>
        <v>8820</v>
      </c>
      <c r="O444" s="1">
        <f t="shared" si="171"/>
        <v>36.471492775160733</v>
      </c>
      <c r="P444" s="1">
        <f t="shared" si="172"/>
        <v>37.991138307459096</v>
      </c>
      <c r="Q444" s="1">
        <f t="shared" si="173"/>
        <v>16.593830525097076</v>
      </c>
      <c r="R444" s="1">
        <f t="shared" si="174"/>
        <v>212.01923076923077</v>
      </c>
      <c r="S444" s="1">
        <f t="shared" si="175"/>
        <v>459.37499999999994</v>
      </c>
      <c r="T444" s="1">
        <f t="shared" si="176"/>
        <v>459.37499999999994</v>
      </c>
      <c r="U444" s="1">
        <f t="shared" si="177"/>
        <v>866.74528301886778</v>
      </c>
      <c r="V444" s="1">
        <f t="shared" si="178"/>
        <v>169.61538461538461</v>
      </c>
      <c r="W444" s="1">
        <f t="shared" si="179"/>
        <v>367.5</v>
      </c>
      <c r="X444" s="1">
        <f t="shared" si="179"/>
        <v>367.5</v>
      </c>
      <c r="Y444" s="1">
        <f t="shared" si="180"/>
        <v>693.39622641509436</v>
      </c>
      <c r="Z444" s="1">
        <f t="shared" si="181"/>
        <v>135.69230769230768</v>
      </c>
      <c r="AA444" s="1">
        <f t="shared" si="182"/>
        <v>294</v>
      </c>
      <c r="AB444" s="1">
        <f t="shared" si="183"/>
        <v>113.07692307692308</v>
      </c>
      <c r="AC444" s="1">
        <f t="shared" si="184"/>
        <v>245</v>
      </c>
      <c r="AD444" s="1">
        <f t="shared" si="185"/>
        <v>8820</v>
      </c>
      <c r="AE444" s="1">
        <f t="shared" si="186"/>
        <v>66.315789473684205</v>
      </c>
      <c r="AF444" s="1">
        <f t="shared" si="187"/>
        <v>58.026315789473685</v>
      </c>
      <c r="AG444" s="1">
        <f t="shared" si="188"/>
        <v>51.578947368421055</v>
      </c>
      <c r="AH444" s="1">
        <f t="shared" si="189"/>
        <v>46.421052631578945</v>
      </c>
      <c r="AI444" s="1">
        <f t="shared" si="190"/>
        <v>42.200956937799042</v>
      </c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7:44" x14ac:dyDescent="0.25">
      <c r="G445">
        <v>4420</v>
      </c>
      <c r="H445" s="1">
        <f t="shared" si="164"/>
        <v>8559.9518781135539</v>
      </c>
      <c r="I445" s="1">
        <f t="shared" si="168"/>
        <v>121.39406295117769</v>
      </c>
      <c r="J445" s="1">
        <f t="shared" si="165"/>
        <v>8681.345941064732</v>
      </c>
      <c r="K445" s="1">
        <f t="shared" si="166"/>
        <v>9578.2190713889049</v>
      </c>
      <c r="L445" s="1">
        <f t="shared" si="167"/>
        <v>1915.6438142777811</v>
      </c>
      <c r="M445" s="1">
        <f t="shared" si="169"/>
        <v>1841.4350217264098</v>
      </c>
      <c r="N445" s="21">
        <f t="shared" si="170"/>
        <v>8840</v>
      </c>
      <c r="O445" s="1">
        <f t="shared" si="171"/>
        <v>36.553035541325187</v>
      </c>
      <c r="P445" s="1">
        <f t="shared" si="172"/>
        <v>38.076078688880401</v>
      </c>
      <c r="Q445" s="1">
        <f t="shared" si="173"/>
        <v>16.630930921579946</v>
      </c>
      <c r="R445" s="1">
        <f t="shared" si="174"/>
        <v>212.5</v>
      </c>
      <c r="S445" s="1">
        <f t="shared" si="175"/>
        <v>460.41666666666657</v>
      </c>
      <c r="T445" s="1">
        <f t="shared" si="176"/>
        <v>460.41666666666657</v>
      </c>
      <c r="U445" s="1">
        <f t="shared" si="177"/>
        <v>868.7106918238992</v>
      </c>
      <c r="V445" s="1">
        <f t="shared" si="178"/>
        <v>170</v>
      </c>
      <c r="W445" s="1">
        <f t="shared" si="179"/>
        <v>368.33333333333331</v>
      </c>
      <c r="X445" s="1">
        <f t="shared" si="179"/>
        <v>368.33333333333331</v>
      </c>
      <c r="Y445" s="1">
        <f t="shared" si="180"/>
        <v>694.96855345911945</v>
      </c>
      <c r="Z445" s="1">
        <f t="shared" si="181"/>
        <v>136</v>
      </c>
      <c r="AA445" s="1">
        <f t="shared" si="182"/>
        <v>294.66666666666669</v>
      </c>
      <c r="AB445" s="1">
        <f t="shared" si="183"/>
        <v>113.33333333333333</v>
      </c>
      <c r="AC445" s="1">
        <f t="shared" si="184"/>
        <v>245.55555555555554</v>
      </c>
      <c r="AD445" s="1">
        <f t="shared" si="185"/>
        <v>8840</v>
      </c>
      <c r="AE445" s="1">
        <f t="shared" si="186"/>
        <v>66.46616541353383</v>
      </c>
      <c r="AF445" s="1">
        <f t="shared" si="187"/>
        <v>58.157894736842103</v>
      </c>
      <c r="AG445" s="1">
        <f t="shared" si="188"/>
        <v>51.695906432748536</v>
      </c>
      <c r="AH445" s="1">
        <f t="shared" si="189"/>
        <v>46.526315789473685</v>
      </c>
      <c r="AI445" s="1">
        <f t="shared" si="190"/>
        <v>42.296650717703351</v>
      </c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7:44" x14ac:dyDescent="0.25">
      <c r="G446">
        <v>4430</v>
      </c>
      <c r="H446" s="1">
        <f t="shared" si="164"/>
        <v>8579.318285077612</v>
      </c>
      <c r="I446" s="1">
        <f t="shared" si="168"/>
        <v>121.39406295117769</v>
      </c>
      <c r="J446" s="1">
        <f t="shared" si="165"/>
        <v>8700.7123480287901</v>
      </c>
      <c r="K446" s="1">
        <f t="shared" si="166"/>
        <v>9599.5916301495763</v>
      </c>
      <c r="L446" s="1">
        <f t="shared" si="167"/>
        <v>1919.9183260299153</v>
      </c>
      <c r="M446" s="1">
        <f t="shared" si="169"/>
        <v>1845.5439461425747</v>
      </c>
      <c r="N446" s="21">
        <f t="shared" si="170"/>
        <v>8860</v>
      </c>
      <c r="O446" s="1">
        <f t="shared" si="171"/>
        <v>36.63457830748964</v>
      </c>
      <c r="P446" s="1">
        <f t="shared" si="172"/>
        <v>38.161019070301712</v>
      </c>
      <c r="Q446" s="1">
        <f t="shared" si="173"/>
        <v>16.668031318062816</v>
      </c>
      <c r="R446" s="1">
        <f t="shared" si="174"/>
        <v>212.98076923076923</v>
      </c>
      <c r="S446" s="1">
        <f t="shared" si="175"/>
        <v>461.45833333333326</v>
      </c>
      <c r="T446" s="1">
        <f t="shared" si="176"/>
        <v>461.45833333333326</v>
      </c>
      <c r="U446" s="1">
        <f t="shared" si="177"/>
        <v>870.67610062893061</v>
      </c>
      <c r="V446" s="1">
        <f t="shared" si="178"/>
        <v>170.38461538461539</v>
      </c>
      <c r="W446" s="1">
        <f t="shared" si="179"/>
        <v>369.16666666666669</v>
      </c>
      <c r="X446" s="1">
        <f t="shared" si="179"/>
        <v>369.16666666666669</v>
      </c>
      <c r="Y446" s="1">
        <f t="shared" si="180"/>
        <v>696.54088050314465</v>
      </c>
      <c r="Z446" s="1">
        <f t="shared" si="181"/>
        <v>136.30769230769232</v>
      </c>
      <c r="AA446" s="1">
        <f t="shared" si="182"/>
        <v>295.33333333333331</v>
      </c>
      <c r="AB446" s="1">
        <f t="shared" si="183"/>
        <v>113.58974358974359</v>
      </c>
      <c r="AC446" s="1">
        <f t="shared" si="184"/>
        <v>246.11111111111111</v>
      </c>
      <c r="AD446" s="1">
        <f t="shared" si="185"/>
        <v>8860</v>
      </c>
      <c r="AE446" s="1">
        <f t="shared" si="186"/>
        <v>66.616541353383454</v>
      </c>
      <c r="AF446" s="1">
        <f t="shared" si="187"/>
        <v>58.289473684210527</v>
      </c>
      <c r="AG446" s="1">
        <f t="shared" si="188"/>
        <v>51.812865497076025</v>
      </c>
      <c r="AH446" s="1">
        <f t="shared" si="189"/>
        <v>46.631578947368418</v>
      </c>
      <c r="AI446" s="1">
        <f t="shared" si="190"/>
        <v>42.392344497607652</v>
      </c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7:44" x14ac:dyDescent="0.25">
      <c r="G447">
        <v>4440</v>
      </c>
      <c r="H447" s="1">
        <f t="shared" si="164"/>
        <v>8598.6846920416701</v>
      </c>
      <c r="I447" s="1">
        <f t="shared" si="168"/>
        <v>121.39406295117769</v>
      </c>
      <c r="J447" s="1">
        <f t="shared" si="165"/>
        <v>8720.0787549928482</v>
      </c>
      <c r="K447" s="1">
        <f t="shared" si="166"/>
        <v>9620.9641889102477</v>
      </c>
      <c r="L447" s="1">
        <f t="shared" si="167"/>
        <v>1924.1928377820495</v>
      </c>
      <c r="M447" s="1">
        <f t="shared" si="169"/>
        <v>1849.6528705587396</v>
      </c>
      <c r="N447" s="21">
        <f t="shared" si="170"/>
        <v>8880</v>
      </c>
      <c r="O447" s="1">
        <f t="shared" si="171"/>
        <v>36.716121073654101</v>
      </c>
      <c r="P447" s="1">
        <f t="shared" si="172"/>
        <v>38.245959451723017</v>
      </c>
      <c r="Q447" s="1">
        <f t="shared" si="173"/>
        <v>16.705131714545686</v>
      </c>
      <c r="R447" s="1">
        <f t="shared" si="174"/>
        <v>213.46153846153845</v>
      </c>
      <c r="S447" s="1">
        <f t="shared" si="175"/>
        <v>462.49999999999994</v>
      </c>
      <c r="T447" s="1">
        <f t="shared" si="176"/>
        <v>462.49999999999994</v>
      </c>
      <c r="U447" s="1">
        <f t="shared" si="177"/>
        <v>872.64150943396214</v>
      </c>
      <c r="V447" s="1">
        <f t="shared" si="178"/>
        <v>170.76923076923077</v>
      </c>
      <c r="W447" s="1">
        <f t="shared" si="179"/>
        <v>370</v>
      </c>
      <c r="X447" s="1">
        <f t="shared" si="179"/>
        <v>370</v>
      </c>
      <c r="Y447" s="1">
        <f t="shared" si="180"/>
        <v>698.11320754716974</v>
      </c>
      <c r="Z447" s="1">
        <f t="shared" si="181"/>
        <v>136.61538461538461</v>
      </c>
      <c r="AA447" s="1">
        <f t="shared" si="182"/>
        <v>296</v>
      </c>
      <c r="AB447" s="1">
        <f t="shared" si="183"/>
        <v>113.84615384615384</v>
      </c>
      <c r="AC447" s="1">
        <f t="shared" si="184"/>
        <v>246.66666666666666</v>
      </c>
      <c r="AD447" s="1">
        <f t="shared" si="185"/>
        <v>8880</v>
      </c>
      <c r="AE447" s="1">
        <f t="shared" si="186"/>
        <v>66.766917293233078</v>
      </c>
      <c r="AF447" s="1">
        <f t="shared" si="187"/>
        <v>58.421052631578945</v>
      </c>
      <c r="AG447" s="1">
        <f t="shared" si="188"/>
        <v>51.929824561403507</v>
      </c>
      <c r="AH447" s="1">
        <f t="shared" si="189"/>
        <v>46.736842105263158</v>
      </c>
      <c r="AI447" s="1">
        <f t="shared" si="190"/>
        <v>42.488038277511961</v>
      </c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7:44" x14ac:dyDescent="0.25">
      <c r="G448">
        <v>4450</v>
      </c>
      <c r="H448" s="1">
        <f t="shared" si="164"/>
        <v>8618.0510990057264</v>
      </c>
      <c r="I448" s="1">
        <f t="shared" si="168"/>
        <v>121.39406295117769</v>
      </c>
      <c r="J448" s="1">
        <f t="shared" si="165"/>
        <v>8739.4451619569045</v>
      </c>
      <c r="K448" s="1">
        <f t="shared" si="166"/>
        <v>9642.3367476709191</v>
      </c>
      <c r="L448" s="1">
        <f t="shared" si="167"/>
        <v>1928.467349534184</v>
      </c>
      <c r="M448" s="1">
        <f t="shared" si="169"/>
        <v>1853.7617949749044</v>
      </c>
      <c r="N448" s="21">
        <f t="shared" si="170"/>
        <v>8900</v>
      </c>
      <c r="O448" s="1">
        <f t="shared" si="171"/>
        <v>36.797663839818547</v>
      </c>
      <c r="P448" s="1">
        <f t="shared" si="172"/>
        <v>38.330899833144315</v>
      </c>
      <c r="Q448" s="1">
        <f t="shared" si="173"/>
        <v>16.742232111028553</v>
      </c>
      <c r="R448" s="1">
        <f t="shared" si="174"/>
        <v>213.94230769230768</v>
      </c>
      <c r="S448" s="1">
        <f t="shared" si="175"/>
        <v>463.54166666666657</v>
      </c>
      <c r="T448" s="1">
        <f t="shared" si="176"/>
        <v>463.54166666666657</v>
      </c>
      <c r="U448" s="1">
        <f t="shared" si="177"/>
        <v>874.60691823899356</v>
      </c>
      <c r="V448" s="1">
        <f t="shared" si="178"/>
        <v>171.15384615384616</v>
      </c>
      <c r="W448" s="1">
        <f t="shared" si="179"/>
        <v>370.83333333333331</v>
      </c>
      <c r="X448" s="1">
        <f t="shared" si="179"/>
        <v>370.83333333333331</v>
      </c>
      <c r="Y448" s="1">
        <f t="shared" si="180"/>
        <v>699.68553459119494</v>
      </c>
      <c r="Z448" s="1">
        <f t="shared" si="181"/>
        <v>136.92307692307693</v>
      </c>
      <c r="AA448" s="1">
        <f t="shared" si="182"/>
        <v>296.66666666666669</v>
      </c>
      <c r="AB448" s="1">
        <f t="shared" si="183"/>
        <v>114.1025641025641</v>
      </c>
      <c r="AC448" s="1">
        <f t="shared" si="184"/>
        <v>247.22222222222223</v>
      </c>
      <c r="AD448" s="1">
        <f t="shared" si="185"/>
        <v>8900</v>
      </c>
      <c r="AE448" s="1">
        <f t="shared" si="186"/>
        <v>66.917293233082702</v>
      </c>
      <c r="AF448" s="1">
        <f t="shared" si="187"/>
        <v>58.55263157894737</v>
      </c>
      <c r="AG448" s="1">
        <f t="shared" si="188"/>
        <v>52.046783625730995</v>
      </c>
      <c r="AH448" s="1">
        <f t="shared" si="189"/>
        <v>46.842105263157897</v>
      </c>
      <c r="AI448" s="1">
        <f t="shared" si="190"/>
        <v>42.58373205741627</v>
      </c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7:44" x14ac:dyDescent="0.25">
      <c r="G449">
        <v>4460</v>
      </c>
      <c r="H449" s="1">
        <f t="shared" si="164"/>
        <v>8637.4175059697845</v>
      </c>
      <c r="I449" s="1">
        <f t="shared" si="168"/>
        <v>121.39406295117769</v>
      </c>
      <c r="J449" s="1">
        <f t="shared" si="165"/>
        <v>8758.8115689209626</v>
      </c>
      <c r="K449" s="1">
        <f t="shared" si="166"/>
        <v>9663.7093064315923</v>
      </c>
      <c r="L449" s="1">
        <f t="shared" si="167"/>
        <v>1932.7418612863185</v>
      </c>
      <c r="M449" s="1">
        <f t="shared" si="169"/>
        <v>1857.8707193910695</v>
      </c>
      <c r="N449" s="21">
        <f t="shared" si="170"/>
        <v>8920</v>
      </c>
      <c r="O449" s="1">
        <f t="shared" si="171"/>
        <v>36.879206605983001</v>
      </c>
      <c r="P449" s="1">
        <f t="shared" si="172"/>
        <v>38.415840214565627</v>
      </c>
      <c r="Q449" s="1">
        <f t="shared" si="173"/>
        <v>16.779332507511423</v>
      </c>
      <c r="R449" s="1">
        <f t="shared" si="174"/>
        <v>214.42307692307691</v>
      </c>
      <c r="S449" s="1">
        <f t="shared" si="175"/>
        <v>464.58333333333326</v>
      </c>
      <c r="T449" s="1">
        <f t="shared" si="176"/>
        <v>464.58333333333326</v>
      </c>
      <c r="U449" s="1">
        <f t="shared" si="177"/>
        <v>876.57232704402497</v>
      </c>
      <c r="V449" s="1">
        <f t="shared" si="178"/>
        <v>171.53846153846155</v>
      </c>
      <c r="W449" s="1">
        <f t="shared" si="179"/>
        <v>371.66666666666669</v>
      </c>
      <c r="X449" s="1">
        <f t="shared" si="179"/>
        <v>371.66666666666669</v>
      </c>
      <c r="Y449" s="1">
        <f t="shared" si="180"/>
        <v>701.25786163522014</v>
      </c>
      <c r="Z449" s="1">
        <f t="shared" si="181"/>
        <v>137.23076923076923</v>
      </c>
      <c r="AA449" s="1">
        <f t="shared" si="182"/>
        <v>297.33333333333331</v>
      </c>
      <c r="AB449" s="1">
        <f t="shared" si="183"/>
        <v>114.35897435897436</v>
      </c>
      <c r="AC449" s="1">
        <f t="shared" si="184"/>
        <v>247.77777777777777</v>
      </c>
      <c r="AD449" s="1">
        <f t="shared" si="185"/>
        <v>8920</v>
      </c>
      <c r="AE449" s="1">
        <f t="shared" si="186"/>
        <v>67.067669172932327</v>
      </c>
      <c r="AF449" s="1">
        <f t="shared" si="187"/>
        <v>58.684210526315788</v>
      </c>
      <c r="AG449" s="1">
        <f t="shared" si="188"/>
        <v>52.163742690058477</v>
      </c>
      <c r="AH449" s="1">
        <f t="shared" si="189"/>
        <v>46.94736842105263</v>
      </c>
      <c r="AI449" s="1">
        <f t="shared" si="190"/>
        <v>42.679425837320572</v>
      </c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7:44" x14ac:dyDescent="0.25">
      <c r="G450">
        <v>4470</v>
      </c>
      <c r="H450" s="1">
        <f t="shared" si="164"/>
        <v>8656.7839129338427</v>
      </c>
      <c r="I450" s="1">
        <f t="shared" si="168"/>
        <v>121.39406295117769</v>
      </c>
      <c r="J450" s="1">
        <f t="shared" si="165"/>
        <v>8778.1779758850207</v>
      </c>
      <c r="K450" s="1">
        <f t="shared" si="166"/>
        <v>9685.0818651922636</v>
      </c>
      <c r="L450" s="1">
        <f t="shared" si="167"/>
        <v>1937.0163730384529</v>
      </c>
      <c r="M450" s="1">
        <f t="shared" si="169"/>
        <v>1861.9796438072347</v>
      </c>
      <c r="N450" s="21">
        <f t="shared" si="170"/>
        <v>8940</v>
      </c>
      <c r="O450" s="1">
        <f t="shared" si="171"/>
        <v>36.960749372147454</v>
      </c>
      <c r="P450" s="1">
        <f t="shared" si="172"/>
        <v>38.500780595986932</v>
      </c>
      <c r="Q450" s="1">
        <f t="shared" si="173"/>
        <v>16.816432903994293</v>
      </c>
      <c r="R450" s="1">
        <f t="shared" si="174"/>
        <v>214.90384615384616</v>
      </c>
      <c r="S450" s="1">
        <f t="shared" si="175"/>
        <v>465.62499999999994</v>
      </c>
      <c r="T450" s="1">
        <f t="shared" si="176"/>
        <v>465.62499999999994</v>
      </c>
      <c r="U450" s="1">
        <f t="shared" si="177"/>
        <v>878.53773584905639</v>
      </c>
      <c r="V450" s="1">
        <f t="shared" si="178"/>
        <v>171.92307692307693</v>
      </c>
      <c r="W450" s="1">
        <f t="shared" si="179"/>
        <v>372.5</v>
      </c>
      <c r="X450" s="1">
        <f t="shared" si="179"/>
        <v>372.5</v>
      </c>
      <c r="Y450" s="1">
        <f t="shared" si="180"/>
        <v>702.83018867924523</v>
      </c>
      <c r="Z450" s="1">
        <f t="shared" si="181"/>
        <v>137.53846153846155</v>
      </c>
      <c r="AA450" s="1">
        <f t="shared" si="182"/>
        <v>298</v>
      </c>
      <c r="AB450" s="1">
        <f t="shared" si="183"/>
        <v>114.61538461538461</v>
      </c>
      <c r="AC450" s="1">
        <f t="shared" si="184"/>
        <v>248.33333333333334</v>
      </c>
      <c r="AD450" s="1">
        <f t="shared" si="185"/>
        <v>8940</v>
      </c>
      <c r="AE450" s="1">
        <f t="shared" si="186"/>
        <v>67.218045112781951</v>
      </c>
      <c r="AF450" s="1">
        <f t="shared" si="187"/>
        <v>58.815789473684212</v>
      </c>
      <c r="AG450" s="1">
        <f t="shared" si="188"/>
        <v>52.280701754385966</v>
      </c>
      <c r="AH450" s="1">
        <f t="shared" si="189"/>
        <v>47.05263157894737</v>
      </c>
      <c r="AI450" s="1">
        <f t="shared" si="190"/>
        <v>42.775119617224881</v>
      </c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7:44" x14ac:dyDescent="0.25">
      <c r="G451">
        <v>4480</v>
      </c>
      <c r="H451" s="1">
        <f t="shared" ref="H451:H503" si="191">(G451*(($E$3-$B$6*$E$4)/($E$4+$B$6*$E$3)))</f>
        <v>8676.1503198979008</v>
      </c>
      <c r="I451" s="1">
        <f t="shared" si="168"/>
        <v>121.39406295117769</v>
      </c>
      <c r="J451" s="1">
        <f t="shared" ref="J451:J503" si="192">H451+I451</f>
        <v>8797.5443828490788</v>
      </c>
      <c r="K451" s="1">
        <f t="shared" ref="K451:K503" si="193">(G451+$B$5)/($E$4+($B$6*$E$3))</f>
        <v>9706.454423952935</v>
      </c>
      <c r="L451" s="1">
        <f t="shared" ref="L451:L503" si="194">K451*$B$6</f>
        <v>1941.2908847905871</v>
      </c>
      <c r="M451" s="1">
        <f t="shared" si="169"/>
        <v>1866.0885682233995</v>
      </c>
      <c r="N451" s="21">
        <f t="shared" si="170"/>
        <v>8960</v>
      </c>
      <c r="O451" s="1">
        <f t="shared" si="171"/>
        <v>37.042292138311907</v>
      </c>
      <c r="P451" s="1">
        <f t="shared" si="172"/>
        <v>38.585720977408243</v>
      </c>
      <c r="Q451" s="1">
        <f t="shared" si="173"/>
        <v>16.853533300477164</v>
      </c>
      <c r="R451" s="1">
        <f t="shared" si="174"/>
        <v>215.38461538461539</v>
      </c>
      <c r="S451" s="1">
        <f t="shared" si="175"/>
        <v>466.66666666666657</v>
      </c>
      <c r="T451" s="1">
        <f t="shared" si="176"/>
        <v>466.66666666666657</v>
      </c>
      <c r="U451" s="1">
        <f t="shared" si="177"/>
        <v>880.50314465408792</v>
      </c>
      <c r="V451" s="1">
        <f t="shared" si="178"/>
        <v>172.30769230769232</v>
      </c>
      <c r="W451" s="1">
        <f t="shared" si="179"/>
        <v>373.33333333333331</v>
      </c>
      <c r="X451" s="1">
        <f t="shared" si="179"/>
        <v>373.33333333333331</v>
      </c>
      <c r="Y451" s="1">
        <f t="shared" si="180"/>
        <v>704.40251572327043</v>
      </c>
      <c r="Z451" s="1">
        <f t="shared" si="181"/>
        <v>137.84615384615384</v>
      </c>
      <c r="AA451" s="1">
        <f t="shared" si="182"/>
        <v>298.66666666666669</v>
      </c>
      <c r="AB451" s="1">
        <f t="shared" si="183"/>
        <v>114.87179487179488</v>
      </c>
      <c r="AC451" s="1">
        <f t="shared" si="184"/>
        <v>248.88888888888889</v>
      </c>
      <c r="AD451" s="1">
        <f t="shared" si="185"/>
        <v>8960</v>
      </c>
      <c r="AE451" s="1">
        <f t="shared" si="186"/>
        <v>67.368421052631575</v>
      </c>
      <c r="AF451" s="1">
        <f t="shared" si="187"/>
        <v>58.94736842105263</v>
      </c>
      <c r="AG451" s="1">
        <f t="shared" si="188"/>
        <v>52.397660818713447</v>
      </c>
      <c r="AH451" s="1">
        <f t="shared" si="189"/>
        <v>47.157894736842103</v>
      </c>
      <c r="AI451" s="1">
        <f t="shared" si="190"/>
        <v>42.87081339712919</v>
      </c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7:44" x14ac:dyDescent="0.25">
      <c r="G452">
        <v>4490</v>
      </c>
      <c r="H452" s="1">
        <f t="shared" si="191"/>
        <v>8695.5167268619589</v>
      </c>
      <c r="I452" s="1">
        <f t="shared" ref="I452:I503" si="195">$B$11</f>
        <v>121.39406295117769</v>
      </c>
      <c r="J452" s="1">
        <f t="shared" si="192"/>
        <v>8816.9107898131369</v>
      </c>
      <c r="K452" s="1">
        <f t="shared" si="193"/>
        <v>9727.8269827136064</v>
      </c>
      <c r="L452" s="1">
        <f t="shared" si="194"/>
        <v>1945.5653965427214</v>
      </c>
      <c r="M452" s="1">
        <f t="shared" ref="M452:M503" si="196">L452*$E$3</f>
        <v>1870.1974926395642</v>
      </c>
      <c r="N452" s="21">
        <f t="shared" ref="N452:N503" si="197">G452*2</f>
        <v>8980</v>
      </c>
      <c r="O452" s="1">
        <f t="shared" ref="O452:O503" si="198">J452*2/$B$17</f>
        <v>37.123834904476368</v>
      </c>
      <c r="P452" s="1">
        <f t="shared" ref="P452:P503" si="199">J452*2/$B$18</f>
        <v>38.670661358829548</v>
      </c>
      <c r="Q452" s="1">
        <f t="shared" ref="Q452:Q503" si="200">J452*2/$B$20</f>
        <v>16.890633696960034</v>
      </c>
      <c r="R452" s="1">
        <f t="shared" ref="R452:R503" si="201">N452/($B$21*13)</f>
        <v>215.86538461538461</v>
      </c>
      <c r="S452" s="1">
        <f t="shared" ref="S452:S503" si="202">N452/($B$21*6)</f>
        <v>467.70833333333326</v>
      </c>
      <c r="T452" s="1">
        <f t="shared" ref="T452:T503" si="203">$N452/($B$21*6)</f>
        <v>467.70833333333326</v>
      </c>
      <c r="U452" s="1">
        <f t="shared" ref="U452:U503" si="204">$N452/($B$21*3.18)</f>
        <v>882.46855345911933</v>
      </c>
      <c r="V452" s="1">
        <f t="shared" ref="V452:V503" si="205">$N452/($C$21*13)</f>
        <v>172.69230769230768</v>
      </c>
      <c r="W452" s="1">
        <f t="shared" ref="W452:X503" si="206">$N452/($C$21*6)</f>
        <v>374.16666666666669</v>
      </c>
      <c r="X452" s="1">
        <f t="shared" si="206"/>
        <v>374.16666666666669</v>
      </c>
      <c r="Y452" s="1">
        <f t="shared" ref="Y452:Y503" si="207">$N452/($C$21*3.18)</f>
        <v>705.97484276729551</v>
      </c>
      <c r="Z452" s="1">
        <f t="shared" ref="Z452:Z503" si="208">$N452/($D$21*13)</f>
        <v>138.15384615384616</v>
      </c>
      <c r="AA452" s="1">
        <f t="shared" ref="AA452:AA503" si="209">$N452/($D$21*6)</f>
        <v>299.33333333333331</v>
      </c>
      <c r="AB452" s="1">
        <f t="shared" ref="AB452:AB503" si="210">$N452/($E$21*13)</f>
        <v>115.12820512820512</v>
      </c>
      <c r="AC452" s="1">
        <f t="shared" ref="AC452:AC503" si="211">$N452/($E$21*6)</f>
        <v>249.44444444444446</v>
      </c>
      <c r="AD452" s="1">
        <f t="shared" ref="AD452:AD503" si="212">N452</f>
        <v>8980</v>
      </c>
      <c r="AE452" s="1">
        <f t="shared" ref="AE452:AE503" si="213">$N452/($B$22*19)</f>
        <v>67.518796992481199</v>
      </c>
      <c r="AF452" s="1">
        <f t="shared" ref="AF452:AF503" si="214">$N452/($C$22*19)</f>
        <v>59.078947368421055</v>
      </c>
      <c r="AG452" s="1">
        <f t="shared" ref="AG452:AG503" si="215">$N452/($D$22*19)</f>
        <v>52.514619883040936</v>
      </c>
      <c r="AH452" s="1">
        <f t="shared" ref="AH452:AH503" si="216">$N452/($E$22*19)</f>
        <v>47.263157894736842</v>
      </c>
      <c r="AI452" s="1">
        <f t="shared" ref="AI452:AI503" si="217">$N452/($F$22*19)</f>
        <v>42.966507177033492</v>
      </c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7:44" x14ac:dyDescent="0.25">
      <c r="G453">
        <v>4500</v>
      </c>
      <c r="H453" s="1">
        <f t="shared" si="191"/>
        <v>8714.883133826017</v>
      </c>
      <c r="I453" s="1">
        <f t="shared" si="195"/>
        <v>121.39406295117769</v>
      </c>
      <c r="J453" s="1">
        <f t="shared" si="192"/>
        <v>8836.2771967771951</v>
      </c>
      <c r="K453" s="1">
        <f t="shared" si="193"/>
        <v>9749.1995414742796</v>
      </c>
      <c r="L453" s="1">
        <f t="shared" si="194"/>
        <v>1949.8399082948561</v>
      </c>
      <c r="M453" s="1">
        <f t="shared" si="196"/>
        <v>1874.3064170557295</v>
      </c>
      <c r="N453" s="21">
        <f t="shared" si="197"/>
        <v>9000</v>
      </c>
      <c r="O453" s="1">
        <f t="shared" si="198"/>
        <v>37.205377670640821</v>
      </c>
      <c r="P453" s="1">
        <f t="shared" si="199"/>
        <v>38.755601740250853</v>
      </c>
      <c r="Q453" s="1">
        <f t="shared" si="200"/>
        <v>16.927734093442904</v>
      </c>
      <c r="R453" s="1">
        <f t="shared" si="201"/>
        <v>216.34615384615384</v>
      </c>
      <c r="S453" s="1">
        <f t="shared" si="202"/>
        <v>468.74999999999994</v>
      </c>
      <c r="T453" s="1">
        <f t="shared" si="203"/>
        <v>468.74999999999994</v>
      </c>
      <c r="U453" s="1">
        <f t="shared" si="204"/>
        <v>884.43396226415075</v>
      </c>
      <c r="V453" s="1">
        <f t="shared" si="205"/>
        <v>173.07692307692307</v>
      </c>
      <c r="W453" s="1">
        <f t="shared" si="206"/>
        <v>375</v>
      </c>
      <c r="X453" s="1">
        <f t="shared" si="206"/>
        <v>375</v>
      </c>
      <c r="Y453" s="1">
        <f t="shared" si="207"/>
        <v>707.54716981132071</v>
      </c>
      <c r="Z453" s="1">
        <f t="shared" si="208"/>
        <v>138.46153846153845</v>
      </c>
      <c r="AA453" s="1">
        <f t="shared" si="209"/>
        <v>300</v>
      </c>
      <c r="AB453" s="1">
        <f t="shared" si="210"/>
        <v>115.38461538461539</v>
      </c>
      <c r="AC453" s="1">
        <f t="shared" si="211"/>
        <v>250</v>
      </c>
      <c r="AD453" s="1">
        <f t="shared" si="212"/>
        <v>9000</v>
      </c>
      <c r="AE453" s="1">
        <f t="shared" si="213"/>
        <v>67.669172932330824</v>
      </c>
      <c r="AF453" s="1">
        <f t="shared" si="214"/>
        <v>59.210526315789473</v>
      </c>
      <c r="AG453" s="1">
        <f t="shared" si="215"/>
        <v>52.631578947368418</v>
      </c>
      <c r="AH453" s="1">
        <f t="shared" si="216"/>
        <v>47.368421052631582</v>
      </c>
      <c r="AI453" s="1">
        <f t="shared" si="217"/>
        <v>43.062200956937801</v>
      </c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7:44" x14ac:dyDescent="0.25">
      <c r="G454">
        <v>4510</v>
      </c>
      <c r="H454" s="1">
        <f t="shared" si="191"/>
        <v>8734.2495407900733</v>
      </c>
      <c r="I454" s="1">
        <f t="shared" si="195"/>
        <v>121.39406295117769</v>
      </c>
      <c r="J454" s="1">
        <f t="shared" si="192"/>
        <v>8855.6436037412514</v>
      </c>
      <c r="K454" s="1">
        <f t="shared" si="193"/>
        <v>9770.572100234951</v>
      </c>
      <c r="L454" s="1">
        <f t="shared" si="194"/>
        <v>1954.1144200469903</v>
      </c>
      <c r="M454" s="1">
        <f t="shared" si="196"/>
        <v>1878.4153414718944</v>
      </c>
      <c r="N454" s="21">
        <f t="shared" si="197"/>
        <v>9020</v>
      </c>
      <c r="O454" s="1">
        <f t="shared" si="198"/>
        <v>37.286920436805268</v>
      </c>
      <c r="P454" s="1">
        <f t="shared" si="199"/>
        <v>38.840542121672158</v>
      </c>
      <c r="Q454" s="1">
        <f t="shared" si="200"/>
        <v>16.964834489925767</v>
      </c>
      <c r="R454" s="1">
        <f t="shared" si="201"/>
        <v>216.82692307692307</v>
      </c>
      <c r="S454" s="1">
        <f t="shared" si="202"/>
        <v>469.79166666666657</v>
      </c>
      <c r="T454" s="1">
        <f t="shared" si="203"/>
        <v>469.79166666666657</v>
      </c>
      <c r="U454" s="1">
        <f t="shared" si="204"/>
        <v>886.39937106918217</v>
      </c>
      <c r="V454" s="1">
        <f t="shared" si="205"/>
        <v>173.46153846153845</v>
      </c>
      <c r="W454" s="1">
        <f t="shared" si="206"/>
        <v>375.83333333333331</v>
      </c>
      <c r="X454" s="1">
        <f t="shared" si="206"/>
        <v>375.83333333333331</v>
      </c>
      <c r="Y454" s="1">
        <f t="shared" si="207"/>
        <v>709.11949685534591</v>
      </c>
      <c r="Z454" s="1">
        <f t="shared" si="208"/>
        <v>138.76923076923077</v>
      </c>
      <c r="AA454" s="1">
        <f t="shared" si="209"/>
        <v>300.66666666666669</v>
      </c>
      <c r="AB454" s="1">
        <f t="shared" si="210"/>
        <v>115.64102564102564</v>
      </c>
      <c r="AC454" s="1">
        <f t="shared" si="211"/>
        <v>250.55555555555554</v>
      </c>
      <c r="AD454" s="1">
        <f t="shared" si="212"/>
        <v>9020</v>
      </c>
      <c r="AE454" s="1">
        <f t="shared" si="213"/>
        <v>67.819548872180448</v>
      </c>
      <c r="AF454" s="1">
        <f t="shared" si="214"/>
        <v>59.342105263157897</v>
      </c>
      <c r="AG454" s="1">
        <f t="shared" si="215"/>
        <v>52.748538011695906</v>
      </c>
      <c r="AH454" s="1">
        <f t="shared" si="216"/>
        <v>47.473684210526315</v>
      </c>
      <c r="AI454" s="1">
        <f t="shared" si="217"/>
        <v>43.157894736842103</v>
      </c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7:44" x14ac:dyDescent="0.25">
      <c r="G455">
        <v>4520</v>
      </c>
      <c r="H455" s="1">
        <f t="shared" si="191"/>
        <v>8753.6159477541314</v>
      </c>
      <c r="I455" s="1">
        <f t="shared" si="195"/>
        <v>121.39406295117769</v>
      </c>
      <c r="J455" s="1">
        <f t="shared" si="192"/>
        <v>8875.0100107053095</v>
      </c>
      <c r="K455" s="1">
        <f t="shared" si="193"/>
        <v>9791.9446589956224</v>
      </c>
      <c r="L455" s="1">
        <f t="shared" si="194"/>
        <v>1958.3889317991245</v>
      </c>
      <c r="M455" s="1">
        <f t="shared" si="196"/>
        <v>1882.5242658880591</v>
      </c>
      <c r="N455" s="21">
        <f t="shared" si="197"/>
        <v>9040</v>
      </c>
      <c r="O455" s="1">
        <f t="shared" si="198"/>
        <v>37.368463202969721</v>
      </c>
      <c r="P455" s="1">
        <f t="shared" si="199"/>
        <v>38.925482503093463</v>
      </c>
      <c r="Q455" s="1">
        <f t="shared" si="200"/>
        <v>17.001934886408637</v>
      </c>
      <c r="R455" s="1">
        <f t="shared" si="201"/>
        <v>217.30769230769229</v>
      </c>
      <c r="S455" s="1">
        <f t="shared" si="202"/>
        <v>470.83333333333326</v>
      </c>
      <c r="T455" s="1">
        <f t="shared" si="203"/>
        <v>470.83333333333326</v>
      </c>
      <c r="U455" s="1">
        <f t="shared" si="204"/>
        <v>888.3647798742137</v>
      </c>
      <c r="V455" s="1">
        <f t="shared" si="205"/>
        <v>173.84615384615384</v>
      </c>
      <c r="W455" s="1">
        <f t="shared" si="206"/>
        <v>376.66666666666669</v>
      </c>
      <c r="X455" s="1">
        <f t="shared" si="206"/>
        <v>376.66666666666669</v>
      </c>
      <c r="Y455" s="1">
        <f t="shared" si="207"/>
        <v>710.691823899371</v>
      </c>
      <c r="Z455" s="1">
        <f t="shared" si="208"/>
        <v>139.07692307692307</v>
      </c>
      <c r="AA455" s="1">
        <f t="shared" si="209"/>
        <v>301.33333333333331</v>
      </c>
      <c r="AB455" s="1">
        <f t="shared" si="210"/>
        <v>115.8974358974359</v>
      </c>
      <c r="AC455" s="1">
        <f t="shared" si="211"/>
        <v>251.11111111111111</v>
      </c>
      <c r="AD455" s="1">
        <f t="shared" si="212"/>
        <v>9040</v>
      </c>
      <c r="AE455" s="1">
        <f t="shared" si="213"/>
        <v>67.969924812030072</v>
      </c>
      <c r="AF455" s="1">
        <f t="shared" si="214"/>
        <v>59.473684210526315</v>
      </c>
      <c r="AG455" s="1">
        <f t="shared" si="215"/>
        <v>52.865497076023395</v>
      </c>
      <c r="AH455" s="1">
        <f t="shared" si="216"/>
        <v>47.578947368421055</v>
      </c>
      <c r="AI455" s="1">
        <f t="shared" si="217"/>
        <v>43.253588516746412</v>
      </c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7:44" x14ac:dyDescent="0.25">
      <c r="G456">
        <v>4530</v>
      </c>
      <c r="H456" s="1">
        <f t="shared" si="191"/>
        <v>8772.9823547181895</v>
      </c>
      <c r="I456" s="1">
        <f t="shared" si="195"/>
        <v>121.39406295117769</v>
      </c>
      <c r="J456" s="1">
        <f t="shared" si="192"/>
        <v>8894.3764176693676</v>
      </c>
      <c r="K456" s="1">
        <f t="shared" si="193"/>
        <v>9813.3172177562956</v>
      </c>
      <c r="L456" s="1">
        <f t="shared" si="194"/>
        <v>1962.6634435512592</v>
      </c>
      <c r="M456" s="1">
        <f t="shared" si="196"/>
        <v>1886.6331903042244</v>
      </c>
      <c r="N456" s="21">
        <f t="shared" si="197"/>
        <v>9060</v>
      </c>
      <c r="O456" s="1">
        <f t="shared" si="198"/>
        <v>37.450005969134182</v>
      </c>
      <c r="P456" s="1">
        <f t="shared" si="199"/>
        <v>39.010422884514767</v>
      </c>
      <c r="Q456" s="1">
        <f t="shared" si="200"/>
        <v>17.039035282891508</v>
      </c>
      <c r="R456" s="1">
        <f t="shared" si="201"/>
        <v>217.78846153846152</v>
      </c>
      <c r="S456" s="1">
        <f t="shared" si="202"/>
        <v>471.87499999999994</v>
      </c>
      <c r="T456" s="1">
        <f t="shared" si="203"/>
        <v>471.87499999999994</v>
      </c>
      <c r="U456" s="1">
        <f t="shared" si="204"/>
        <v>890.33018867924511</v>
      </c>
      <c r="V456" s="1">
        <f t="shared" si="205"/>
        <v>174.23076923076923</v>
      </c>
      <c r="W456" s="1">
        <f t="shared" si="206"/>
        <v>377.5</v>
      </c>
      <c r="X456" s="1">
        <f t="shared" si="206"/>
        <v>377.5</v>
      </c>
      <c r="Y456" s="1">
        <f t="shared" si="207"/>
        <v>712.2641509433962</v>
      </c>
      <c r="Z456" s="1">
        <f t="shared" si="208"/>
        <v>139.38461538461539</v>
      </c>
      <c r="AA456" s="1">
        <f t="shared" si="209"/>
        <v>302</v>
      </c>
      <c r="AB456" s="1">
        <f t="shared" si="210"/>
        <v>116.15384615384616</v>
      </c>
      <c r="AC456" s="1">
        <f t="shared" si="211"/>
        <v>251.66666666666666</v>
      </c>
      <c r="AD456" s="1">
        <f t="shared" si="212"/>
        <v>9060</v>
      </c>
      <c r="AE456" s="1">
        <f t="shared" si="213"/>
        <v>68.120300751879697</v>
      </c>
      <c r="AF456" s="1">
        <f t="shared" si="214"/>
        <v>59.60526315789474</v>
      </c>
      <c r="AG456" s="1">
        <f t="shared" si="215"/>
        <v>52.982456140350877</v>
      </c>
      <c r="AH456" s="1">
        <f t="shared" si="216"/>
        <v>47.684210526315788</v>
      </c>
      <c r="AI456" s="1">
        <f t="shared" si="217"/>
        <v>43.349282296650721</v>
      </c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7:44" x14ac:dyDescent="0.25">
      <c r="G457">
        <v>4540</v>
      </c>
      <c r="H457" s="1">
        <f t="shared" si="191"/>
        <v>8792.3487616822476</v>
      </c>
      <c r="I457" s="1">
        <f t="shared" si="195"/>
        <v>121.39406295117769</v>
      </c>
      <c r="J457" s="1">
        <f t="shared" si="192"/>
        <v>8913.7428246334257</v>
      </c>
      <c r="K457" s="1">
        <f t="shared" si="193"/>
        <v>9834.689776516967</v>
      </c>
      <c r="L457" s="1">
        <f t="shared" si="194"/>
        <v>1966.9379553033934</v>
      </c>
      <c r="M457" s="1">
        <f t="shared" si="196"/>
        <v>1890.7421147203893</v>
      </c>
      <c r="N457" s="21">
        <f t="shared" si="197"/>
        <v>9080</v>
      </c>
      <c r="O457" s="1">
        <f t="shared" si="198"/>
        <v>37.531548735298635</v>
      </c>
      <c r="P457" s="1">
        <f t="shared" si="199"/>
        <v>39.095363265936079</v>
      </c>
      <c r="Q457" s="1">
        <f t="shared" si="200"/>
        <v>17.076135679374378</v>
      </c>
      <c r="R457" s="1">
        <f t="shared" si="201"/>
        <v>218.26923076923077</v>
      </c>
      <c r="S457" s="1">
        <f t="shared" si="202"/>
        <v>472.91666666666657</v>
      </c>
      <c r="T457" s="1">
        <f t="shared" si="203"/>
        <v>472.91666666666657</v>
      </c>
      <c r="U457" s="1">
        <f t="shared" si="204"/>
        <v>892.29559748427653</v>
      </c>
      <c r="V457" s="1">
        <f t="shared" si="205"/>
        <v>174.61538461538461</v>
      </c>
      <c r="W457" s="1">
        <f t="shared" si="206"/>
        <v>378.33333333333331</v>
      </c>
      <c r="X457" s="1">
        <f t="shared" si="206"/>
        <v>378.33333333333331</v>
      </c>
      <c r="Y457" s="1">
        <f t="shared" si="207"/>
        <v>713.8364779874214</v>
      </c>
      <c r="Z457" s="1">
        <f t="shared" si="208"/>
        <v>139.69230769230768</v>
      </c>
      <c r="AA457" s="1">
        <f t="shared" si="209"/>
        <v>302.66666666666669</v>
      </c>
      <c r="AB457" s="1">
        <f t="shared" si="210"/>
        <v>116.41025641025641</v>
      </c>
      <c r="AC457" s="1">
        <f t="shared" si="211"/>
        <v>252.22222222222223</v>
      </c>
      <c r="AD457" s="1">
        <f t="shared" si="212"/>
        <v>9080</v>
      </c>
      <c r="AE457" s="1">
        <f t="shared" si="213"/>
        <v>68.270676691729321</v>
      </c>
      <c r="AF457" s="1">
        <f t="shared" si="214"/>
        <v>59.736842105263158</v>
      </c>
      <c r="AG457" s="1">
        <f t="shared" si="215"/>
        <v>53.099415204678365</v>
      </c>
      <c r="AH457" s="1">
        <f t="shared" si="216"/>
        <v>47.789473684210527</v>
      </c>
      <c r="AI457" s="1">
        <f t="shared" si="217"/>
        <v>43.444976076555022</v>
      </c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7:44" x14ac:dyDescent="0.25">
      <c r="G458">
        <v>4550</v>
      </c>
      <c r="H458" s="1">
        <f t="shared" si="191"/>
        <v>8811.7151686463058</v>
      </c>
      <c r="I458" s="1">
        <f t="shared" si="195"/>
        <v>121.39406295117769</v>
      </c>
      <c r="J458" s="1">
        <f t="shared" si="192"/>
        <v>8933.1092315974838</v>
      </c>
      <c r="K458" s="1">
        <f t="shared" si="193"/>
        <v>9856.0623352776383</v>
      </c>
      <c r="L458" s="1">
        <f t="shared" si="194"/>
        <v>1971.2124670555277</v>
      </c>
      <c r="M458" s="1">
        <f t="shared" si="196"/>
        <v>1894.8510391365542</v>
      </c>
      <c r="N458" s="21">
        <f t="shared" si="197"/>
        <v>9100</v>
      </c>
      <c r="O458" s="1">
        <f t="shared" si="198"/>
        <v>37.613091501463089</v>
      </c>
      <c r="P458" s="1">
        <f t="shared" si="199"/>
        <v>39.180303647357384</v>
      </c>
      <c r="Q458" s="1">
        <f t="shared" si="200"/>
        <v>17.113236075857248</v>
      </c>
      <c r="R458" s="1">
        <f t="shared" si="201"/>
        <v>218.75</v>
      </c>
      <c r="S458" s="1">
        <f t="shared" si="202"/>
        <v>473.95833333333326</v>
      </c>
      <c r="T458" s="1">
        <f t="shared" si="203"/>
        <v>473.95833333333326</v>
      </c>
      <c r="U458" s="1">
        <f t="shared" si="204"/>
        <v>894.26100628930806</v>
      </c>
      <c r="V458" s="1">
        <f t="shared" si="205"/>
        <v>175</v>
      </c>
      <c r="W458" s="1">
        <f t="shared" si="206"/>
        <v>379.16666666666669</v>
      </c>
      <c r="X458" s="1">
        <f t="shared" si="206"/>
        <v>379.16666666666669</v>
      </c>
      <c r="Y458" s="1">
        <f t="shared" si="207"/>
        <v>715.40880503144649</v>
      </c>
      <c r="Z458" s="1">
        <f t="shared" si="208"/>
        <v>140</v>
      </c>
      <c r="AA458" s="1">
        <f t="shared" si="209"/>
        <v>303.33333333333331</v>
      </c>
      <c r="AB458" s="1">
        <f t="shared" si="210"/>
        <v>116.66666666666667</v>
      </c>
      <c r="AC458" s="1">
        <f t="shared" si="211"/>
        <v>252.77777777777777</v>
      </c>
      <c r="AD458" s="1">
        <f t="shared" si="212"/>
        <v>9100</v>
      </c>
      <c r="AE458" s="1">
        <f t="shared" si="213"/>
        <v>68.421052631578945</v>
      </c>
      <c r="AF458" s="1">
        <f t="shared" si="214"/>
        <v>59.868421052631582</v>
      </c>
      <c r="AG458" s="1">
        <f t="shared" si="215"/>
        <v>53.216374269005847</v>
      </c>
      <c r="AH458" s="1">
        <f t="shared" si="216"/>
        <v>47.89473684210526</v>
      </c>
      <c r="AI458" s="1">
        <f t="shared" si="217"/>
        <v>43.540669856459331</v>
      </c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7:44" x14ac:dyDescent="0.25">
      <c r="G459">
        <v>4560</v>
      </c>
      <c r="H459" s="1">
        <f t="shared" si="191"/>
        <v>8831.0815756103639</v>
      </c>
      <c r="I459" s="1">
        <f t="shared" si="195"/>
        <v>121.39406295117769</v>
      </c>
      <c r="J459" s="1">
        <f t="shared" si="192"/>
        <v>8952.4756385615419</v>
      </c>
      <c r="K459" s="1">
        <f t="shared" si="193"/>
        <v>9877.4348940383097</v>
      </c>
      <c r="L459" s="1">
        <f t="shared" si="194"/>
        <v>1975.4869788076621</v>
      </c>
      <c r="M459" s="1">
        <f t="shared" si="196"/>
        <v>1898.959963552719</v>
      </c>
      <c r="N459" s="21">
        <f t="shared" si="197"/>
        <v>9120</v>
      </c>
      <c r="O459" s="1">
        <f t="shared" si="198"/>
        <v>37.694634267627542</v>
      </c>
      <c r="P459" s="1">
        <f t="shared" si="199"/>
        <v>39.265244028778696</v>
      </c>
      <c r="Q459" s="1">
        <f t="shared" si="200"/>
        <v>17.150336472340118</v>
      </c>
      <c r="R459" s="1">
        <f t="shared" si="201"/>
        <v>219.23076923076923</v>
      </c>
      <c r="S459" s="1">
        <f t="shared" si="202"/>
        <v>474.99999999999994</v>
      </c>
      <c r="T459" s="1">
        <f t="shared" si="203"/>
        <v>474.99999999999994</v>
      </c>
      <c r="U459" s="1">
        <f t="shared" si="204"/>
        <v>896.22641509433947</v>
      </c>
      <c r="V459" s="1">
        <f t="shared" si="205"/>
        <v>175.38461538461539</v>
      </c>
      <c r="W459" s="1">
        <f t="shared" si="206"/>
        <v>380</v>
      </c>
      <c r="X459" s="1">
        <f t="shared" si="206"/>
        <v>380</v>
      </c>
      <c r="Y459" s="1">
        <f t="shared" si="207"/>
        <v>716.98113207547169</v>
      </c>
      <c r="Z459" s="1">
        <f t="shared" si="208"/>
        <v>140.30769230769232</v>
      </c>
      <c r="AA459" s="1">
        <f t="shared" si="209"/>
        <v>304</v>
      </c>
      <c r="AB459" s="1">
        <f t="shared" si="210"/>
        <v>116.92307692307692</v>
      </c>
      <c r="AC459" s="1">
        <f t="shared" si="211"/>
        <v>253.33333333333334</v>
      </c>
      <c r="AD459" s="1">
        <f t="shared" si="212"/>
        <v>9120</v>
      </c>
      <c r="AE459" s="1">
        <f t="shared" si="213"/>
        <v>68.571428571428569</v>
      </c>
      <c r="AF459" s="1">
        <f t="shared" si="214"/>
        <v>60</v>
      </c>
      <c r="AG459" s="1">
        <f t="shared" si="215"/>
        <v>53.333333333333336</v>
      </c>
      <c r="AH459" s="1">
        <f t="shared" si="216"/>
        <v>48</v>
      </c>
      <c r="AI459" s="1">
        <f t="shared" si="217"/>
        <v>43.636363636363633</v>
      </c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7:44" x14ac:dyDescent="0.25">
      <c r="G460">
        <v>4570</v>
      </c>
      <c r="H460" s="1">
        <f t="shared" si="191"/>
        <v>8850.4479825744202</v>
      </c>
      <c r="I460" s="1">
        <f t="shared" si="195"/>
        <v>121.39406295117769</v>
      </c>
      <c r="J460" s="1">
        <f t="shared" si="192"/>
        <v>8971.8420455255982</v>
      </c>
      <c r="K460" s="1">
        <f t="shared" si="193"/>
        <v>9898.8074527989829</v>
      </c>
      <c r="L460" s="1">
        <f t="shared" si="194"/>
        <v>1979.7614905597966</v>
      </c>
      <c r="M460" s="1">
        <f t="shared" si="196"/>
        <v>1903.0688879688842</v>
      </c>
      <c r="N460" s="21">
        <f t="shared" si="197"/>
        <v>9140</v>
      </c>
      <c r="O460" s="1">
        <f t="shared" si="198"/>
        <v>37.776177033791996</v>
      </c>
      <c r="P460" s="1">
        <f t="shared" si="199"/>
        <v>39.350184410199994</v>
      </c>
      <c r="Q460" s="1">
        <f t="shared" si="200"/>
        <v>17.187436868822985</v>
      </c>
      <c r="R460" s="1">
        <f t="shared" si="201"/>
        <v>219.71153846153845</v>
      </c>
      <c r="S460" s="1">
        <f t="shared" si="202"/>
        <v>476.04166666666657</v>
      </c>
      <c r="T460" s="1">
        <f t="shared" si="203"/>
        <v>476.04166666666657</v>
      </c>
      <c r="U460" s="1">
        <f t="shared" si="204"/>
        <v>898.19182389937089</v>
      </c>
      <c r="V460" s="1">
        <f t="shared" si="205"/>
        <v>175.76923076923077</v>
      </c>
      <c r="W460" s="1">
        <f t="shared" si="206"/>
        <v>380.83333333333331</v>
      </c>
      <c r="X460" s="1">
        <f t="shared" si="206"/>
        <v>380.83333333333331</v>
      </c>
      <c r="Y460" s="1">
        <f t="shared" si="207"/>
        <v>718.55345911949678</v>
      </c>
      <c r="Z460" s="1">
        <f t="shared" si="208"/>
        <v>140.61538461538461</v>
      </c>
      <c r="AA460" s="1">
        <f t="shared" si="209"/>
        <v>304.66666666666669</v>
      </c>
      <c r="AB460" s="1">
        <f t="shared" si="210"/>
        <v>117.17948717948718</v>
      </c>
      <c r="AC460" s="1">
        <f t="shared" si="211"/>
        <v>253.88888888888889</v>
      </c>
      <c r="AD460" s="1">
        <f t="shared" si="212"/>
        <v>9140</v>
      </c>
      <c r="AE460" s="1">
        <f t="shared" si="213"/>
        <v>68.721804511278194</v>
      </c>
      <c r="AF460" s="1">
        <f t="shared" si="214"/>
        <v>60.131578947368418</v>
      </c>
      <c r="AG460" s="1">
        <f t="shared" si="215"/>
        <v>53.450292397660817</v>
      </c>
      <c r="AH460" s="1">
        <f t="shared" si="216"/>
        <v>48.10526315789474</v>
      </c>
      <c r="AI460" s="1">
        <f t="shared" si="217"/>
        <v>43.732057416267942</v>
      </c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7:44" x14ac:dyDescent="0.25">
      <c r="G461">
        <v>4580</v>
      </c>
      <c r="H461" s="1">
        <f t="shared" si="191"/>
        <v>8869.8143895384783</v>
      </c>
      <c r="I461" s="1">
        <f t="shared" si="195"/>
        <v>121.39406295117769</v>
      </c>
      <c r="J461" s="1">
        <f t="shared" si="192"/>
        <v>8991.2084524896563</v>
      </c>
      <c r="K461" s="1">
        <f t="shared" si="193"/>
        <v>9920.1800115596543</v>
      </c>
      <c r="L461" s="1">
        <f t="shared" si="194"/>
        <v>1984.036002311931</v>
      </c>
      <c r="M461" s="1">
        <f t="shared" si="196"/>
        <v>1907.1778123850493</v>
      </c>
      <c r="N461" s="21">
        <f t="shared" si="197"/>
        <v>9160</v>
      </c>
      <c r="O461" s="1">
        <f t="shared" si="198"/>
        <v>37.857719799956449</v>
      </c>
      <c r="P461" s="1">
        <f t="shared" si="199"/>
        <v>39.435124791621298</v>
      </c>
      <c r="Q461" s="1">
        <f t="shared" si="200"/>
        <v>17.224537265305855</v>
      </c>
      <c r="R461" s="1">
        <f t="shared" si="201"/>
        <v>220.19230769230768</v>
      </c>
      <c r="S461" s="1">
        <f t="shared" si="202"/>
        <v>477.08333333333326</v>
      </c>
      <c r="T461" s="1">
        <f t="shared" si="203"/>
        <v>477.08333333333326</v>
      </c>
      <c r="U461" s="1">
        <f t="shared" si="204"/>
        <v>900.1572327044023</v>
      </c>
      <c r="V461" s="1">
        <f t="shared" si="205"/>
        <v>176.15384615384616</v>
      </c>
      <c r="W461" s="1">
        <f t="shared" si="206"/>
        <v>381.66666666666669</v>
      </c>
      <c r="X461" s="1">
        <f t="shared" si="206"/>
        <v>381.66666666666669</v>
      </c>
      <c r="Y461" s="1">
        <f t="shared" si="207"/>
        <v>720.12578616352198</v>
      </c>
      <c r="Z461" s="1">
        <f t="shared" si="208"/>
        <v>140.92307692307693</v>
      </c>
      <c r="AA461" s="1">
        <f t="shared" si="209"/>
        <v>305.33333333333331</v>
      </c>
      <c r="AB461" s="1">
        <f t="shared" si="210"/>
        <v>117.43589743589743</v>
      </c>
      <c r="AC461" s="1">
        <f t="shared" si="211"/>
        <v>254.44444444444446</v>
      </c>
      <c r="AD461" s="1">
        <f t="shared" si="212"/>
        <v>9160</v>
      </c>
      <c r="AE461" s="1">
        <f t="shared" si="213"/>
        <v>68.872180451127818</v>
      </c>
      <c r="AF461" s="1">
        <f t="shared" si="214"/>
        <v>60.263157894736842</v>
      </c>
      <c r="AG461" s="1">
        <f t="shared" si="215"/>
        <v>53.567251461988306</v>
      </c>
      <c r="AH461" s="1">
        <f t="shared" si="216"/>
        <v>48.210526315789473</v>
      </c>
      <c r="AI461" s="1">
        <f t="shared" si="217"/>
        <v>43.827751196172251</v>
      </c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7:44" x14ac:dyDescent="0.25">
      <c r="G462">
        <v>4590</v>
      </c>
      <c r="H462" s="1">
        <f t="shared" si="191"/>
        <v>8889.1807965025364</v>
      </c>
      <c r="I462" s="1">
        <f t="shared" si="195"/>
        <v>121.39406295117769</v>
      </c>
      <c r="J462" s="1">
        <f t="shared" si="192"/>
        <v>9010.5748594537145</v>
      </c>
      <c r="K462" s="1">
        <f t="shared" si="193"/>
        <v>9941.5525703203257</v>
      </c>
      <c r="L462" s="1">
        <f t="shared" si="194"/>
        <v>1988.3105140640653</v>
      </c>
      <c r="M462" s="1">
        <f t="shared" si="196"/>
        <v>1911.2867368012141</v>
      </c>
      <c r="N462" s="21">
        <f t="shared" si="197"/>
        <v>9180</v>
      </c>
      <c r="O462" s="1">
        <f t="shared" si="198"/>
        <v>37.939262566120902</v>
      </c>
      <c r="P462" s="1">
        <f t="shared" si="199"/>
        <v>39.52006517304261</v>
      </c>
      <c r="Q462" s="1">
        <f t="shared" si="200"/>
        <v>17.261637661788725</v>
      </c>
      <c r="R462" s="1">
        <f t="shared" si="201"/>
        <v>220.67307692307691</v>
      </c>
      <c r="S462" s="1">
        <f t="shared" si="202"/>
        <v>478.12499999999994</v>
      </c>
      <c r="T462" s="1">
        <f t="shared" si="203"/>
        <v>478.12499999999994</v>
      </c>
      <c r="U462" s="1">
        <f t="shared" si="204"/>
        <v>902.12264150943383</v>
      </c>
      <c r="V462" s="1">
        <f t="shared" si="205"/>
        <v>176.53846153846155</v>
      </c>
      <c r="W462" s="1">
        <f t="shared" si="206"/>
        <v>382.5</v>
      </c>
      <c r="X462" s="1">
        <f t="shared" si="206"/>
        <v>382.5</v>
      </c>
      <c r="Y462" s="1">
        <f t="shared" si="207"/>
        <v>721.69811320754718</v>
      </c>
      <c r="Z462" s="1">
        <f t="shared" si="208"/>
        <v>141.23076923076923</v>
      </c>
      <c r="AA462" s="1">
        <f t="shared" si="209"/>
        <v>306</v>
      </c>
      <c r="AB462" s="1">
        <f t="shared" si="210"/>
        <v>117.69230769230769</v>
      </c>
      <c r="AC462" s="1">
        <f t="shared" si="211"/>
        <v>255</v>
      </c>
      <c r="AD462" s="1">
        <f t="shared" si="212"/>
        <v>9180</v>
      </c>
      <c r="AE462" s="1">
        <f t="shared" si="213"/>
        <v>69.022556390977442</v>
      </c>
      <c r="AF462" s="1">
        <f t="shared" si="214"/>
        <v>60.39473684210526</v>
      </c>
      <c r="AG462" s="1">
        <f t="shared" si="215"/>
        <v>53.684210526315788</v>
      </c>
      <c r="AH462" s="1">
        <f t="shared" si="216"/>
        <v>48.315789473684212</v>
      </c>
      <c r="AI462" s="1">
        <f t="shared" si="217"/>
        <v>43.923444976076553</v>
      </c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7:44" x14ac:dyDescent="0.25">
      <c r="G463">
        <v>4600</v>
      </c>
      <c r="H463" s="1">
        <f t="shared" si="191"/>
        <v>8908.5472034665945</v>
      </c>
      <c r="I463" s="1">
        <f t="shared" si="195"/>
        <v>121.39406295117769</v>
      </c>
      <c r="J463" s="1">
        <f t="shared" si="192"/>
        <v>9029.9412664177726</v>
      </c>
      <c r="K463" s="1">
        <f t="shared" si="193"/>
        <v>9962.9251290809971</v>
      </c>
      <c r="L463" s="1">
        <f t="shared" si="194"/>
        <v>1992.5850258161995</v>
      </c>
      <c r="M463" s="1">
        <f t="shared" si="196"/>
        <v>1915.3956612173788</v>
      </c>
      <c r="N463" s="21">
        <f t="shared" si="197"/>
        <v>9200</v>
      </c>
      <c r="O463" s="1">
        <f t="shared" si="198"/>
        <v>38.020805332285356</v>
      </c>
      <c r="P463" s="1">
        <f t="shared" si="199"/>
        <v>39.605005554463915</v>
      </c>
      <c r="Q463" s="1">
        <f t="shared" si="200"/>
        <v>17.298738058271596</v>
      </c>
      <c r="R463" s="1">
        <f t="shared" si="201"/>
        <v>221.15384615384616</v>
      </c>
      <c r="S463" s="1">
        <f t="shared" si="202"/>
        <v>479.16666666666657</v>
      </c>
      <c r="T463" s="1">
        <f t="shared" si="203"/>
        <v>479.16666666666657</v>
      </c>
      <c r="U463" s="1">
        <f t="shared" si="204"/>
        <v>904.08805031446525</v>
      </c>
      <c r="V463" s="1">
        <f t="shared" si="205"/>
        <v>176.92307692307693</v>
      </c>
      <c r="W463" s="1">
        <f t="shared" si="206"/>
        <v>383.33333333333331</v>
      </c>
      <c r="X463" s="1">
        <f t="shared" si="206"/>
        <v>383.33333333333331</v>
      </c>
      <c r="Y463" s="1">
        <f t="shared" si="207"/>
        <v>723.27044025157227</v>
      </c>
      <c r="Z463" s="1">
        <f t="shared" si="208"/>
        <v>141.53846153846155</v>
      </c>
      <c r="AA463" s="1">
        <f t="shared" si="209"/>
        <v>306.66666666666669</v>
      </c>
      <c r="AB463" s="1">
        <f t="shared" si="210"/>
        <v>117.94871794871794</v>
      </c>
      <c r="AC463" s="1">
        <f t="shared" si="211"/>
        <v>255.55555555555554</v>
      </c>
      <c r="AD463" s="1">
        <f t="shared" si="212"/>
        <v>9200</v>
      </c>
      <c r="AE463" s="1">
        <f t="shared" si="213"/>
        <v>69.172932330827066</v>
      </c>
      <c r="AF463" s="1">
        <f t="shared" si="214"/>
        <v>60.526315789473685</v>
      </c>
      <c r="AG463" s="1">
        <f t="shared" si="215"/>
        <v>53.801169590643276</v>
      </c>
      <c r="AH463" s="1">
        <f t="shared" si="216"/>
        <v>48.421052631578945</v>
      </c>
      <c r="AI463" s="1">
        <f t="shared" si="217"/>
        <v>44.019138755980862</v>
      </c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7:44" x14ac:dyDescent="0.25">
      <c r="G464">
        <v>4610</v>
      </c>
      <c r="H464" s="1">
        <f t="shared" si="191"/>
        <v>8927.9136104306526</v>
      </c>
      <c r="I464" s="1">
        <f t="shared" si="195"/>
        <v>121.39406295117769</v>
      </c>
      <c r="J464" s="1">
        <f t="shared" si="192"/>
        <v>9049.3076733818307</v>
      </c>
      <c r="K464" s="1">
        <f t="shared" si="193"/>
        <v>9984.2976878416703</v>
      </c>
      <c r="L464" s="1">
        <f t="shared" si="194"/>
        <v>1996.8595375683342</v>
      </c>
      <c r="M464" s="1">
        <f t="shared" si="196"/>
        <v>1919.5045856335441</v>
      </c>
      <c r="N464" s="21">
        <f t="shared" si="197"/>
        <v>9220</v>
      </c>
      <c r="O464" s="1">
        <f t="shared" si="198"/>
        <v>38.102348098449816</v>
      </c>
      <c r="P464" s="1">
        <f t="shared" si="199"/>
        <v>39.68994593588522</v>
      </c>
      <c r="Q464" s="1">
        <f t="shared" si="200"/>
        <v>17.335838454754466</v>
      </c>
      <c r="R464" s="1">
        <f t="shared" si="201"/>
        <v>221.63461538461539</v>
      </c>
      <c r="S464" s="1">
        <f t="shared" si="202"/>
        <v>480.20833333333326</v>
      </c>
      <c r="T464" s="1">
        <f t="shared" si="203"/>
        <v>480.20833333333326</v>
      </c>
      <c r="U464" s="1">
        <f t="shared" si="204"/>
        <v>906.05345911949667</v>
      </c>
      <c r="V464" s="1">
        <f t="shared" si="205"/>
        <v>177.30769230769232</v>
      </c>
      <c r="W464" s="1">
        <f t="shared" si="206"/>
        <v>384.16666666666669</v>
      </c>
      <c r="X464" s="1">
        <f t="shared" si="206"/>
        <v>384.16666666666669</v>
      </c>
      <c r="Y464" s="1">
        <f t="shared" si="207"/>
        <v>724.84276729559747</v>
      </c>
      <c r="Z464" s="1">
        <f t="shared" si="208"/>
        <v>141.84615384615384</v>
      </c>
      <c r="AA464" s="1">
        <f t="shared" si="209"/>
        <v>307.33333333333331</v>
      </c>
      <c r="AB464" s="1">
        <f t="shared" si="210"/>
        <v>118.2051282051282</v>
      </c>
      <c r="AC464" s="1">
        <f t="shared" si="211"/>
        <v>256.11111111111109</v>
      </c>
      <c r="AD464" s="1">
        <f t="shared" si="212"/>
        <v>9220</v>
      </c>
      <c r="AE464" s="1">
        <f t="shared" si="213"/>
        <v>69.323308270676691</v>
      </c>
      <c r="AF464" s="1">
        <f t="shared" si="214"/>
        <v>60.657894736842103</v>
      </c>
      <c r="AG464" s="1">
        <f t="shared" si="215"/>
        <v>53.918128654970758</v>
      </c>
      <c r="AH464" s="1">
        <f t="shared" si="216"/>
        <v>48.526315789473685</v>
      </c>
      <c r="AI464" s="1">
        <f t="shared" si="217"/>
        <v>44.114832535885171</v>
      </c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7:44" x14ac:dyDescent="0.25">
      <c r="G465">
        <v>4620</v>
      </c>
      <c r="H465" s="1">
        <f t="shared" si="191"/>
        <v>8947.2800173947107</v>
      </c>
      <c r="I465" s="1">
        <f t="shared" si="195"/>
        <v>121.39406295117769</v>
      </c>
      <c r="J465" s="1">
        <f t="shared" si="192"/>
        <v>9068.6740803458888</v>
      </c>
      <c r="K465" s="1">
        <f t="shared" si="193"/>
        <v>10005.670246602342</v>
      </c>
      <c r="L465" s="1">
        <f t="shared" si="194"/>
        <v>2001.1340493204684</v>
      </c>
      <c r="M465" s="1">
        <f t="shared" si="196"/>
        <v>1923.613510049709</v>
      </c>
      <c r="N465" s="21">
        <f t="shared" si="197"/>
        <v>9240</v>
      </c>
      <c r="O465" s="1">
        <f t="shared" si="198"/>
        <v>38.18389086461427</v>
      </c>
      <c r="P465" s="1">
        <f t="shared" si="199"/>
        <v>39.774886317306532</v>
      </c>
      <c r="Q465" s="1">
        <f t="shared" si="200"/>
        <v>17.372938851237336</v>
      </c>
      <c r="R465" s="1">
        <f t="shared" si="201"/>
        <v>222.11538461538461</v>
      </c>
      <c r="S465" s="1">
        <f t="shared" si="202"/>
        <v>481.24999999999994</v>
      </c>
      <c r="T465" s="1">
        <f t="shared" si="203"/>
        <v>481.24999999999994</v>
      </c>
      <c r="U465" s="1">
        <f t="shared" si="204"/>
        <v>908.01886792452808</v>
      </c>
      <c r="V465" s="1">
        <f t="shared" si="205"/>
        <v>177.69230769230768</v>
      </c>
      <c r="W465" s="1">
        <f t="shared" si="206"/>
        <v>385</v>
      </c>
      <c r="X465" s="1">
        <f t="shared" si="206"/>
        <v>385</v>
      </c>
      <c r="Y465" s="1">
        <f t="shared" si="207"/>
        <v>726.41509433962256</v>
      </c>
      <c r="Z465" s="1">
        <f t="shared" si="208"/>
        <v>142.15384615384616</v>
      </c>
      <c r="AA465" s="1">
        <f t="shared" si="209"/>
        <v>308</v>
      </c>
      <c r="AB465" s="1">
        <f t="shared" si="210"/>
        <v>118.46153846153847</v>
      </c>
      <c r="AC465" s="1">
        <f t="shared" si="211"/>
        <v>256.66666666666669</v>
      </c>
      <c r="AD465" s="1">
        <f t="shared" si="212"/>
        <v>9240</v>
      </c>
      <c r="AE465" s="1">
        <f t="shared" si="213"/>
        <v>69.473684210526315</v>
      </c>
      <c r="AF465" s="1">
        <f t="shared" si="214"/>
        <v>60.789473684210527</v>
      </c>
      <c r="AG465" s="1">
        <f t="shared" si="215"/>
        <v>54.035087719298247</v>
      </c>
      <c r="AH465" s="1">
        <f t="shared" si="216"/>
        <v>48.631578947368418</v>
      </c>
      <c r="AI465" s="1">
        <f t="shared" si="217"/>
        <v>44.210526315789473</v>
      </c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7:44" x14ac:dyDescent="0.25">
      <c r="G466">
        <v>4630</v>
      </c>
      <c r="H466" s="1">
        <f t="shared" si="191"/>
        <v>8966.646424358767</v>
      </c>
      <c r="I466" s="1">
        <f t="shared" si="195"/>
        <v>121.39406295117769</v>
      </c>
      <c r="J466" s="1">
        <f t="shared" si="192"/>
        <v>9088.0404873099451</v>
      </c>
      <c r="K466" s="1">
        <f t="shared" si="193"/>
        <v>10027.042805363013</v>
      </c>
      <c r="L466" s="1">
        <f t="shared" si="194"/>
        <v>2005.4085610726027</v>
      </c>
      <c r="M466" s="1">
        <f t="shared" si="196"/>
        <v>1927.7224344658737</v>
      </c>
      <c r="N466" s="21">
        <f t="shared" si="197"/>
        <v>9260</v>
      </c>
      <c r="O466" s="1">
        <f t="shared" si="198"/>
        <v>38.265433630778716</v>
      </c>
      <c r="P466" s="1">
        <f t="shared" si="199"/>
        <v>39.859826698727829</v>
      </c>
      <c r="Q466" s="1">
        <f t="shared" si="200"/>
        <v>17.410039247720203</v>
      </c>
      <c r="R466" s="1">
        <f t="shared" si="201"/>
        <v>222.59615384615384</v>
      </c>
      <c r="S466" s="1">
        <f t="shared" si="202"/>
        <v>482.29166666666657</v>
      </c>
      <c r="T466" s="1">
        <f t="shared" si="203"/>
        <v>482.29166666666657</v>
      </c>
      <c r="U466" s="1">
        <f t="shared" si="204"/>
        <v>909.98427672955961</v>
      </c>
      <c r="V466" s="1">
        <f t="shared" si="205"/>
        <v>178.07692307692307</v>
      </c>
      <c r="W466" s="1">
        <f t="shared" si="206"/>
        <v>385.83333333333331</v>
      </c>
      <c r="X466" s="1">
        <f t="shared" si="206"/>
        <v>385.83333333333331</v>
      </c>
      <c r="Y466" s="1">
        <f t="shared" si="207"/>
        <v>727.98742138364776</v>
      </c>
      <c r="Z466" s="1">
        <f t="shared" si="208"/>
        <v>142.46153846153845</v>
      </c>
      <c r="AA466" s="1">
        <f t="shared" si="209"/>
        <v>308.66666666666669</v>
      </c>
      <c r="AB466" s="1">
        <f t="shared" si="210"/>
        <v>118.71794871794872</v>
      </c>
      <c r="AC466" s="1">
        <f t="shared" si="211"/>
        <v>257.22222222222223</v>
      </c>
      <c r="AD466" s="1">
        <f t="shared" si="212"/>
        <v>9260</v>
      </c>
      <c r="AE466" s="1">
        <f t="shared" si="213"/>
        <v>69.624060150375939</v>
      </c>
      <c r="AF466" s="1">
        <f t="shared" si="214"/>
        <v>60.921052631578945</v>
      </c>
      <c r="AG466" s="1">
        <f t="shared" si="215"/>
        <v>54.152046783625728</v>
      </c>
      <c r="AH466" s="1">
        <f t="shared" si="216"/>
        <v>48.736842105263158</v>
      </c>
      <c r="AI466" s="1">
        <f t="shared" si="217"/>
        <v>44.306220095693782</v>
      </c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7:44" x14ac:dyDescent="0.25">
      <c r="G467">
        <v>4640</v>
      </c>
      <c r="H467" s="1">
        <f t="shared" si="191"/>
        <v>8986.0128313228251</v>
      </c>
      <c r="I467" s="1">
        <f t="shared" si="195"/>
        <v>121.39406295117769</v>
      </c>
      <c r="J467" s="1">
        <f t="shared" si="192"/>
        <v>9107.4068942740032</v>
      </c>
      <c r="K467" s="1">
        <f t="shared" si="193"/>
        <v>10048.415364123686</v>
      </c>
      <c r="L467" s="1">
        <f t="shared" si="194"/>
        <v>2009.6830728247373</v>
      </c>
      <c r="M467" s="1">
        <f t="shared" si="196"/>
        <v>1931.831358882039</v>
      </c>
      <c r="N467" s="21">
        <f t="shared" si="197"/>
        <v>9280</v>
      </c>
      <c r="O467" s="1">
        <f t="shared" si="198"/>
        <v>38.34697639694317</v>
      </c>
      <c r="P467" s="1">
        <f t="shared" si="199"/>
        <v>39.944767080149134</v>
      </c>
      <c r="Q467" s="1">
        <f t="shared" si="200"/>
        <v>17.44713964420307</v>
      </c>
      <c r="R467" s="1">
        <f t="shared" si="201"/>
        <v>223.07692307692307</v>
      </c>
      <c r="S467" s="1">
        <f t="shared" si="202"/>
        <v>483.33333333333326</v>
      </c>
      <c r="T467" s="1">
        <f t="shared" si="203"/>
        <v>483.33333333333326</v>
      </c>
      <c r="U467" s="1">
        <f t="shared" si="204"/>
        <v>911.94968553459103</v>
      </c>
      <c r="V467" s="1">
        <f t="shared" si="205"/>
        <v>178.46153846153845</v>
      </c>
      <c r="W467" s="1">
        <f t="shared" si="206"/>
        <v>386.66666666666669</v>
      </c>
      <c r="X467" s="1">
        <f t="shared" si="206"/>
        <v>386.66666666666669</v>
      </c>
      <c r="Y467" s="1">
        <f t="shared" si="207"/>
        <v>729.55974842767296</v>
      </c>
      <c r="Z467" s="1">
        <f t="shared" si="208"/>
        <v>142.76923076923077</v>
      </c>
      <c r="AA467" s="1">
        <f t="shared" si="209"/>
        <v>309.33333333333331</v>
      </c>
      <c r="AB467" s="1">
        <f t="shared" si="210"/>
        <v>118.97435897435898</v>
      </c>
      <c r="AC467" s="1">
        <f t="shared" si="211"/>
        <v>257.77777777777777</v>
      </c>
      <c r="AD467" s="1">
        <f t="shared" si="212"/>
        <v>9280</v>
      </c>
      <c r="AE467" s="1">
        <f t="shared" si="213"/>
        <v>69.774436090225564</v>
      </c>
      <c r="AF467" s="1">
        <f t="shared" si="214"/>
        <v>61.05263157894737</v>
      </c>
      <c r="AG467" s="1">
        <f t="shared" si="215"/>
        <v>54.269005847953217</v>
      </c>
      <c r="AH467" s="1">
        <f t="shared" si="216"/>
        <v>48.842105263157897</v>
      </c>
      <c r="AI467" s="1">
        <f t="shared" si="217"/>
        <v>44.401913875598083</v>
      </c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7:44" x14ac:dyDescent="0.25">
      <c r="G468">
        <v>4650</v>
      </c>
      <c r="H468" s="1">
        <f t="shared" si="191"/>
        <v>9005.3792382868833</v>
      </c>
      <c r="I468" s="1">
        <f t="shared" si="195"/>
        <v>121.39406295117769</v>
      </c>
      <c r="J468" s="1">
        <f t="shared" si="192"/>
        <v>9126.7733012380613</v>
      </c>
      <c r="K468" s="1">
        <f t="shared" si="193"/>
        <v>10069.787922884358</v>
      </c>
      <c r="L468" s="1">
        <f t="shared" si="194"/>
        <v>2013.9575845768716</v>
      </c>
      <c r="M468" s="1">
        <f t="shared" si="196"/>
        <v>1935.9402832982039</v>
      </c>
      <c r="N468" s="21">
        <f t="shared" si="197"/>
        <v>9300</v>
      </c>
      <c r="O468" s="1">
        <f t="shared" si="198"/>
        <v>38.42851916310763</v>
      </c>
      <c r="P468" s="1">
        <f t="shared" si="199"/>
        <v>40.029707461570446</v>
      </c>
      <c r="Q468" s="1">
        <f t="shared" si="200"/>
        <v>17.48424004068594</v>
      </c>
      <c r="R468" s="1">
        <f t="shared" si="201"/>
        <v>223.55769230769229</v>
      </c>
      <c r="S468" s="1">
        <f t="shared" si="202"/>
        <v>484.37499999999994</v>
      </c>
      <c r="T468" s="1">
        <f t="shared" si="203"/>
        <v>484.37499999999994</v>
      </c>
      <c r="U468" s="1">
        <f t="shared" si="204"/>
        <v>913.91509433962244</v>
      </c>
      <c r="V468" s="1">
        <f t="shared" si="205"/>
        <v>178.84615384615384</v>
      </c>
      <c r="W468" s="1">
        <f t="shared" si="206"/>
        <v>387.5</v>
      </c>
      <c r="X468" s="1">
        <f t="shared" si="206"/>
        <v>387.5</v>
      </c>
      <c r="Y468" s="1">
        <f t="shared" si="207"/>
        <v>731.13207547169804</v>
      </c>
      <c r="Z468" s="1">
        <f t="shared" si="208"/>
        <v>143.07692307692307</v>
      </c>
      <c r="AA468" s="1">
        <f t="shared" si="209"/>
        <v>310</v>
      </c>
      <c r="AB468" s="1">
        <f t="shared" si="210"/>
        <v>119.23076923076923</v>
      </c>
      <c r="AC468" s="1">
        <f t="shared" si="211"/>
        <v>258.33333333333331</v>
      </c>
      <c r="AD468" s="1">
        <f t="shared" si="212"/>
        <v>9300</v>
      </c>
      <c r="AE468" s="1">
        <f t="shared" si="213"/>
        <v>69.924812030075188</v>
      </c>
      <c r="AF468" s="1">
        <f t="shared" si="214"/>
        <v>61.184210526315788</v>
      </c>
      <c r="AG468" s="1">
        <f t="shared" si="215"/>
        <v>54.385964912280699</v>
      </c>
      <c r="AH468" s="1">
        <f t="shared" si="216"/>
        <v>48.94736842105263</v>
      </c>
      <c r="AI468" s="1">
        <f t="shared" si="217"/>
        <v>44.497607655502392</v>
      </c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7:44" x14ac:dyDescent="0.25">
      <c r="G469">
        <v>4660</v>
      </c>
      <c r="H469" s="1">
        <f t="shared" si="191"/>
        <v>9024.7456452509414</v>
      </c>
      <c r="I469" s="1">
        <f t="shared" si="195"/>
        <v>121.39406295117769</v>
      </c>
      <c r="J469" s="1">
        <f t="shared" si="192"/>
        <v>9146.1397082021194</v>
      </c>
      <c r="K469" s="1">
        <f t="shared" si="193"/>
        <v>10091.160481645029</v>
      </c>
      <c r="L469" s="1">
        <f t="shared" si="194"/>
        <v>2018.2320963290058</v>
      </c>
      <c r="M469" s="1">
        <f t="shared" si="196"/>
        <v>1940.0492077143688</v>
      </c>
      <c r="N469" s="21">
        <f t="shared" si="197"/>
        <v>9320</v>
      </c>
      <c r="O469" s="1">
        <f t="shared" si="198"/>
        <v>38.510061929272084</v>
      </c>
      <c r="P469" s="1">
        <f t="shared" si="199"/>
        <v>40.114647842991751</v>
      </c>
      <c r="Q469" s="1">
        <f t="shared" si="200"/>
        <v>17.52134043716881</v>
      </c>
      <c r="R469" s="1">
        <f t="shared" si="201"/>
        <v>224.03846153846152</v>
      </c>
      <c r="S469" s="1">
        <f t="shared" si="202"/>
        <v>485.41666666666657</v>
      </c>
      <c r="T469" s="1">
        <f t="shared" si="203"/>
        <v>485.41666666666657</v>
      </c>
      <c r="U469" s="1">
        <f t="shared" si="204"/>
        <v>915.88050314465386</v>
      </c>
      <c r="V469" s="1">
        <f t="shared" si="205"/>
        <v>179.23076923076923</v>
      </c>
      <c r="W469" s="1">
        <f t="shared" si="206"/>
        <v>388.33333333333331</v>
      </c>
      <c r="X469" s="1">
        <f t="shared" si="206"/>
        <v>388.33333333333331</v>
      </c>
      <c r="Y469" s="1">
        <f t="shared" si="207"/>
        <v>732.70440251572325</v>
      </c>
      <c r="Z469" s="1">
        <f t="shared" si="208"/>
        <v>143.38461538461539</v>
      </c>
      <c r="AA469" s="1">
        <f t="shared" si="209"/>
        <v>310.66666666666669</v>
      </c>
      <c r="AB469" s="1">
        <f t="shared" si="210"/>
        <v>119.48717948717949</v>
      </c>
      <c r="AC469" s="1">
        <f t="shared" si="211"/>
        <v>258.88888888888891</v>
      </c>
      <c r="AD469" s="1">
        <f t="shared" si="212"/>
        <v>9320</v>
      </c>
      <c r="AE469" s="1">
        <f t="shared" si="213"/>
        <v>70.075187969924812</v>
      </c>
      <c r="AF469" s="1">
        <f t="shared" si="214"/>
        <v>61.315789473684212</v>
      </c>
      <c r="AG469" s="1">
        <f t="shared" si="215"/>
        <v>54.502923976608187</v>
      </c>
      <c r="AH469" s="1">
        <f t="shared" si="216"/>
        <v>49.05263157894737</v>
      </c>
      <c r="AI469" s="1">
        <f t="shared" si="217"/>
        <v>44.593301435406701</v>
      </c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7:44" x14ac:dyDescent="0.25">
      <c r="G470">
        <v>4670</v>
      </c>
      <c r="H470" s="1">
        <f t="shared" si="191"/>
        <v>9044.1120522149995</v>
      </c>
      <c r="I470" s="1">
        <f t="shared" si="195"/>
        <v>121.39406295117769</v>
      </c>
      <c r="J470" s="1">
        <f t="shared" si="192"/>
        <v>9165.5061151661776</v>
      </c>
      <c r="K470" s="1">
        <f t="shared" si="193"/>
        <v>10112.5330404057</v>
      </c>
      <c r="L470" s="1">
        <f t="shared" si="194"/>
        <v>2022.5066080811403</v>
      </c>
      <c r="M470" s="1">
        <f t="shared" si="196"/>
        <v>1944.1581321305337</v>
      </c>
      <c r="N470" s="21">
        <f t="shared" si="197"/>
        <v>9340</v>
      </c>
      <c r="O470" s="1">
        <f t="shared" si="198"/>
        <v>38.591604695436537</v>
      </c>
      <c r="P470" s="1">
        <f t="shared" si="199"/>
        <v>40.199588224413063</v>
      </c>
      <c r="Q470" s="1">
        <f t="shared" si="200"/>
        <v>17.55844083365168</v>
      </c>
      <c r="R470" s="1">
        <f t="shared" si="201"/>
        <v>224.51923076923077</v>
      </c>
      <c r="S470" s="1">
        <f t="shared" si="202"/>
        <v>486.45833333333326</v>
      </c>
      <c r="T470" s="1">
        <f t="shared" si="203"/>
        <v>486.45833333333326</v>
      </c>
      <c r="U470" s="1">
        <f t="shared" si="204"/>
        <v>917.84591194968539</v>
      </c>
      <c r="V470" s="1">
        <f t="shared" si="205"/>
        <v>179.61538461538461</v>
      </c>
      <c r="W470" s="1">
        <f t="shared" si="206"/>
        <v>389.16666666666669</v>
      </c>
      <c r="X470" s="1">
        <f t="shared" si="206"/>
        <v>389.16666666666669</v>
      </c>
      <c r="Y470" s="1">
        <f t="shared" si="207"/>
        <v>734.27672955974845</v>
      </c>
      <c r="Z470" s="1">
        <f t="shared" si="208"/>
        <v>143.69230769230768</v>
      </c>
      <c r="AA470" s="1">
        <f t="shared" si="209"/>
        <v>311.33333333333331</v>
      </c>
      <c r="AB470" s="1">
        <f t="shared" si="210"/>
        <v>119.74358974358974</v>
      </c>
      <c r="AC470" s="1">
        <f t="shared" si="211"/>
        <v>259.44444444444446</v>
      </c>
      <c r="AD470" s="1">
        <f t="shared" si="212"/>
        <v>9340</v>
      </c>
      <c r="AE470" s="1">
        <f t="shared" si="213"/>
        <v>70.225563909774436</v>
      </c>
      <c r="AF470" s="1">
        <f t="shared" si="214"/>
        <v>61.44736842105263</v>
      </c>
      <c r="AG470" s="1">
        <f t="shared" si="215"/>
        <v>54.619883040935676</v>
      </c>
      <c r="AH470" s="1">
        <f t="shared" si="216"/>
        <v>49.157894736842103</v>
      </c>
      <c r="AI470" s="1">
        <f t="shared" si="217"/>
        <v>44.688995215311003</v>
      </c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7:44" x14ac:dyDescent="0.25">
      <c r="G471">
        <v>4680</v>
      </c>
      <c r="H471" s="1">
        <f t="shared" si="191"/>
        <v>9063.4784591790576</v>
      </c>
      <c r="I471" s="1">
        <f t="shared" si="195"/>
        <v>121.39406295117769</v>
      </c>
      <c r="J471" s="1">
        <f t="shared" si="192"/>
        <v>9184.8725221302357</v>
      </c>
      <c r="K471" s="1">
        <f t="shared" si="193"/>
        <v>10133.905599166374</v>
      </c>
      <c r="L471" s="1">
        <f t="shared" si="194"/>
        <v>2026.7811198332747</v>
      </c>
      <c r="M471" s="1">
        <f t="shared" si="196"/>
        <v>1948.2670565466988</v>
      </c>
      <c r="N471" s="21">
        <f t="shared" si="197"/>
        <v>9360</v>
      </c>
      <c r="O471" s="1">
        <f t="shared" si="198"/>
        <v>38.67314746160099</v>
      </c>
      <c r="P471" s="1">
        <f t="shared" si="199"/>
        <v>40.284528605834367</v>
      </c>
      <c r="Q471" s="1">
        <f t="shared" si="200"/>
        <v>17.59554123013455</v>
      </c>
      <c r="R471" s="1">
        <f t="shared" si="201"/>
        <v>225</v>
      </c>
      <c r="S471" s="1">
        <f t="shared" si="202"/>
        <v>487.49999999999994</v>
      </c>
      <c r="T471" s="1">
        <f t="shared" si="203"/>
        <v>487.49999999999994</v>
      </c>
      <c r="U471" s="1">
        <f t="shared" si="204"/>
        <v>919.8113207547168</v>
      </c>
      <c r="V471" s="1">
        <f t="shared" si="205"/>
        <v>180</v>
      </c>
      <c r="W471" s="1">
        <f t="shared" si="206"/>
        <v>390</v>
      </c>
      <c r="X471" s="1">
        <f t="shared" si="206"/>
        <v>390</v>
      </c>
      <c r="Y471" s="1">
        <f t="shared" si="207"/>
        <v>735.84905660377353</v>
      </c>
      <c r="Z471" s="1">
        <f t="shared" si="208"/>
        <v>144</v>
      </c>
      <c r="AA471" s="1">
        <f t="shared" si="209"/>
        <v>312</v>
      </c>
      <c r="AB471" s="1">
        <f t="shared" si="210"/>
        <v>120</v>
      </c>
      <c r="AC471" s="1">
        <f t="shared" si="211"/>
        <v>260</v>
      </c>
      <c r="AD471" s="1">
        <f t="shared" si="212"/>
        <v>9360</v>
      </c>
      <c r="AE471" s="1">
        <f t="shared" si="213"/>
        <v>70.375939849624061</v>
      </c>
      <c r="AF471" s="1">
        <f t="shared" si="214"/>
        <v>61.578947368421055</v>
      </c>
      <c r="AG471" s="1">
        <f t="shared" si="215"/>
        <v>54.736842105263158</v>
      </c>
      <c r="AH471" s="1">
        <f t="shared" si="216"/>
        <v>49.263157894736842</v>
      </c>
      <c r="AI471" s="1">
        <f t="shared" si="217"/>
        <v>44.784688995215312</v>
      </c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7:44" x14ac:dyDescent="0.25">
      <c r="G472">
        <v>4690</v>
      </c>
      <c r="H472" s="1">
        <f t="shared" si="191"/>
        <v>9082.8448661431139</v>
      </c>
      <c r="I472" s="1">
        <f t="shared" si="195"/>
        <v>121.39406295117769</v>
      </c>
      <c r="J472" s="1">
        <f t="shared" si="192"/>
        <v>9204.238929094292</v>
      </c>
      <c r="K472" s="1">
        <f t="shared" si="193"/>
        <v>10155.278157927045</v>
      </c>
      <c r="L472" s="1">
        <f t="shared" si="194"/>
        <v>2031.0556315854092</v>
      </c>
      <c r="M472" s="1">
        <f t="shared" si="196"/>
        <v>1952.3759809628639</v>
      </c>
      <c r="N472" s="21">
        <f t="shared" si="197"/>
        <v>9380</v>
      </c>
      <c r="O472" s="1">
        <f t="shared" si="198"/>
        <v>38.754690227765437</v>
      </c>
      <c r="P472" s="1">
        <f t="shared" si="199"/>
        <v>40.369468987255665</v>
      </c>
      <c r="Q472" s="1">
        <f t="shared" si="200"/>
        <v>17.632641626617417</v>
      </c>
      <c r="R472" s="1">
        <f t="shared" si="201"/>
        <v>225.48076923076923</v>
      </c>
      <c r="S472" s="1">
        <f t="shared" si="202"/>
        <v>488.54166666666657</v>
      </c>
      <c r="T472" s="1">
        <f t="shared" si="203"/>
        <v>488.54166666666657</v>
      </c>
      <c r="U472" s="1">
        <f t="shared" si="204"/>
        <v>921.77672955974822</v>
      </c>
      <c r="V472" s="1">
        <f t="shared" si="205"/>
        <v>180.38461538461539</v>
      </c>
      <c r="W472" s="1">
        <f t="shared" si="206"/>
        <v>390.83333333333331</v>
      </c>
      <c r="X472" s="1">
        <f t="shared" si="206"/>
        <v>390.83333333333331</v>
      </c>
      <c r="Y472" s="1">
        <f t="shared" si="207"/>
        <v>737.42138364779873</v>
      </c>
      <c r="Z472" s="1">
        <f t="shared" si="208"/>
        <v>144.30769230769232</v>
      </c>
      <c r="AA472" s="1">
        <f t="shared" si="209"/>
        <v>312.66666666666669</v>
      </c>
      <c r="AB472" s="1">
        <f t="shared" si="210"/>
        <v>120.25641025641026</v>
      </c>
      <c r="AC472" s="1">
        <f t="shared" si="211"/>
        <v>260.55555555555554</v>
      </c>
      <c r="AD472" s="1">
        <f t="shared" si="212"/>
        <v>9380</v>
      </c>
      <c r="AE472" s="1">
        <f t="shared" si="213"/>
        <v>70.526315789473685</v>
      </c>
      <c r="AF472" s="1">
        <f t="shared" si="214"/>
        <v>61.710526315789473</v>
      </c>
      <c r="AG472" s="1">
        <f t="shared" si="215"/>
        <v>54.853801169590646</v>
      </c>
      <c r="AH472" s="1">
        <f t="shared" si="216"/>
        <v>49.368421052631582</v>
      </c>
      <c r="AI472" s="1">
        <f t="shared" si="217"/>
        <v>44.880382775119614</v>
      </c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7:44" x14ac:dyDescent="0.25">
      <c r="G473">
        <v>4700</v>
      </c>
      <c r="H473" s="1">
        <f t="shared" si="191"/>
        <v>9102.211273107172</v>
      </c>
      <c r="I473" s="1">
        <f t="shared" si="195"/>
        <v>121.39406295117769</v>
      </c>
      <c r="J473" s="1">
        <f t="shared" si="192"/>
        <v>9223.6053360583501</v>
      </c>
      <c r="K473" s="1">
        <f t="shared" si="193"/>
        <v>10176.650716687716</v>
      </c>
      <c r="L473" s="1">
        <f t="shared" si="194"/>
        <v>2035.3301433375434</v>
      </c>
      <c r="M473" s="1">
        <f t="shared" si="196"/>
        <v>1956.4849053790288</v>
      </c>
      <c r="N473" s="21">
        <f t="shared" si="197"/>
        <v>9400</v>
      </c>
      <c r="O473" s="1">
        <f t="shared" si="198"/>
        <v>38.836232993929897</v>
      </c>
      <c r="P473" s="1">
        <f t="shared" si="199"/>
        <v>40.454409368676977</v>
      </c>
      <c r="Q473" s="1">
        <f t="shared" si="200"/>
        <v>17.669742023100287</v>
      </c>
      <c r="R473" s="1">
        <f t="shared" si="201"/>
        <v>225.96153846153845</v>
      </c>
      <c r="S473" s="1">
        <f t="shared" si="202"/>
        <v>489.58333333333326</v>
      </c>
      <c r="T473" s="1">
        <f t="shared" si="203"/>
        <v>489.58333333333326</v>
      </c>
      <c r="U473" s="1">
        <f t="shared" si="204"/>
        <v>923.74213836477975</v>
      </c>
      <c r="V473" s="1">
        <f t="shared" si="205"/>
        <v>180.76923076923077</v>
      </c>
      <c r="W473" s="1">
        <f t="shared" si="206"/>
        <v>391.66666666666669</v>
      </c>
      <c r="X473" s="1">
        <f t="shared" si="206"/>
        <v>391.66666666666669</v>
      </c>
      <c r="Y473" s="1">
        <f t="shared" si="207"/>
        <v>738.99371069182382</v>
      </c>
      <c r="Z473" s="1">
        <f t="shared" si="208"/>
        <v>144.61538461538461</v>
      </c>
      <c r="AA473" s="1">
        <f t="shared" si="209"/>
        <v>313.33333333333331</v>
      </c>
      <c r="AB473" s="1">
        <f t="shared" si="210"/>
        <v>120.51282051282051</v>
      </c>
      <c r="AC473" s="1">
        <f t="shared" si="211"/>
        <v>261.11111111111109</v>
      </c>
      <c r="AD473" s="1">
        <f t="shared" si="212"/>
        <v>9400</v>
      </c>
      <c r="AE473" s="1">
        <f t="shared" si="213"/>
        <v>70.676691729323309</v>
      </c>
      <c r="AF473" s="1">
        <f t="shared" si="214"/>
        <v>61.842105263157897</v>
      </c>
      <c r="AG473" s="1">
        <f t="shared" si="215"/>
        <v>54.970760233918128</v>
      </c>
      <c r="AH473" s="1">
        <f t="shared" si="216"/>
        <v>49.473684210526315</v>
      </c>
      <c r="AI473" s="1">
        <f t="shared" si="217"/>
        <v>44.976076555023923</v>
      </c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7:44" x14ac:dyDescent="0.25">
      <c r="G474">
        <v>4710</v>
      </c>
      <c r="H474" s="1">
        <f t="shared" si="191"/>
        <v>9121.5776800712301</v>
      </c>
      <c r="I474" s="1">
        <f t="shared" si="195"/>
        <v>121.39406295117769</v>
      </c>
      <c r="J474" s="1">
        <f t="shared" si="192"/>
        <v>9242.9717430224082</v>
      </c>
      <c r="K474" s="1">
        <f t="shared" si="193"/>
        <v>10198.023275448388</v>
      </c>
      <c r="L474" s="1">
        <f t="shared" si="194"/>
        <v>2039.6046550896776</v>
      </c>
      <c r="M474" s="1">
        <f t="shared" si="196"/>
        <v>1960.5938297951934</v>
      </c>
      <c r="N474" s="21">
        <f t="shared" si="197"/>
        <v>9420</v>
      </c>
      <c r="O474" s="1">
        <f t="shared" si="198"/>
        <v>38.917775760094351</v>
      </c>
      <c r="P474" s="1">
        <f t="shared" si="199"/>
        <v>40.539349750098282</v>
      </c>
      <c r="Q474" s="1">
        <f t="shared" si="200"/>
        <v>17.706842419583158</v>
      </c>
      <c r="R474" s="1">
        <f t="shared" si="201"/>
        <v>226.44230769230768</v>
      </c>
      <c r="S474" s="1">
        <f t="shared" si="202"/>
        <v>490.62499999999994</v>
      </c>
      <c r="T474" s="1">
        <f t="shared" si="203"/>
        <v>490.62499999999994</v>
      </c>
      <c r="U474" s="1">
        <f t="shared" si="204"/>
        <v>925.70754716981116</v>
      </c>
      <c r="V474" s="1">
        <f t="shared" si="205"/>
        <v>181.15384615384616</v>
      </c>
      <c r="W474" s="1">
        <f t="shared" si="206"/>
        <v>392.5</v>
      </c>
      <c r="X474" s="1">
        <f t="shared" si="206"/>
        <v>392.5</v>
      </c>
      <c r="Y474" s="1">
        <f t="shared" si="207"/>
        <v>740.56603773584902</v>
      </c>
      <c r="Z474" s="1">
        <f t="shared" si="208"/>
        <v>144.92307692307693</v>
      </c>
      <c r="AA474" s="1">
        <f t="shared" si="209"/>
        <v>314</v>
      </c>
      <c r="AB474" s="1">
        <f t="shared" si="210"/>
        <v>120.76923076923077</v>
      </c>
      <c r="AC474" s="1">
        <f t="shared" si="211"/>
        <v>261.66666666666669</v>
      </c>
      <c r="AD474" s="1">
        <f t="shared" si="212"/>
        <v>9420</v>
      </c>
      <c r="AE474" s="1">
        <f t="shared" si="213"/>
        <v>70.827067669172934</v>
      </c>
      <c r="AF474" s="1">
        <f t="shared" si="214"/>
        <v>61.973684210526315</v>
      </c>
      <c r="AG474" s="1">
        <f t="shared" si="215"/>
        <v>55.087719298245617</v>
      </c>
      <c r="AH474" s="1">
        <f t="shared" si="216"/>
        <v>49.578947368421055</v>
      </c>
      <c r="AI474" s="1">
        <f t="shared" si="217"/>
        <v>45.071770334928232</v>
      </c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7:44" x14ac:dyDescent="0.25">
      <c r="G475">
        <v>4720</v>
      </c>
      <c r="H475" s="1">
        <f t="shared" si="191"/>
        <v>9140.9440870352882</v>
      </c>
      <c r="I475" s="1">
        <f t="shared" si="195"/>
        <v>121.39406295117769</v>
      </c>
      <c r="J475" s="1">
        <f t="shared" si="192"/>
        <v>9262.3381499864663</v>
      </c>
      <c r="K475" s="1">
        <f t="shared" si="193"/>
        <v>10219.395834209061</v>
      </c>
      <c r="L475" s="1">
        <f t="shared" si="194"/>
        <v>2043.8791668418123</v>
      </c>
      <c r="M475" s="1">
        <f t="shared" si="196"/>
        <v>1964.7027542113588</v>
      </c>
      <c r="N475" s="21">
        <f t="shared" si="197"/>
        <v>9440</v>
      </c>
      <c r="O475" s="1">
        <f t="shared" si="198"/>
        <v>38.999318526258804</v>
      </c>
      <c r="P475" s="1">
        <f t="shared" si="199"/>
        <v>40.624290131519587</v>
      </c>
      <c r="Q475" s="1">
        <f t="shared" si="200"/>
        <v>17.743942816066028</v>
      </c>
      <c r="R475" s="1">
        <f t="shared" si="201"/>
        <v>226.92307692307691</v>
      </c>
      <c r="S475" s="1">
        <f t="shared" si="202"/>
        <v>491.66666666666657</v>
      </c>
      <c r="T475" s="1">
        <f t="shared" si="203"/>
        <v>491.66666666666657</v>
      </c>
      <c r="U475" s="1">
        <f t="shared" si="204"/>
        <v>927.67295597484258</v>
      </c>
      <c r="V475" s="1">
        <f t="shared" si="205"/>
        <v>181.53846153846155</v>
      </c>
      <c r="W475" s="1">
        <f t="shared" si="206"/>
        <v>393.33333333333331</v>
      </c>
      <c r="X475" s="1">
        <f t="shared" si="206"/>
        <v>393.33333333333331</v>
      </c>
      <c r="Y475" s="1">
        <f t="shared" si="207"/>
        <v>742.13836477987422</v>
      </c>
      <c r="Z475" s="1">
        <f t="shared" si="208"/>
        <v>145.23076923076923</v>
      </c>
      <c r="AA475" s="1">
        <f t="shared" si="209"/>
        <v>314.66666666666669</v>
      </c>
      <c r="AB475" s="1">
        <f t="shared" si="210"/>
        <v>121.02564102564102</v>
      </c>
      <c r="AC475" s="1">
        <f t="shared" si="211"/>
        <v>262.22222222222223</v>
      </c>
      <c r="AD475" s="1">
        <f t="shared" si="212"/>
        <v>9440</v>
      </c>
      <c r="AE475" s="1">
        <f t="shared" si="213"/>
        <v>70.977443609022558</v>
      </c>
      <c r="AF475" s="1">
        <f t="shared" si="214"/>
        <v>62.10526315789474</v>
      </c>
      <c r="AG475" s="1">
        <f t="shared" si="215"/>
        <v>55.204678362573098</v>
      </c>
      <c r="AH475" s="1">
        <f t="shared" si="216"/>
        <v>49.684210526315788</v>
      </c>
      <c r="AI475" s="1">
        <f t="shared" si="217"/>
        <v>45.167464114832534</v>
      </c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7:44" x14ac:dyDescent="0.25">
      <c r="G476">
        <v>4730</v>
      </c>
      <c r="H476" s="1">
        <f t="shared" si="191"/>
        <v>9160.3104939993464</v>
      </c>
      <c r="I476" s="1">
        <f t="shared" si="195"/>
        <v>121.39406295117769</v>
      </c>
      <c r="J476" s="1">
        <f t="shared" si="192"/>
        <v>9281.7045569505244</v>
      </c>
      <c r="K476" s="1">
        <f t="shared" si="193"/>
        <v>10240.768392969732</v>
      </c>
      <c r="L476" s="1">
        <f t="shared" si="194"/>
        <v>2048.1536785939466</v>
      </c>
      <c r="M476" s="1">
        <f t="shared" si="196"/>
        <v>1968.8116786275236</v>
      </c>
      <c r="N476" s="21">
        <f t="shared" si="197"/>
        <v>9460</v>
      </c>
      <c r="O476" s="1">
        <f t="shared" si="198"/>
        <v>39.080861292423258</v>
      </c>
      <c r="P476" s="1">
        <f t="shared" si="199"/>
        <v>40.709230512940898</v>
      </c>
      <c r="Q476" s="1">
        <f t="shared" si="200"/>
        <v>17.781043212548898</v>
      </c>
      <c r="R476" s="1">
        <f t="shared" si="201"/>
        <v>227.40384615384613</v>
      </c>
      <c r="S476" s="1">
        <f t="shared" si="202"/>
        <v>492.70833333333326</v>
      </c>
      <c r="T476" s="1">
        <f t="shared" si="203"/>
        <v>492.70833333333326</v>
      </c>
      <c r="U476" s="1">
        <f t="shared" si="204"/>
        <v>929.638364779874</v>
      </c>
      <c r="V476" s="1">
        <f t="shared" si="205"/>
        <v>181.92307692307693</v>
      </c>
      <c r="W476" s="1">
        <f t="shared" si="206"/>
        <v>394.16666666666669</v>
      </c>
      <c r="X476" s="1">
        <f t="shared" si="206"/>
        <v>394.16666666666669</v>
      </c>
      <c r="Y476" s="1">
        <f t="shared" si="207"/>
        <v>743.71069182389931</v>
      </c>
      <c r="Z476" s="1">
        <f t="shared" si="208"/>
        <v>145.53846153846155</v>
      </c>
      <c r="AA476" s="1">
        <f t="shared" si="209"/>
        <v>315.33333333333331</v>
      </c>
      <c r="AB476" s="1">
        <f t="shared" si="210"/>
        <v>121.28205128205128</v>
      </c>
      <c r="AC476" s="1">
        <f t="shared" si="211"/>
        <v>262.77777777777777</v>
      </c>
      <c r="AD476" s="1">
        <f t="shared" si="212"/>
        <v>9460</v>
      </c>
      <c r="AE476" s="1">
        <f t="shared" si="213"/>
        <v>71.127819548872182</v>
      </c>
      <c r="AF476" s="1">
        <f t="shared" si="214"/>
        <v>62.236842105263158</v>
      </c>
      <c r="AG476" s="1">
        <f t="shared" si="215"/>
        <v>55.321637426900587</v>
      </c>
      <c r="AH476" s="1">
        <f t="shared" si="216"/>
        <v>49.789473684210527</v>
      </c>
      <c r="AI476" s="1">
        <f t="shared" si="217"/>
        <v>45.263157894736842</v>
      </c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7:44" x14ac:dyDescent="0.25">
      <c r="G477">
        <v>4740</v>
      </c>
      <c r="H477" s="1">
        <f t="shared" si="191"/>
        <v>9179.6769009634045</v>
      </c>
      <c r="I477" s="1">
        <f t="shared" si="195"/>
        <v>121.39406295117769</v>
      </c>
      <c r="J477" s="1">
        <f t="shared" si="192"/>
        <v>9301.0709639145825</v>
      </c>
      <c r="K477" s="1">
        <f t="shared" si="193"/>
        <v>10262.140951730404</v>
      </c>
      <c r="L477" s="1">
        <f t="shared" si="194"/>
        <v>2052.428190346081</v>
      </c>
      <c r="M477" s="1">
        <f t="shared" si="196"/>
        <v>1972.9206030436885</v>
      </c>
      <c r="N477" s="21">
        <f t="shared" si="197"/>
        <v>9480</v>
      </c>
      <c r="O477" s="1">
        <f t="shared" si="198"/>
        <v>39.162404058587718</v>
      </c>
      <c r="P477" s="1">
        <f t="shared" si="199"/>
        <v>40.794170894362203</v>
      </c>
      <c r="Q477" s="1">
        <f t="shared" si="200"/>
        <v>17.818143609031768</v>
      </c>
      <c r="R477" s="1">
        <f t="shared" si="201"/>
        <v>227.88461538461539</v>
      </c>
      <c r="S477" s="1">
        <f t="shared" si="202"/>
        <v>493.74999999999994</v>
      </c>
      <c r="T477" s="1">
        <f t="shared" si="203"/>
        <v>493.74999999999994</v>
      </c>
      <c r="U477" s="1">
        <f t="shared" si="204"/>
        <v>931.60377358490553</v>
      </c>
      <c r="V477" s="1">
        <f t="shared" si="205"/>
        <v>182.30769230769232</v>
      </c>
      <c r="W477" s="1">
        <f t="shared" si="206"/>
        <v>395</v>
      </c>
      <c r="X477" s="1">
        <f t="shared" si="206"/>
        <v>395</v>
      </c>
      <c r="Y477" s="1">
        <f t="shared" si="207"/>
        <v>745.28301886792451</v>
      </c>
      <c r="Z477" s="1">
        <f t="shared" si="208"/>
        <v>145.84615384615384</v>
      </c>
      <c r="AA477" s="1">
        <f t="shared" si="209"/>
        <v>316</v>
      </c>
      <c r="AB477" s="1">
        <f t="shared" si="210"/>
        <v>121.53846153846153</v>
      </c>
      <c r="AC477" s="1">
        <f t="shared" si="211"/>
        <v>263.33333333333331</v>
      </c>
      <c r="AD477" s="1">
        <f t="shared" si="212"/>
        <v>9480</v>
      </c>
      <c r="AE477" s="1">
        <f t="shared" si="213"/>
        <v>71.278195488721806</v>
      </c>
      <c r="AF477" s="1">
        <f t="shared" si="214"/>
        <v>62.368421052631582</v>
      </c>
      <c r="AG477" s="1">
        <f t="shared" si="215"/>
        <v>55.438596491228068</v>
      </c>
      <c r="AH477" s="1">
        <f t="shared" si="216"/>
        <v>49.89473684210526</v>
      </c>
      <c r="AI477" s="1">
        <f t="shared" si="217"/>
        <v>45.358851674641151</v>
      </c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7:44" x14ac:dyDescent="0.25">
      <c r="G478">
        <v>4750</v>
      </c>
      <c r="H478" s="1">
        <f t="shared" si="191"/>
        <v>9199.0433079274608</v>
      </c>
      <c r="I478" s="1">
        <f t="shared" si="195"/>
        <v>121.39406295117769</v>
      </c>
      <c r="J478" s="1">
        <f t="shared" si="192"/>
        <v>9320.4373708786388</v>
      </c>
      <c r="K478" s="1">
        <f t="shared" si="193"/>
        <v>10283.513510491077</v>
      </c>
      <c r="L478" s="1">
        <f t="shared" si="194"/>
        <v>2056.7027020982155</v>
      </c>
      <c r="M478" s="1">
        <f t="shared" si="196"/>
        <v>1977.0295274598536</v>
      </c>
      <c r="N478" s="21">
        <f t="shared" si="197"/>
        <v>9500</v>
      </c>
      <c r="O478" s="1">
        <f t="shared" si="198"/>
        <v>39.243946824752165</v>
      </c>
      <c r="P478" s="1">
        <f t="shared" si="199"/>
        <v>40.879111275783501</v>
      </c>
      <c r="Q478" s="1">
        <f t="shared" si="200"/>
        <v>17.855244005514635</v>
      </c>
      <c r="R478" s="1">
        <f t="shared" si="201"/>
        <v>228.36538461538461</v>
      </c>
      <c r="S478" s="1">
        <f t="shared" si="202"/>
        <v>494.79166666666657</v>
      </c>
      <c r="T478" s="1">
        <f t="shared" si="203"/>
        <v>494.79166666666657</v>
      </c>
      <c r="U478" s="1">
        <f t="shared" si="204"/>
        <v>933.56918238993694</v>
      </c>
      <c r="V478" s="1">
        <f t="shared" si="205"/>
        <v>182.69230769230768</v>
      </c>
      <c r="W478" s="1">
        <f t="shared" si="206"/>
        <v>395.83333333333331</v>
      </c>
      <c r="X478" s="1">
        <f t="shared" si="206"/>
        <v>395.83333333333331</v>
      </c>
      <c r="Y478" s="1">
        <f t="shared" si="207"/>
        <v>746.8553459119496</v>
      </c>
      <c r="Z478" s="1">
        <f t="shared" si="208"/>
        <v>146.15384615384616</v>
      </c>
      <c r="AA478" s="1">
        <f t="shared" si="209"/>
        <v>316.66666666666669</v>
      </c>
      <c r="AB478" s="1">
        <f t="shared" si="210"/>
        <v>121.7948717948718</v>
      </c>
      <c r="AC478" s="1">
        <f t="shared" si="211"/>
        <v>263.88888888888891</v>
      </c>
      <c r="AD478" s="1">
        <f t="shared" si="212"/>
        <v>9500</v>
      </c>
      <c r="AE478" s="1">
        <f t="shared" si="213"/>
        <v>71.428571428571431</v>
      </c>
      <c r="AF478" s="1">
        <f t="shared" si="214"/>
        <v>62.5</v>
      </c>
      <c r="AG478" s="1">
        <f t="shared" si="215"/>
        <v>55.555555555555557</v>
      </c>
      <c r="AH478" s="1">
        <f t="shared" si="216"/>
        <v>50</v>
      </c>
      <c r="AI478" s="1">
        <f t="shared" si="217"/>
        <v>45.454545454545453</v>
      </c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7:44" x14ac:dyDescent="0.25">
      <c r="G479">
        <v>4760</v>
      </c>
      <c r="H479" s="1">
        <f t="shared" si="191"/>
        <v>9218.4097148915189</v>
      </c>
      <c r="I479" s="1">
        <f t="shared" si="195"/>
        <v>121.39406295117769</v>
      </c>
      <c r="J479" s="1">
        <f t="shared" si="192"/>
        <v>9339.8037778426969</v>
      </c>
      <c r="K479" s="1">
        <f t="shared" si="193"/>
        <v>10304.886069251748</v>
      </c>
      <c r="L479" s="1">
        <f t="shared" si="194"/>
        <v>2060.9772138503499</v>
      </c>
      <c r="M479" s="1">
        <f t="shared" si="196"/>
        <v>1981.1384518760187</v>
      </c>
      <c r="N479" s="21">
        <f t="shared" si="197"/>
        <v>9520</v>
      </c>
      <c r="O479" s="1">
        <f t="shared" si="198"/>
        <v>39.325489590916618</v>
      </c>
      <c r="P479" s="1">
        <f t="shared" si="199"/>
        <v>40.964051657204813</v>
      </c>
      <c r="Q479" s="1">
        <f t="shared" si="200"/>
        <v>17.892344401997505</v>
      </c>
      <c r="R479" s="1">
        <f t="shared" si="201"/>
        <v>228.84615384615384</v>
      </c>
      <c r="S479" s="1">
        <f t="shared" si="202"/>
        <v>495.83333333333326</v>
      </c>
      <c r="T479" s="1">
        <f t="shared" si="203"/>
        <v>495.83333333333326</v>
      </c>
      <c r="U479" s="1">
        <f t="shared" si="204"/>
        <v>935.53459119496836</v>
      </c>
      <c r="V479" s="1">
        <f t="shared" si="205"/>
        <v>183.07692307692307</v>
      </c>
      <c r="W479" s="1">
        <f t="shared" si="206"/>
        <v>396.66666666666669</v>
      </c>
      <c r="X479" s="1">
        <f t="shared" si="206"/>
        <v>396.66666666666669</v>
      </c>
      <c r="Y479" s="1">
        <f t="shared" si="207"/>
        <v>748.4276729559748</v>
      </c>
      <c r="Z479" s="1">
        <f t="shared" si="208"/>
        <v>146.46153846153845</v>
      </c>
      <c r="AA479" s="1">
        <f t="shared" si="209"/>
        <v>317.33333333333331</v>
      </c>
      <c r="AB479" s="1">
        <f t="shared" si="210"/>
        <v>122.05128205128206</v>
      </c>
      <c r="AC479" s="1">
        <f t="shared" si="211"/>
        <v>264.44444444444446</v>
      </c>
      <c r="AD479" s="1">
        <f t="shared" si="212"/>
        <v>9520</v>
      </c>
      <c r="AE479" s="1">
        <f t="shared" si="213"/>
        <v>71.578947368421055</v>
      </c>
      <c r="AF479" s="1">
        <f t="shared" si="214"/>
        <v>62.631578947368418</v>
      </c>
      <c r="AG479" s="1">
        <f t="shared" si="215"/>
        <v>55.672514619883039</v>
      </c>
      <c r="AH479" s="1">
        <f t="shared" si="216"/>
        <v>50.10526315789474</v>
      </c>
      <c r="AI479" s="1">
        <f t="shared" si="217"/>
        <v>45.550239234449762</v>
      </c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7:44" x14ac:dyDescent="0.25">
      <c r="G480">
        <v>4770</v>
      </c>
      <c r="H480" s="1">
        <f t="shared" si="191"/>
        <v>9237.776121855577</v>
      </c>
      <c r="I480" s="1">
        <f t="shared" si="195"/>
        <v>121.39406295117769</v>
      </c>
      <c r="J480" s="1">
        <f t="shared" si="192"/>
        <v>9359.1701848067551</v>
      </c>
      <c r="K480" s="1">
        <f t="shared" si="193"/>
        <v>10326.25862801242</v>
      </c>
      <c r="L480" s="1">
        <f t="shared" si="194"/>
        <v>2065.2517256024839</v>
      </c>
      <c r="M480" s="1">
        <f t="shared" si="196"/>
        <v>1985.2473762921834</v>
      </c>
      <c r="N480" s="21">
        <f t="shared" si="197"/>
        <v>9540</v>
      </c>
      <c r="O480" s="1">
        <f t="shared" si="198"/>
        <v>39.407032357081071</v>
      </c>
      <c r="P480" s="1">
        <f t="shared" si="199"/>
        <v>41.048992038626118</v>
      </c>
      <c r="Q480" s="1">
        <f t="shared" si="200"/>
        <v>17.929444798480375</v>
      </c>
      <c r="R480" s="1">
        <f t="shared" si="201"/>
        <v>229.32692307692307</v>
      </c>
      <c r="S480" s="1">
        <f t="shared" si="202"/>
        <v>496.87499999999994</v>
      </c>
      <c r="T480" s="1">
        <f t="shared" si="203"/>
        <v>496.87499999999994</v>
      </c>
      <c r="U480" s="1">
        <f t="shared" si="204"/>
        <v>937.49999999999977</v>
      </c>
      <c r="V480" s="1">
        <f t="shared" si="205"/>
        <v>183.46153846153845</v>
      </c>
      <c r="W480" s="1">
        <f t="shared" si="206"/>
        <v>397.5</v>
      </c>
      <c r="X480" s="1">
        <f t="shared" si="206"/>
        <v>397.5</v>
      </c>
      <c r="Y480" s="1">
        <f t="shared" si="207"/>
        <v>750</v>
      </c>
      <c r="Z480" s="1">
        <f t="shared" si="208"/>
        <v>146.76923076923077</v>
      </c>
      <c r="AA480" s="1">
        <f t="shared" si="209"/>
        <v>318</v>
      </c>
      <c r="AB480" s="1">
        <f t="shared" si="210"/>
        <v>122.30769230769231</v>
      </c>
      <c r="AC480" s="1">
        <f t="shared" si="211"/>
        <v>265</v>
      </c>
      <c r="AD480" s="1">
        <f t="shared" si="212"/>
        <v>9540</v>
      </c>
      <c r="AE480" s="1">
        <f t="shared" si="213"/>
        <v>71.729323308270679</v>
      </c>
      <c r="AF480" s="1">
        <f t="shared" si="214"/>
        <v>62.763157894736842</v>
      </c>
      <c r="AG480" s="1">
        <f t="shared" si="215"/>
        <v>55.789473684210527</v>
      </c>
      <c r="AH480" s="1">
        <f t="shared" si="216"/>
        <v>50.210526315789473</v>
      </c>
      <c r="AI480" s="1">
        <f t="shared" si="217"/>
        <v>45.645933014354064</v>
      </c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7:44" x14ac:dyDescent="0.25">
      <c r="G481">
        <v>4780</v>
      </c>
      <c r="H481" s="1">
        <f t="shared" si="191"/>
        <v>9257.1425288196351</v>
      </c>
      <c r="I481" s="1">
        <f t="shared" si="195"/>
        <v>121.39406295117769</v>
      </c>
      <c r="J481" s="1">
        <f t="shared" si="192"/>
        <v>9378.5365917708132</v>
      </c>
      <c r="K481" s="1">
        <f t="shared" si="193"/>
        <v>10347.631186773091</v>
      </c>
      <c r="L481" s="1">
        <f t="shared" si="194"/>
        <v>2069.5262373546184</v>
      </c>
      <c r="M481" s="1">
        <f t="shared" si="196"/>
        <v>1989.3563007083483</v>
      </c>
      <c r="N481" s="21">
        <f t="shared" si="197"/>
        <v>9560</v>
      </c>
      <c r="O481" s="1">
        <f t="shared" si="198"/>
        <v>39.488575123245532</v>
      </c>
      <c r="P481" s="1">
        <f t="shared" si="199"/>
        <v>41.133932420047429</v>
      </c>
      <c r="Q481" s="1">
        <f t="shared" si="200"/>
        <v>17.966545194963242</v>
      </c>
      <c r="R481" s="1">
        <f t="shared" si="201"/>
        <v>229.80769230769229</v>
      </c>
      <c r="S481" s="1">
        <f t="shared" si="202"/>
        <v>497.91666666666657</v>
      </c>
      <c r="T481" s="1">
        <f t="shared" si="203"/>
        <v>497.91666666666657</v>
      </c>
      <c r="U481" s="1">
        <f t="shared" si="204"/>
        <v>939.4654088050313</v>
      </c>
      <c r="V481" s="1">
        <f t="shared" si="205"/>
        <v>183.84615384615384</v>
      </c>
      <c r="W481" s="1">
        <f t="shared" si="206"/>
        <v>398.33333333333331</v>
      </c>
      <c r="X481" s="1">
        <f t="shared" si="206"/>
        <v>398.33333333333331</v>
      </c>
      <c r="Y481" s="1">
        <f t="shared" si="207"/>
        <v>751.57232704402509</v>
      </c>
      <c r="Z481" s="1">
        <f t="shared" si="208"/>
        <v>147.07692307692307</v>
      </c>
      <c r="AA481" s="1">
        <f t="shared" si="209"/>
        <v>318.66666666666669</v>
      </c>
      <c r="AB481" s="1">
        <f t="shared" si="210"/>
        <v>122.56410256410257</v>
      </c>
      <c r="AC481" s="1">
        <f t="shared" si="211"/>
        <v>265.55555555555554</v>
      </c>
      <c r="AD481" s="1">
        <f t="shared" si="212"/>
        <v>9560</v>
      </c>
      <c r="AE481" s="1">
        <f t="shared" si="213"/>
        <v>71.879699248120303</v>
      </c>
      <c r="AF481" s="1">
        <f t="shared" si="214"/>
        <v>62.89473684210526</v>
      </c>
      <c r="AG481" s="1">
        <f t="shared" si="215"/>
        <v>55.906432748538009</v>
      </c>
      <c r="AH481" s="1">
        <f t="shared" si="216"/>
        <v>50.315789473684212</v>
      </c>
      <c r="AI481" s="1">
        <f t="shared" si="217"/>
        <v>45.741626794258373</v>
      </c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7:44" x14ac:dyDescent="0.25">
      <c r="G482">
        <v>4790</v>
      </c>
      <c r="H482" s="1">
        <f t="shared" si="191"/>
        <v>9276.5089357836932</v>
      </c>
      <c r="I482" s="1">
        <f t="shared" si="195"/>
        <v>121.39406295117769</v>
      </c>
      <c r="J482" s="1">
        <f t="shared" si="192"/>
        <v>9397.9029987348713</v>
      </c>
      <c r="K482" s="1">
        <f t="shared" si="193"/>
        <v>10369.003745533764</v>
      </c>
      <c r="L482" s="1">
        <f t="shared" si="194"/>
        <v>2073.8007491067528</v>
      </c>
      <c r="M482" s="1">
        <f t="shared" si="196"/>
        <v>1993.4652251245134</v>
      </c>
      <c r="N482" s="21">
        <f t="shared" si="197"/>
        <v>9580</v>
      </c>
      <c r="O482" s="1">
        <f t="shared" si="198"/>
        <v>39.570117889409985</v>
      </c>
      <c r="P482" s="1">
        <f t="shared" si="199"/>
        <v>41.218872801468734</v>
      </c>
      <c r="Q482" s="1">
        <f t="shared" si="200"/>
        <v>18.003645591446112</v>
      </c>
      <c r="R482" s="1">
        <f t="shared" si="201"/>
        <v>230.28846153846152</v>
      </c>
      <c r="S482" s="1">
        <f t="shared" si="202"/>
        <v>498.95833333333326</v>
      </c>
      <c r="T482" s="1">
        <f t="shared" si="203"/>
        <v>498.95833333333326</v>
      </c>
      <c r="U482" s="1">
        <f t="shared" si="204"/>
        <v>941.43081761006272</v>
      </c>
      <c r="V482" s="1">
        <f t="shared" si="205"/>
        <v>184.23076923076923</v>
      </c>
      <c r="W482" s="1">
        <f t="shared" si="206"/>
        <v>399.16666666666669</v>
      </c>
      <c r="X482" s="1">
        <f t="shared" si="206"/>
        <v>399.16666666666669</v>
      </c>
      <c r="Y482" s="1">
        <f t="shared" si="207"/>
        <v>753.14465408805029</v>
      </c>
      <c r="Z482" s="1">
        <f t="shared" si="208"/>
        <v>147.38461538461539</v>
      </c>
      <c r="AA482" s="1">
        <f t="shared" si="209"/>
        <v>319.33333333333331</v>
      </c>
      <c r="AB482" s="1">
        <f t="shared" si="210"/>
        <v>122.82051282051282</v>
      </c>
      <c r="AC482" s="1">
        <f t="shared" si="211"/>
        <v>266.11111111111109</v>
      </c>
      <c r="AD482" s="1">
        <f t="shared" si="212"/>
        <v>9580</v>
      </c>
      <c r="AE482" s="1">
        <f t="shared" si="213"/>
        <v>72.030075187969928</v>
      </c>
      <c r="AF482" s="1">
        <f t="shared" si="214"/>
        <v>63.026315789473685</v>
      </c>
      <c r="AG482" s="1">
        <f t="shared" si="215"/>
        <v>56.023391812865498</v>
      </c>
      <c r="AH482" s="1">
        <f t="shared" si="216"/>
        <v>50.421052631578945</v>
      </c>
      <c r="AI482" s="1">
        <f t="shared" si="217"/>
        <v>45.837320574162682</v>
      </c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7:44" x14ac:dyDescent="0.25">
      <c r="G483">
        <v>4800</v>
      </c>
      <c r="H483" s="1">
        <f t="shared" si="191"/>
        <v>9295.8753427477513</v>
      </c>
      <c r="I483" s="1">
        <f t="shared" si="195"/>
        <v>121.39406295117769</v>
      </c>
      <c r="J483" s="1">
        <f t="shared" si="192"/>
        <v>9417.2694056989294</v>
      </c>
      <c r="K483" s="1">
        <f t="shared" si="193"/>
        <v>10390.376304294436</v>
      </c>
      <c r="L483" s="1">
        <f t="shared" si="194"/>
        <v>2078.0752608588873</v>
      </c>
      <c r="M483" s="1">
        <f t="shared" si="196"/>
        <v>1997.5741495406785</v>
      </c>
      <c r="N483" s="21">
        <f t="shared" si="197"/>
        <v>9600</v>
      </c>
      <c r="O483" s="1">
        <f t="shared" si="198"/>
        <v>39.651660655574439</v>
      </c>
      <c r="P483" s="1">
        <f t="shared" si="199"/>
        <v>41.303813182890039</v>
      </c>
      <c r="Q483" s="1">
        <f t="shared" si="200"/>
        <v>18.040745987928982</v>
      </c>
      <c r="R483" s="1">
        <f t="shared" si="201"/>
        <v>230.76923076923077</v>
      </c>
      <c r="S483" s="1">
        <f t="shared" si="202"/>
        <v>499.99999999999994</v>
      </c>
      <c r="T483" s="1">
        <f t="shared" si="203"/>
        <v>499.99999999999994</v>
      </c>
      <c r="U483" s="1">
        <f t="shared" si="204"/>
        <v>943.39622641509413</v>
      </c>
      <c r="V483" s="1">
        <f t="shared" si="205"/>
        <v>184.61538461538461</v>
      </c>
      <c r="W483" s="1">
        <f t="shared" si="206"/>
        <v>400</v>
      </c>
      <c r="X483" s="1">
        <f t="shared" si="206"/>
        <v>400</v>
      </c>
      <c r="Y483" s="1">
        <f t="shared" si="207"/>
        <v>754.71698113207549</v>
      </c>
      <c r="Z483" s="1">
        <f t="shared" si="208"/>
        <v>147.69230769230768</v>
      </c>
      <c r="AA483" s="1">
        <f t="shared" si="209"/>
        <v>320</v>
      </c>
      <c r="AB483" s="1">
        <f t="shared" si="210"/>
        <v>123.07692307692308</v>
      </c>
      <c r="AC483" s="1">
        <f t="shared" si="211"/>
        <v>266.66666666666669</v>
      </c>
      <c r="AD483" s="1">
        <f t="shared" si="212"/>
        <v>9600</v>
      </c>
      <c r="AE483" s="1">
        <f t="shared" si="213"/>
        <v>72.180451127819552</v>
      </c>
      <c r="AF483" s="1">
        <f t="shared" si="214"/>
        <v>63.157894736842103</v>
      </c>
      <c r="AG483" s="1">
        <f t="shared" si="215"/>
        <v>56.140350877192979</v>
      </c>
      <c r="AH483" s="1">
        <f t="shared" si="216"/>
        <v>50.526315789473685</v>
      </c>
      <c r="AI483" s="1">
        <f t="shared" si="217"/>
        <v>45.933014354066984</v>
      </c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7:44" x14ac:dyDescent="0.25">
      <c r="G484">
        <v>4810</v>
      </c>
      <c r="H484" s="1">
        <f t="shared" si="191"/>
        <v>9315.2417497118076</v>
      </c>
      <c r="I484" s="1">
        <f t="shared" si="195"/>
        <v>121.39406295117769</v>
      </c>
      <c r="J484" s="1">
        <f t="shared" si="192"/>
        <v>9436.6358126629857</v>
      </c>
      <c r="K484" s="1">
        <f t="shared" si="193"/>
        <v>10411.748863055107</v>
      </c>
      <c r="L484" s="1">
        <f t="shared" si="194"/>
        <v>2082.3497726110213</v>
      </c>
      <c r="M484" s="1">
        <f t="shared" si="196"/>
        <v>2001.6830739568431</v>
      </c>
      <c r="N484" s="21">
        <f t="shared" si="197"/>
        <v>9620</v>
      </c>
      <c r="O484" s="1">
        <f t="shared" si="198"/>
        <v>39.733203421738885</v>
      </c>
      <c r="P484" s="1">
        <f t="shared" si="199"/>
        <v>41.388753564311344</v>
      </c>
      <c r="Q484" s="1">
        <f t="shared" si="200"/>
        <v>18.077846384411849</v>
      </c>
      <c r="R484" s="1">
        <f t="shared" si="201"/>
        <v>231.25</v>
      </c>
      <c r="S484" s="1">
        <f t="shared" si="202"/>
        <v>501.04166666666657</v>
      </c>
      <c r="T484" s="1">
        <f t="shared" si="203"/>
        <v>501.04166666666657</v>
      </c>
      <c r="U484" s="1">
        <f t="shared" si="204"/>
        <v>945.36163522012566</v>
      </c>
      <c r="V484" s="1">
        <f t="shared" si="205"/>
        <v>185</v>
      </c>
      <c r="W484" s="1">
        <f t="shared" si="206"/>
        <v>400.83333333333331</v>
      </c>
      <c r="X484" s="1">
        <f t="shared" si="206"/>
        <v>400.83333333333331</v>
      </c>
      <c r="Y484" s="1">
        <f t="shared" si="207"/>
        <v>756.28930817610058</v>
      </c>
      <c r="Z484" s="1">
        <f t="shared" si="208"/>
        <v>148</v>
      </c>
      <c r="AA484" s="1">
        <f t="shared" si="209"/>
        <v>320.66666666666669</v>
      </c>
      <c r="AB484" s="1">
        <f t="shared" si="210"/>
        <v>123.33333333333333</v>
      </c>
      <c r="AC484" s="1">
        <f t="shared" si="211"/>
        <v>267.22222222222223</v>
      </c>
      <c r="AD484" s="1">
        <f t="shared" si="212"/>
        <v>9620</v>
      </c>
      <c r="AE484" s="1">
        <f t="shared" si="213"/>
        <v>72.330827067669176</v>
      </c>
      <c r="AF484" s="1">
        <f t="shared" si="214"/>
        <v>63.289473684210527</v>
      </c>
      <c r="AG484" s="1">
        <f t="shared" si="215"/>
        <v>56.257309941520468</v>
      </c>
      <c r="AH484" s="1">
        <f t="shared" si="216"/>
        <v>50.631578947368418</v>
      </c>
      <c r="AI484" s="1">
        <f t="shared" si="217"/>
        <v>46.028708133971293</v>
      </c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7:44" x14ac:dyDescent="0.25">
      <c r="G485">
        <v>4820</v>
      </c>
      <c r="H485" s="1">
        <f t="shared" si="191"/>
        <v>9334.6081566758658</v>
      </c>
      <c r="I485" s="1">
        <f t="shared" si="195"/>
        <v>121.39406295117769</v>
      </c>
      <c r="J485" s="1">
        <f t="shared" si="192"/>
        <v>9456.0022196270438</v>
      </c>
      <c r="K485" s="1">
        <f t="shared" si="193"/>
        <v>10433.121421815778</v>
      </c>
      <c r="L485" s="1">
        <f t="shared" si="194"/>
        <v>2086.6242843631558</v>
      </c>
      <c r="M485" s="1">
        <f t="shared" si="196"/>
        <v>2005.791998373008</v>
      </c>
      <c r="N485" s="21">
        <f t="shared" si="197"/>
        <v>9640</v>
      </c>
      <c r="O485" s="1">
        <f t="shared" si="198"/>
        <v>39.814746187903346</v>
      </c>
      <c r="P485" s="1">
        <f t="shared" si="199"/>
        <v>41.473693945732649</v>
      </c>
      <c r="Q485" s="1">
        <f t="shared" si="200"/>
        <v>18.114946780894719</v>
      </c>
      <c r="R485" s="1">
        <f t="shared" si="201"/>
        <v>231.73076923076923</v>
      </c>
      <c r="S485" s="1">
        <f t="shared" si="202"/>
        <v>502.08333333333326</v>
      </c>
      <c r="T485" s="1">
        <f t="shared" si="203"/>
        <v>502.08333333333326</v>
      </c>
      <c r="U485" s="1">
        <f t="shared" si="204"/>
        <v>947.32704402515708</v>
      </c>
      <c r="V485" s="1">
        <f t="shared" si="205"/>
        <v>185.38461538461539</v>
      </c>
      <c r="W485" s="1">
        <f t="shared" si="206"/>
        <v>401.66666666666669</v>
      </c>
      <c r="X485" s="1">
        <f t="shared" si="206"/>
        <v>401.66666666666669</v>
      </c>
      <c r="Y485" s="1">
        <f t="shared" si="207"/>
        <v>757.86163522012578</v>
      </c>
      <c r="Z485" s="1">
        <f t="shared" si="208"/>
        <v>148.30769230769232</v>
      </c>
      <c r="AA485" s="1">
        <f t="shared" si="209"/>
        <v>321.33333333333331</v>
      </c>
      <c r="AB485" s="1">
        <f t="shared" si="210"/>
        <v>123.58974358974359</v>
      </c>
      <c r="AC485" s="1">
        <f t="shared" si="211"/>
        <v>267.77777777777777</v>
      </c>
      <c r="AD485" s="1">
        <f t="shared" si="212"/>
        <v>9640</v>
      </c>
      <c r="AE485" s="1">
        <f t="shared" si="213"/>
        <v>72.481203007518801</v>
      </c>
      <c r="AF485" s="1">
        <f t="shared" si="214"/>
        <v>63.421052631578945</v>
      </c>
      <c r="AG485" s="1">
        <f t="shared" si="215"/>
        <v>56.374269005847957</v>
      </c>
      <c r="AH485" s="1">
        <f t="shared" si="216"/>
        <v>50.736842105263158</v>
      </c>
      <c r="AI485" s="1">
        <f t="shared" si="217"/>
        <v>46.124401913875602</v>
      </c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7:44" x14ac:dyDescent="0.25">
      <c r="G486">
        <v>4830</v>
      </c>
      <c r="H486" s="1">
        <f t="shared" si="191"/>
        <v>9353.9745636399239</v>
      </c>
      <c r="I486" s="1">
        <f t="shared" si="195"/>
        <v>121.39406295117769</v>
      </c>
      <c r="J486" s="1">
        <f t="shared" si="192"/>
        <v>9475.3686265911019</v>
      </c>
      <c r="K486" s="1">
        <f t="shared" si="193"/>
        <v>10454.493980576452</v>
      </c>
      <c r="L486" s="1">
        <f t="shared" si="194"/>
        <v>2090.8987961152902</v>
      </c>
      <c r="M486" s="1">
        <f t="shared" si="196"/>
        <v>2009.9009227891731</v>
      </c>
      <c r="N486" s="21">
        <f t="shared" si="197"/>
        <v>9660</v>
      </c>
      <c r="O486" s="1">
        <f t="shared" si="198"/>
        <v>39.896288954067799</v>
      </c>
      <c r="P486" s="1">
        <f t="shared" si="199"/>
        <v>41.558634327153953</v>
      </c>
      <c r="Q486" s="1">
        <f t="shared" si="200"/>
        <v>18.15204717737759</v>
      </c>
      <c r="R486" s="1">
        <f t="shared" si="201"/>
        <v>232.21153846153845</v>
      </c>
      <c r="S486" s="1">
        <f t="shared" si="202"/>
        <v>503.12499999999994</v>
      </c>
      <c r="T486" s="1">
        <f t="shared" si="203"/>
        <v>503.12499999999994</v>
      </c>
      <c r="U486" s="1">
        <f t="shared" si="204"/>
        <v>949.29245283018849</v>
      </c>
      <c r="V486" s="1">
        <f t="shared" si="205"/>
        <v>185.76923076923077</v>
      </c>
      <c r="W486" s="1">
        <f t="shared" si="206"/>
        <v>402.5</v>
      </c>
      <c r="X486" s="1">
        <f t="shared" si="206"/>
        <v>402.5</v>
      </c>
      <c r="Y486" s="1">
        <f t="shared" si="207"/>
        <v>759.43396226415086</v>
      </c>
      <c r="Z486" s="1">
        <f t="shared" si="208"/>
        <v>148.61538461538461</v>
      </c>
      <c r="AA486" s="1">
        <f t="shared" si="209"/>
        <v>322</v>
      </c>
      <c r="AB486" s="1">
        <f t="shared" si="210"/>
        <v>123.84615384615384</v>
      </c>
      <c r="AC486" s="1">
        <f t="shared" si="211"/>
        <v>268.33333333333331</v>
      </c>
      <c r="AD486" s="1">
        <f t="shared" si="212"/>
        <v>9660</v>
      </c>
      <c r="AE486" s="1">
        <f t="shared" si="213"/>
        <v>72.631578947368425</v>
      </c>
      <c r="AF486" s="1">
        <f t="shared" si="214"/>
        <v>63.55263157894737</v>
      </c>
      <c r="AG486" s="1">
        <f t="shared" si="215"/>
        <v>56.491228070175438</v>
      </c>
      <c r="AH486" s="1">
        <f t="shared" si="216"/>
        <v>50.842105263157897</v>
      </c>
      <c r="AI486" s="1">
        <f t="shared" si="217"/>
        <v>46.220095693779903</v>
      </c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7:44" x14ac:dyDescent="0.25">
      <c r="G487">
        <v>4840</v>
      </c>
      <c r="H487" s="1">
        <f t="shared" si="191"/>
        <v>9373.340970603982</v>
      </c>
      <c r="I487" s="1">
        <f t="shared" si="195"/>
        <v>121.39406295117769</v>
      </c>
      <c r="J487" s="1">
        <f t="shared" si="192"/>
        <v>9494.73503355516</v>
      </c>
      <c r="K487" s="1">
        <f t="shared" si="193"/>
        <v>10475.866539337123</v>
      </c>
      <c r="L487" s="1">
        <f t="shared" si="194"/>
        <v>2095.1733078674247</v>
      </c>
      <c r="M487" s="1">
        <f t="shared" si="196"/>
        <v>2014.0098472053382</v>
      </c>
      <c r="N487" s="21">
        <f t="shared" si="197"/>
        <v>9680</v>
      </c>
      <c r="O487" s="1">
        <f t="shared" si="198"/>
        <v>39.977831720232253</v>
      </c>
      <c r="P487" s="1">
        <f t="shared" si="199"/>
        <v>41.643574708575265</v>
      </c>
      <c r="Q487" s="1">
        <f t="shared" si="200"/>
        <v>18.18914757386046</v>
      </c>
      <c r="R487" s="1">
        <f t="shared" si="201"/>
        <v>232.69230769230768</v>
      </c>
      <c r="S487" s="1">
        <f t="shared" si="202"/>
        <v>504.16666666666657</v>
      </c>
      <c r="T487" s="1">
        <f t="shared" si="203"/>
        <v>504.16666666666657</v>
      </c>
      <c r="U487" s="1">
        <f t="shared" si="204"/>
        <v>951.25786163521991</v>
      </c>
      <c r="V487" s="1">
        <f t="shared" si="205"/>
        <v>186.15384615384616</v>
      </c>
      <c r="W487" s="1">
        <f t="shared" si="206"/>
        <v>403.33333333333331</v>
      </c>
      <c r="X487" s="1">
        <f t="shared" si="206"/>
        <v>403.33333333333331</v>
      </c>
      <c r="Y487" s="1">
        <f t="shared" si="207"/>
        <v>761.00628930817606</v>
      </c>
      <c r="Z487" s="1">
        <f t="shared" si="208"/>
        <v>148.92307692307693</v>
      </c>
      <c r="AA487" s="1">
        <f t="shared" si="209"/>
        <v>322.66666666666669</v>
      </c>
      <c r="AB487" s="1">
        <f t="shared" si="210"/>
        <v>124.1025641025641</v>
      </c>
      <c r="AC487" s="1">
        <f t="shared" si="211"/>
        <v>268.88888888888891</v>
      </c>
      <c r="AD487" s="1">
        <f t="shared" si="212"/>
        <v>9680</v>
      </c>
      <c r="AE487" s="1">
        <f t="shared" si="213"/>
        <v>72.781954887218049</v>
      </c>
      <c r="AF487" s="1">
        <f t="shared" si="214"/>
        <v>63.684210526315788</v>
      </c>
      <c r="AG487" s="1">
        <f t="shared" si="215"/>
        <v>56.608187134502927</v>
      </c>
      <c r="AH487" s="1">
        <f t="shared" si="216"/>
        <v>50.94736842105263</v>
      </c>
      <c r="AI487" s="1">
        <f t="shared" si="217"/>
        <v>46.315789473684212</v>
      </c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7:44" x14ac:dyDescent="0.25">
      <c r="G488">
        <v>4850</v>
      </c>
      <c r="H488" s="1">
        <f t="shared" si="191"/>
        <v>9392.7073775680401</v>
      </c>
      <c r="I488" s="1">
        <f t="shared" si="195"/>
        <v>121.39406295117769</v>
      </c>
      <c r="J488" s="1">
        <f t="shared" si="192"/>
        <v>9514.1014405192182</v>
      </c>
      <c r="K488" s="1">
        <f t="shared" si="193"/>
        <v>10497.239098097794</v>
      </c>
      <c r="L488" s="1">
        <f t="shared" si="194"/>
        <v>2099.4478196195591</v>
      </c>
      <c r="M488" s="1">
        <f t="shared" si="196"/>
        <v>2018.1187716215031</v>
      </c>
      <c r="N488" s="21">
        <f t="shared" si="197"/>
        <v>9700</v>
      </c>
      <c r="O488" s="1">
        <f t="shared" si="198"/>
        <v>40.059374486396706</v>
      </c>
      <c r="P488" s="1">
        <f t="shared" si="199"/>
        <v>41.72851508999657</v>
      </c>
      <c r="Q488" s="1">
        <f t="shared" si="200"/>
        <v>18.22624797034333</v>
      </c>
      <c r="R488" s="1">
        <f t="shared" si="201"/>
        <v>233.17307692307691</v>
      </c>
      <c r="S488" s="1">
        <f t="shared" si="202"/>
        <v>505.20833333333326</v>
      </c>
      <c r="T488" s="1">
        <f t="shared" si="203"/>
        <v>505.20833333333326</v>
      </c>
      <c r="U488" s="1">
        <f t="shared" si="204"/>
        <v>953.22327044025144</v>
      </c>
      <c r="V488" s="1">
        <f t="shared" si="205"/>
        <v>186.53846153846155</v>
      </c>
      <c r="W488" s="1">
        <f t="shared" si="206"/>
        <v>404.16666666666669</v>
      </c>
      <c r="X488" s="1">
        <f t="shared" si="206"/>
        <v>404.16666666666669</v>
      </c>
      <c r="Y488" s="1">
        <f t="shared" si="207"/>
        <v>762.57861635220127</v>
      </c>
      <c r="Z488" s="1">
        <f t="shared" si="208"/>
        <v>149.23076923076923</v>
      </c>
      <c r="AA488" s="1">
        <f t="shared" si="209"/>
        <v>323.33333333333331</v>
      </c>
      <c r="AB488" s="1">
        <f t="shared" si="210"/>
        <v>124.35897435897436</v>
      </c>
      <c r="AC488" s="1">
        <f t="shared" si="211"/>
        <v>269.44444444444446</v>
      </c>
      <c r="AD488" s="1">
        <f t="shared" si="212"/>
        <v>9700</v>
      </c>
      <c r="AE488" s="1">
        <f t="shared" si="213"/>
        <v>72.932330827067673</v>
      </c>
      <c r="AF488" s="1">
        <f t="shared" si="214"/>
        <v>63.815789473684212</v>
      </c>
      <c r="AG488" s="1">
        <f t="shared" si="215"/>
        <v>56.725146198830409</v>
      </c>
      <c r="AH488" s="1">
        <f t="shared" si="216"/>
        <v>51.05263157894737</v>
      </c>
      <c r="AI488" s="1">
        <f t="shared" si="217"/>
        <v>46.411483253588514</v>
      </c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7:44" x14ac:dyDescent="0.25">
      <c r="G489">
        <v>4860</v>
      </c>
      <c r="H489" s="1">
        <f t="shared" si="191"/>
        <v>9412.0737845320982</v>
      </c>
      <c r="I489" s="1">
        <f t="shared" si="195"/>
        <v>121.39406295117769</v>
      </c>
      <c r="J489" s="1">
        <f t="shared" si="192"/>
        <v>9533.4678474832763</v>
      </c>
      <c r="K489" s="1">
        <f t="shared" si="193"/>
        <v>10518.611656858468</v>
      </c>
      <c r="L489" s="1">
        <f t="shared" si="194"/>
        <v>2103.7223313716936</v>
      </c>
      <c r="M489" s="1">
        <f t="shared" si="196"/>
        <v>2022.2276960376682</v>
      </c>
      <c r="N489" s="21">
        <f t="shared" si="197"/>
        <v>9720</v>
      </c>
      <c r="O489" s="1">
        <f t="shared" si="198"/>
        <v>40.140917252561167</v>
      </c>
      <c r="P489" s="1">
        <f t="shared" si="199"/>
        <v>41.813455471417882</v>
      </c>
      <c r="Q489" s="1">
        <f t="shared" si="200"/>
        <v>18.2633483668262</v>
      </c>
      <c r="R489" s="1">
        <f t="shared" si="201"/>
        <v>233.65384615384613</v>
      </c>
      <c r="S489" s="1">
        <f t="shared" si="202"/>
        <v>506.24999999999994</v>
      </c>
      <c r="T489" s="1">
        <f t="shared" si="203"/>
        <v>506.24999999999994</v>
      </c>
      <c r="U489" s="1">
        <f t="shared" si="204"/>
        <v>955.18867924528286</v>
      </c>
      <c r="V489" s="1">
        <f t="shared" si="205"/>
        <v>186.92307692307693</v>
      </c>
      <c r="W489" s="1">
        <f t="shared" si="206"/>
        <v>405</v>
      </c>
      <c r="X489" s="1">
        <f t="shared" si="206"/>
        <v>405</v>
      </c>
      <c r="Y489" s="1">
        <f t="shared" si="207"/>
        <v>764.15094339622635</v>
      </c>
      <c r="Z489" s="1">
        <f t="shared" si="208"/>
        <v>149.53846153846155</v>
      </c>
      <c r="AA489" s="1">
        <f t="shared" si="209"/>
        <v>324</v>
      </c>
      <c r="AB489" s="1">
        <f t="shared" si="210"/>
        <v>124.61538461538461</v>
      </c>
      <c r="AC489" s="1">
        <f t="shared" si="211"/>
        <v>270</v>
      </c>
      <c r="AD489" s="1">
        <f t="shared" si="212"/>
        <v>9720</v>
      </c>
      <c r="AE489" s="1">
        <f t="shared" si="213"/>
        <v>73.082706766917298</v>
      </c>
      <c r="AF489" s="1">
        <f t="shared" si="214"/>
        <v>63.94736842105263</v>
      </c>
      <c r="AG489" s="1">
        <f t="shared" si="215"/>
        <v>56.842105263157897</v>
      </c>
      <c r="AH489" s="1">
        <f t="shared" si="216"/>
        <v>51.157894736842103</v>
      </c>
      <c r="AI489" s="1">
        <f t="shared" si="217"/>
        <v>46.507177033492823</v>
      </c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7:44" x14ac:dyDescent="0.25">
      <c r="G490">
        <v>4870</v>
      </c>
      <c r="H490" s="1">
        <f t="shared" si="191"/>
        <v>9431.4401914961563</v>
      </c>
      <c r="I490" s="1">
        <f t="shared" si="195"/>
        <v>121.39406295117769</v>
      </c>
      <c r="J490" s="1">
        <f t="shared" si="192"/>
        <v>9552.8342544473344</v>
      </c>
      <c r="K490" s="1">
        <f t="shared" si="193"/>
        <v>10539.984215619139</v>
      </c>
      <c r="L490" s="1">
        <f t="shared" si="194"/>
        <v>2107.9968431238281</v>
      </c>
      <c r="M490" s="1">
        <f t="shared" si="196"/>
        <v>2026.3366204538333</v>
      </c>
      <c r="N490" s="21">
        <f t="shared" si="197"/>
        <v>9740</v>
      </c>
      <c r="O490" s="1">
        <f t="shared" si="198"/>
        <v>40.22246001872562</v>
      </c>
      <c r="P490" s="1">
        <f t="shared" si="199"/>
        <v>41.898395852839187</v>
      </c>
      <c r="Q490" s="1">
        <f t="shared" si="200"/>
        <v>18.30044876330907</v>
      </c>
      <c r="R490" s="1">
        <f t="shared" si="201"/>
        <v>234.13461538461539</v>
      </c>
      <c r="S490" s="1">
        <f t="shared" si="202"/>
        <v>507.29166666666657</v>
      </c>
      <c r="T490" s="1">
        <f t="shared" si="203"/>
        <v>507.29166666666657</v>
      </c>
      <c r="U490" s="1">
        <f t="shared" si="204"/>
        <v>957.15408805031427</v>
      </c>
      <c r="V490" s="1">
        <f t="shared" si="205"/>
        <v>187.30769230769232</v>
      </c>
      <c r="W490" s="1">
        <f t="shared" si="206"/>
        <v>405.83333333333331</v>
      </c>
      <c r="X490" s="1">
        <f t="shared" si="206"/>
        <v>405.83333333333331</v>
      </c>
      <c r="Y490" s="1">
        <f t="shared" si="207"/>
        <v>765.72327044025155</v>
      </c>
      <c r="Z490" s="1">
        <f t="shared" si="208"/>
        <v>149.84615384615384</v>
      </c>
      <c r="AA490" s="1">
        <f t="shared" si="209"/>
        <v>324.66666666666669</v>
      </c>
      <c r="AB490" s="1">
        <f t="shared" si="210"/>
        <v>124.87179487179488</v>
      </c>
      <c r="AC490" s="1">
        <f t="shared" si="211"/>
        <v>270.55555555555554</v>
      </c>
      <c r="AD490" s="1">
        <f t="shared" si="212"/>
        <v>9740</v>
      </c>
      <c r="AE490" s="1">
        <f t="shared" si="213"/>
        <v>73.233082706766922</v>
      </c>
      <c r="AF490" s="1">
        <f t="shared" si="214"/>
        <v>64.078947368421055</v>
      </c>
      <c r="AG490" s="1">
        <f t="shared" si="215"/>
        <v>56.959064327485379</v>
      </c>
      <c r="AH490" s="1">
        <f t="shared" si="216"/>
        <v>51.263157894736842</v>
      </c>
      <c r="AI490" s="1">
        <f t="shared" si="217"/>
        <v>46.602870813397132</v>
      </c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7:44" x14ac:dyDescent="0.25">
      <c r="G491">
        <v>4880</v>
      </c>
      <c r="H491" s="1">
        <f t="shared" si="191"/>
        <v>9450.8065984602126</v>
      </c>
      <c r="I491" s="1">
        <f t="shared" si="195"/>
        <v>121.39406295117769</v>
      </c>
      <c r="J491" s="1">
        <f t="shared" si="192"/>
        <v>9572.2006614113907</v>
      </c>
      <c r="K491" s="1">
        <f t="shared" si="193"/>
        <v>10561.35677437981</v>
      </c>
      <c r="L491" s="1">
        <f t="shared" si="194"/>
        <v>2112.2713548759621</v>
      </c>
      <c r="M491" s="1">
        <f t="shared" si="196"/>
        <v>2030.445544869998</v>
      </c>
      <c r="N491" s="21">
        <f t="shared" si="197"/>
        <v>9760</v>
      </c>
      <c r="O491" s="1">
        <f t="shared" si="198"/>
        <v>40.304002784890066</v>
      </c>
      <c r="P491" s="1">
        <f t="shared" si="199"/>
        <v>41.983336234260484</v>
      </c>
      <c r="Q491" s="1">
        <f t="shared" si="200"/>
        <v>18.337549159791937</v>
      </c>
      <c r="R491" s="1">
        <f t="shared" si="201"/>
        <v>234.61538461538461</v>
      </c>
      <c r="S491" s="1">
        <f t="shared" si="202"/>
        <v>508.33333333333326</v>
      </c>
      <c r="T491" s="1">
        <f t="shared" si="203"/>
        <v>508.33333333333326</v>
      </c>
      <c r="U491" s="1">
        <f t="shared" si="204"/>
        <v>959.11949685534569</v>
      </c>
      <c r="V491" s="1">
        <f t="shared" si="205"/>
        <v>187.69230769230768</v>
      </c>
      <c r="W491" s="1">
        <f t="shared" si="206"/>
        <v>406.66666666666669</v>
      </c>
      <c r="X491" s="1">
        <f t="shared" si="206"/>
        <v>406.66666666666669</v>
      </c>
      <c r="Y491" s="1">
        <f t="shared" si="207"/>
        <v>767.29559748427664</v>
      </c>
      <c r="Z491" s="1">
        <f t="shared" si="208"/>
        <v>150.15384615384616</v>
      </c>
      <c r="AA491" s="1">
        <f t="shared" si="209"/>
        <v>325.33333333333331</v>
      </c>
      <c r="AB491" s="1">
        <f t="shared" si="210"/>
        <v>125.12820512820512</v>
      </c>
      <c r="AC491" s="1">
        <f t="shared" si="211"/>
        <v>271.11111111111109</v>
      </c>
      <c r="AD491" s="1">
        <f t="shared" si="212"/>
        <v>9760</v>
      </c>
      <c r="AE491" s="1">
        <f t="shared" si="213"/>
        <v>73.383458646616546</v>
      </c>
      <c r="AF491" s="1">
        <f t="shared" si="214"/>
        <v>64.21052631578948</v>
      </c>
      <c r="AG491" s="1">
        <f t="shared" si="215"/>
        <v>57.076023391812868</v>
      </c>
      <c r="AH491" s="1">
        <f t="shared" si="216"/>
        <v>51.368421052631582</v>
      </c>
      <c r="AI491" s="1">
        <f t="shared" si="217"/>
        <v>46.698564593301434</v>
      </c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7:44" x14ac:dyDescent="0.25">
      <c r="G492">
        <v>4890</v>
      </c>
      <c r="H492" s="1">
        <f t="shared" si="191"/>
        <v>9470.1730054242707</v>
      </c>
      <c r="I492" s="1">
        <f t="shared" si="195"/>
        <v>121.39406295117769</v>
      </c>
      <c r="J492" s="1">
        <f t="shared" si="192"/>
        <v>9591.5670683754488</v>
      </c>
      <c r="K492" s="1">
        <f t="shared" si="193"/>
        <v>10582.729333140482</v>
      </c>
      <c r="L492" s="1">
        <f t="shared" si="194"/>
        <v>2116.5458666280965</v>
      </c>
      <c r="M492" s="1">
        <f t="shared" si="196"/>
        <v>2034.5544692861629</v>
      </c>
      <c r="N492" s="21">
        <f t="shared" si="197"/>
        <v>9780</v>
      </c>
      <c r="O492" s="1">
        <f t="shared" si="198"/>
        <v>40.38554555105452</v>
      </c>
      <c r="P492" s="1">
        <f t="shared" si="199"/>
        <v>42.068276615681796</v>
      </c>
      <c r="Q492" s="1">
        <f t="shared" si="200"/>
        <v>18.374649556274807</v>
      </c>
      <c r="R492" s="1">
        <f t="shared" si="201"/>
        <v>235.09615384615384</v>
      </c>
      <c r="S492" s="1">
        <f t="shared" si="202"/>
        <v>509.37499999999994</v>
      </c>
      <c r="T492" s="1">
        <f t="shared" si="203"/>
        <v>509.37499999999994</v>
      </c>
      <c r="U492" s="1">
        <f t="shared" si="204"/>
        <v>961.08490566037722</v>
      </c>
      <c r="V492" s="1">
        <f t="shared" si="205"/>
        <v>188.07692307692307</v>
      </c>
      <c r="W492" s="1">
        <f t="shared" si="206"/>
        <v>407.5</v>
      </c>
      <c r="X492" s="1">
        <f t="shared" si="206"/>
        <v>407.5</v>
      </c>
      <c r="Y492" s="1">
        <f t="shared" si="207"/>
        <v>768.86792452830184</v>
      </c>
      <c r="Z492" s="1">
        <f t="shared" si="208"/>
        <v>150.46153846153845</v>
      </c>
      <c r="AA492" s="1">
        <f t="shared" si="209"/>
        <v>326</v>
      </c>
      <c r="AB492" s="1">
        <f t="shared" si="210"/>
        <v>125.38461538461539</v>
      </c>
      <c r="AC492" s="1">
        <f t="shared" si="211"/>
        <v>271.66666666666669</v>
      </c>
      <c r="AD492" s="1">
        <f t="shared" si="212"/>
        <v>9780</v>
      </c>
      <c r="AE492" s="1">
        <f t="shared" si="213"/>
        <v>73.53383458646617</v>
      </c>
      <c r="AF492" s="1">
        <f t="shared" si="214"/>
        <v>64.34210526315789</v>
      </c>
      <c r="AG492" s="1">
        <f t="shared" si="215"/>
        <v>57.192982456140349</v>
      </c>
      <c r="AH492" s="1">
        <f t="shared" si="216"/>
        <v>51.473684210526315</v>
      </c>
      <c r="AI492" s="1">
        <f t="shared" si="217"/>
        <v>46.794258373205743</v>
      </c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7:44" x14ac:dyDescent="0.25">
      <c r="G493">
        <v>4900</v>
      </c>
      <c r="H493" s="1">
        <f t="shared" si="191"/>
        <v>9489.5394123883289</v>
      </c>
      <c r="I493" s="1">
        <f t="shared" si="195"/>
        <v>121.39406295117769</v>
      </c>
      <c r="J493" s="1">
        <f t="shared" si="192"/>
        <v>9610.9334753395069</v>
      </c>
      <c r="K493" s="1">
        <f t="shared" si="193"/>
        <v>10604.101891901155</v>
      </c>
      <c r="L493" s="1">
        <f t="shared" si="194"/>
        <v>2120.820378380231</v>
      </c>
      <c r="M493" s="1">
        <f t="shared" si="196"/>
        <v>2038.663393702328</v>
      </c>
      <c r="N493" s="21">
        <f t="shared" si="197"/>
        <v>9800</v>
      </c>
      <c r="O493" s="1">
        <f t="shared" si="198"/>
        <v>40.467088317218973</v>
      </c>
      <c r="P493" s="1">
        <f t="shared" si="199"/>
        <v>42.153216997103101</v>
      </c>
      <c r="Q493" s="1">
        <f t="shared" si="200"/>
        <v>18.411749952757678</v>
      </c>
      <c r="R493" s="1">
        <f t="shared" si="201"/>
        <v>235.57692307692307</v>
      </c>
      <c r="S493" s="1">
        <f t="shared" si="202"/>
        <v>510.41666666666657</v>
      </c>
      <c r="T493" s="1">
        <f t="shared" si="203"/>
        <v>510.41666666666657</v>
      </c>
      <c r="U493" s="1">
        <f t="shared" si="204"/>
        <v>963.05031446540863</v>
      </c>
      <c r="V493" s="1">
        <f t="shared" si="205"/>
        <v>188.46153846153845</v>
      </c>
      <c r="W493" s="1">
        <f t="shared" si="206"/>
        <v>408.33333333333331</v>
      </c>
      <c r="X493" s="1">
        <f t="shared" si="206"/>
        <v>408.33333333333331</v>
      </c>
      <c r="Y493" s="1">
        <f t="shared" si="207"/>
        <v>770.44025157232704</v>
      </c>
      <c r="Z493" s="1">
        <f t="shared" si="208"/>
        <v>150.76923076923077</v>
      </c>
      <c r="AA493" s="1">
        <f t="shared" si="209"/>
        <v>326.66666666666669</v>
      </c>
      <c r="AB493" s="1">
        <f t="shared" si="210"/>
        <v>125.64102564102564</v>
      </c>
      <c r="AC493" s="1">
        <f t="shared" si="211"/>
        <v>272.22222222222223</v>
      </c>
      <c r="AD493" s="1">
        <f t="shared" si="212"/>
        <v>9800</v>
      </c>
      <c r="AE493" s="1">
        <f t="shared" si="213"/>
        <v>73.684210526315795</v>
      </c>
      <c r="AF493" s="1">
        <f t="shared" si="214"/>
        <v>64.473684210526315</v>
      </c>
      <c r="AG493" s="1">
        <f t="shared" si="215"/>
        <v>57.309941520467838</v>
      </c>
      <c r="AH493" s="1">
        <f t="shared" si="216"/>
        <v>51.578947368421055</v>
      </c>
      <c r="AI493" s="1">
        <f t="shared" si="217"/>
        <v>46.889952153110045</v>
      </c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7:44" x14ac:dyDescent="0.25">
      <c r="G494">
        <v>4910</v>
      </c>
      <c r="H494" s="1">
        <f t="shared" si="191"/>
        <v>9508.905819352387</v>
      </c>
      <c r="I494" s="1">
        <f t="shared" si="195"/>
        <v>121.39406295117769</v>
      </c>
      <c r="J494" s="1">
        <f t="shared" si="192"/>
        <v>9630.299882303565</v>
      </c>
      <c r="K494" s="1">
        <f t="shared" si="193"/>
        <v>10625.474450661826</v>
      </c>
      <c r="L494" s="1">
        <f t="shared" si="194"/>
        <v>2125.0948901323654</v>
      </c>
      <c r="M494" s="1">
        <f t="shared" si="196"/>
        <v>2042.7723181184931</v>
      </c>
      <c r="N494" s="21">
        <f t="shared" si="197"/>
        <v>9820</v>
      </c>
      <c r="O494" s="1">
        <f t="shared" si="198"/>
        <v>40.548631083383434</v>
      </c>
      <c r="P494" s="1">
        <f t="shared" si="199"/>
        <v>42.238157378524406</v>
      </c>
      <c r="Q494" s="1">
        <f t="shared" si="200"/>
        <v>18.448850349240548</v>
      </c>
      <c r="R494" s="1">
        <f t="shared" si="201"/>
        <v>236.05769230769229</v>
      </c>
      <c r="S494" s="1">
        <f t="shared" si="202"/>
        <v>511.45833333333326</v>
      </c>
      <c r="T494" s="1">
        <f t="shared" si="203"/>
        <v>511.45833333333326</v>
      </c>
      <c r="U494" s="1">
        <f t="shared" si="204"/>
        <v>965.01572327044005</v>
      </c>
      <c r="V494" s="1">
        <f t="shared" si="205"/>
        <v>188.84615384615384</v>
      </c>
      <c r="W494" s="1">
        <f t="shared" si="206"/>
        <v>409.16666666666669</v>
      </c>
      <c r="X494" s="1">
        <f t="shared" si="206"/>
        <v>409.16666666666669</v>
      </c>
      <c r="Y494" s="1">
        <f t="shared" si="207"/>
        <v>772.01257861635213</v>
      </c>
      <c r="Z494" s="1">
        <f t="shared" si="208"/>
        <v>151.07692307692307</v>
      </c>
      <c r="AA494" s="1">
        <f t="shared" si="209"/>
        <v>327.33333333333331</v>
      </c>
      <c r="AB494" s="1">
        <f t="shared" si="210"/>
        <v>125.8974358974359</v>
      </c>
      <c r="AC494" s="1">
        <f t="shared" si="211"/>
        <v>272.77777777777777</v>
      </c>
      <c r="AD494" s="1">
        <f t="shared" si="212"/>
        <v>9820</v>
      </c>
      <c r="AE494" s="1">
        <f t="shared" si="213"/>
        <v>73.834586466165419</v>
      </c>
      <c r="AF494" s="1">
        <f t="shared" si="214"/>
        <v>64.60526315789474</v>
      </c>
      <c r="AG494" s="1">
        <f t="shared" si="215"/>
        <v>57.42690058479532</v>
      </c>
      <c r="AH494" s="1">
        <f t="shared" si="216"/>
        <v>51.684210526315788</v>
      </c>
      <c r="AI494" s="1">
        <f t="shared" si="217"/>
        <v>46.985645933014354</v>
      </c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7:44" x14ac:dyDescent="0.25">
      <c r="G495">
        <v>4920</v>
      </c>
      <c r="H495" s="1">
        <f t="shared" si="191"/>
        <v>9528.2722263164451</v>
      </c>
      <c r="I495" s="1">
        <f t="shared" si="195"/>
        <v>121.39406295117769</v>
      </c>
      <c r="J495" s="1">
        <f t="shared" si="192"/>
        <v>9649.6662892676231</v>
      </c>
      <c r="K495" s="1">
        <f t="shared" si="193"/>
        <v>10646.847009422498</v>
      </c>
      <c r="L495" s="1">
        <f t="shared" si="194"/>
        <v>2129.3694018844994</v>
      </c>
      <c r="M495" s="1">
        <f t="shared" si="196"/>
        <v>2046.8812425346578</v>
      </c>
      <c r="N495" s="21">
        <f t="shared" si="197"/>
        <v>9840</v>
      </c>
      <c r="O495" s="1">
        <f t="shared" si="198"/>
        <v>40.630173849547887</v>
      </c>
      <c r="P495" s="1">
        <f t="shared" si="199"/>
        <v>42.323097759945718</v>
      </c>
      <c r="Q495" s="1">
        <f t="shared" si="200"/>
        <v>18.485950745723414</v>
      </c>
      <c r="R495" s="1">
        <f t="shared" si="201"/>
        <v>236.53846153846152</v>
      </c>
      <c r="S495" s="1">
        <f t="shared" si="202"/>
        <v>512.49999999999989</v>
      </c>
      <c r="T495" s="1">
        <f t="shared" si="203"/>
        <v>512.49999999999989</v>
      </c>
      <c r="U495" s="1">
        <f t="shared" si="204"/>
        <v>966.98113207547146</v>
      </c>
      <c r="V495" s="1">
        <f t="shared" si="205"/>
        <v>189.23076923076923</v>
      </c>
      <c r="W495" s="1">
        <f t="shared" si="206"/>
        <v>410</v>
      </c>
      <c r="X495" s="1">
        <f t="shared" si="206"/>
        <v>410</v>
      </c>
      <c r="Y495" s="1">
        <f t="shared" si="207"/>
        <v>773.58490566037733</v>
      </c>
      <c r="Z495" s="1">
        <f t="shared" si="208"/>
        <v>151.38461538461539</v>
      </c>
      <c r="AA495" s="1">
        <f t="shared" si="209"/>
        <v>328</v>
      </c>
      <c r="AB495" s="1">
        <f t="shared" si="210"/>
        <v>126.15384615384616</v>
      </c>
      <c r="AC495" s="1">
        <f t="shared" si="211"/>
        <v>273.33333333333331</v>
      </c>
      <c r="AD495" s="1">
        <f t="shared" si="212"/>
        <v>9840</v>
      </c>
      <c r="AE495" s="1">
        <f t="shared" si="213"/>
        <v>73.984962406015043</v>
      </c>
      <c r="AF495" s="1">
        <f t="shared" si="214"/>
        <v>64.736842105263165</v>
      </c>
      <c r="AG495" s="1">
        <f t="shared" si="215"/>
        <v>57.543859649122808</v>
      </c>
      <c r="AH495" s="1">
        <f t="shared" si="216"/>
        <v>51.789473684210527</v>
      </c>
      <c r="AI495" s="1">
        <f t="shared" si="217"/>
        <v>47.081339712918663</v>
      </c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7:44" x14ac:dyDescent="0.25">
      <c r="G496">
        <v>4930</v>
      </c>
      <c r="H496" s="1">
        <f t="shared" si="191"/>
        <v>9547.6386332805032</v>
      </c>
      <c r="I496" s="1">
        <f t="shared" si="195"/>
        <v>121.39406295117769</v>
      </c>
      <c r="J496" s="1">
        <f t="shared" si="192"/>
        <v>9669.0326962316813</v>
      </c>
      <c r="K496" s="1">
        <f t="shared" si="193"/>
        <v>10668.219568183169</v>
      </c>
      <c r="L496" s="1">
        <f t="shared" si="194"/>
        <v>2133.6439136366339</v>
      </c>
      <c r="M496" s="1">
        <f t="shared" si="196"/>
        <v>2050.9901669508226</v>
      </c>
      <c r="N496" s="21">
        <f t="shared" si="197"/>
        <v>9860</v>
      </c>
      <c r="O496" s="1">
        <f t="shared" si="198"/>
        <v>40.711716615712341</v>
      </c>
      <c r="P496" s="1">
        <f t="shared" si="199"/>
        <v>42.408038141367022</v>
      </c>
      <c r="Q496" s="1">
        <f t="shared" si="200"/>
        <v>18.523051142206285</v>
      </c>
      <c r="R496" s="1">
        <f t="shared" si="201"/>
        <v>237.01923076923077</v>
      </c>
      <c r="S496" s="1">
        <f t="shared" si="202"/>
        <v>513.54166666666663</v>
      </c>
      <c r="T496" s="1">
        <f t="shared" si="203"/>
        <v>513.54166666666663</v>
      </c>
      <c r="U496" s="1">
        <f t="shared" si="204"/>
        <v>968.94654088050299</v>
      </c>
      <c r="V496" s="1">
        <f t="shared" si="205"/>
        <v>189.61538461538461</v>
      </c>
      <c r="W496" s="1">
        <f t="shared" si="206"/>
        <v>410.83333333333331</v>
      </c>
      <c r="X496" s="1">
        <f t="shared" si="206"/>
        <v>410.83333333333331</v>
      </c>
      <c r="Y496" s="1">
        <f t="shared" si="207"/>
        <v>775.15723270440253</v>
      </c>
      <c r="Z496" s="1">
        <f t="shared" si="208"/>
        <v>151.69230769230768</v>
      </c>
      <c r="AA496" s="1">
        <f t="shared" si="209"/>
        <v>328.66666666666669</v>
      </c>
      <c r="AB496" s="1">
        <f t="shared" si="210"/>
        <v>126.41025641025641</v>
      </c>
      <c r="AC496" s="1">
        <f t="shared" si="211"/>
        <v>273.88888888888891</v>
      </c>
      <c r="AD496" s="1">
        <f t="shared" si="212"/>
        <v>9860</v>
      </c>
      <c r="AE496" s="1">
        <f t="shared" si="213"/>
        <v>74.135338345864668</v>
      </c>
      <c r="AF496" s="1">
        <f t="shared" si="214"/>
        <v>64.868421052631575</v>
      </c>
      <c r="AG496" s="1">
        <f t="shared" si="215"/>
        <v>57.66081871345029</v>
      </c>
      <c r="AH496" s="1">
        <f t="shared" si="216"/>
        <v>51.89473684210526</v>
      </c>
      <c r="AI496" s="1">
        <f t="shared" si="217"/>
        <v>47.177033492822964</v>
      </c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7:44" x14ac:dyDescent="0.25">
      <c r="G497">
        <v>4940</v>
      </c>
      <c r="H497" s="1">
        <f t="shared" si="191"/>
        <v>9567.0050402445595</v>
      </c>
      <c r="I497" s="1">
        <f t="shared" si="195"/>
        <v>121.39406295117769</v>
      </c>
      <c r="J497" s="1">
        <f t="shared" si="192"/>
        <v>9688.3991031957376</v>
      </c>
      <c r="K497" s="1">
        <f t="shared" si="193"/>
        <v>10689.592126943842</v>
      </c>
      <c r="L497" s="1">
        <f t="shared" si="194"/>
        <v>2137.9184253887684</v>
      </c>
      <c r="M497" s="1">
        <f t="shared" si="196"/>
        <v>2055.099091366988</v>
      </c>
      <c r="N497" s="21">
        <f t="shared" si="197"/>
        <v>9880</v>
      </c>
      <c r="O497" s="1">
        <f t="shared" si="198"/>
        <v>40.793259381876787</v>
      </c>
      <c r="P497" s="1">
        <f t="shared" si="199"/>
        <v>42.49297852278832</v>
      </c>
      <c r="Q497" s="1">
        <f t="shared" si="200"/>
        <v>18.560151538689151</v>
      </c>
      <c r="R497" s="1">
        <f t="shared" si="201"/>
        <v>237.5</v>
      </c>
      <c r="S497" s="1">
        <f t="shared" si="202"/>
        <v>514.58333333333326</v>
      </c>
      <c r="T497" s="1">
        <f t="shared" si="203"/>
        <v>514.58333333333326</v>
      </c>
      <c r="U497" s="1">
        <f t="shared" si="204"/>
        <v>970.91194968553441</v>
      </c>
      <c r="V497" s="1">
        <f t="shared" si="205"/>
        <v>190</v>
      </c>
      <c r="W497" s="1">
        <f t="shared" si="206"/>
        <v>411.66666666666669</v>
      </c>
      <c r="X497" s="1">
        <f t="shared" si="206"/>
        <v>411.66666666666669</v>
      </c>
      <c r="Y497" s="1">
        <f t="shared" si="207"/>
        <v>776.72955974842762</v>
      </c>
      <c r="Z497" s="1">
        <f t="shared" si="208"/>
        <v>152</v>
      </c>
      <c r="AA497" s="1">
        <f t="shared" si="209"/>
        <v>329.33333333333331</v>
      </c>
      <c r="AB497" s="1">
        <f t="shared" si="210"/>
        <v>126.66666666666667</v>
      </c>
      <c r="AC497" s="1">
        <f t="shared" si="211"/>
        <v>274.44444444444446</v>
      </c>
      <c r="AD497" s="1">
        <f t="shared" si="212"/>
        <v>9880</v>
      </c>
      <c r="AE497" s="1">
        <f t="shared" si="213"/>
        <v>74.285714285714292</v>
      </c>
      <c r="AF497" s="1">
        <f t="shared" si="214"/>
        <v>65</v>
      </c>
      <c r="AG497" s="1">
        <f t="shared" si="215"/>
        <v>57.777777777777779</v>
      </c>
      <c r="AH497" s="1">
        <f t="shared" si="216"/>
        <v>52</v>
      </c>
      <c r="AI497" s="1">
        <f t="shared" si="217"/>
        <v>47.272727272727273</v>
      </c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7:44" x14ac:dyDescent="0.25">
      <c r="G498">
        <v>4950</v>
      </c>
      <c r="H498" s="1">
        <f t="shared" si="191"/>
        <v>9586.3714472086176</v>
      </c>
      <c r="I498" s="1">
        <f t="shared" si="195"/>
        <v>121.39406295117769</v>
      </c>
      <c r="J498" s="1">
        <f t="shared" si="192"/>
        <v>9707.7655101597957</v>
      </c>
      <c r="K498" s="1">
        <f t="shared" si="193"/>
        <v>10710.964685704514</v>
      </c>
      <c r="L498" s="1">
        <f t="shared" si="194"/>
        <v>2142.1929371409028</v>
      </c>
      <c r="M498" s="1">
        <f t="shared" si="196"/>
        <v>2059.2080157831529</v>
      </c>
      <c r="N498" s="21">
        <f t="shared" si="197"/>
        <v>9900</v>
      </c>
      <c r="O498" s="1">
        <f t="shared" si="198"/>
        <v>40.874802148041248</v>
      </c>
      <c r="P498" s="1">
        <f t="shared" si="199"/>
        <v>42.577918904209632</v>
      </c>
      <c r="Q498" s="1">
        <f t="shared" si="200"/>
        <v>18.597251935172022</v>
      </c>
      <c r="R498" s="1">
        <f t="shared" si="201"/>
        <v>237.98076923076923</v>
      </c>
      <c r="S498" s="1">
        <f t="shared" si="202"/>
        <v>515.62499999999989</v>
      </c>
      <c r="T498" s="1">
        <f t="shared" si="203"/>
        <v>515.62499999999989</v>
      </c>
      <c r="U498" s="1">
        <f t="shared" si="204"/>
        <v>972.87735849056583</v>
      </c>
      <c r="V498" s="1">
        <f t="shared" si="205"/>
        <v>190.38461538461539</v>
      </c>
      <c r="W498" s="1">
        <f t="shared" si="206"/>
        <v>412.5</v>
      </c>
      <c r="X498" s="1">
        <f t="shared" si="206"/>
        <v>412.5</v>
      </c>
      <c r="Y498" s="1">
        <f t="shared" si="207"/>
        <v>778.30188679245282</v>
      </c>
      <c r="Z498" s="1">
        <f t="shared" si="208"/>
        <v>152.30769230769232</v>
      </c>
      <c r="AA498" s="1">
        <f t="shared" si="209"/>
        <v>330</v>
      </c>
      <c r="AB498" s="1">
        <f t="shared" si="210"/>
        <v>126.92307692307692</v>
      </c>
      <c r="AC498" s="1">
        <f t="shared" si="211"/>
        <v>275</v>
      </c>
      <c r="AD498" s="1">
        <f t="shared" si="212"/>
        <v>9900</v>
      </c>
      <c r="AE498" s="1">
        <f t="shared" si="213"/>
        <v>74.436090225563916</v>
      </c>
      <c r="AF498" s="1">
        <f t="shared" si="214"/>
        <v>65.131578947368425</v>
      </c>
      <c r="AG498" s="1">
        <f t="shared" si="215"/>
        <v>57.89473684210526</v>
      </c>
      <c r="AH498" s="1">
        <f t="shared" si="216"/>
        <v>52.10526315789474</v>
      </c>
      <c r="AI498" s="1">
        <f t="shared" si="217"/>
        <v>47.368421052631582</v>
      </c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7:44" x14ac:dyDescent="0.25">
      <c r="G499">
        <v>4960</v>
      </c>
      <c r="H499" s="1">
        <f t="shared" si="191"/>
        <v>9605.7378541726757</v>
      </c>
      <c r="I499" s="1">
        <f t="shared" si="195"/>
        <v>121.39406295117769</v>
      </c>
      <c r="J499" s="1">
        <f t="shared" si="192"/>
        <v>9727.1319171238538</v>
      </c>
      <c r="K499" s="1">
        <f t="shared" si="193"/>
        <v>10732.337244465185</v>
      </c>
      <c r="L499" s="1">
        <f t="shared" si="194"/>
        <v>2146.4674488930373</v>
      </c>
      <c r="M499" s="1">
        <f t="shared" si="196"/>
        <v>2063.3169401993177</v>
      </c>
      <c r="N499" s="21">
        <f t="shared" si="197"/>
        <v>9920</v>
      </c>
      <c r="O499" s="1">
        <f t="shared" si="198"/>
        <v>40.956344914205701</v>
      </c>
      <c r="P499" s="1">
        <f t="shared" si="199"/>
        <v>42.662859285630937</v>
      </c>
      <c r="Q499" s="1">
        <f t="shared" si="200"/>
        <v>18.634352331654892</v>
      </c>
      <c r="R499" s="1">
        <f t="shared" si="201"/>
        <v>238.46153846153845</v>
      </c>
      <c r="S499" s="1">
        <f t="shared" si="202"/>
        <v>516.66666666666663</v>
      </c>
      <c r="T499" s="1">
        <f t="shared" si="203"/>
        <v>516.66666666666663</v>
      </c>
      <c r="U499" s="1">
        <f t="shared" si="204"/>
        <v>974.84276729559735</v>
      </c>
      <c r="V499" s="1">
        <f t="shared" si="205"/>
        <v>190.76923076923077</v>
      </c>
      <c r="W499" s="1">
        <f t="shared" si="206"/>
        <v>413.33333333333331</v>
      </c>
      <c r="X499" s="1">
        <f t="shared" si="206"/>
        <v>413.33333333333331</v>
      </c>
      <c r="Y499" s="1">
        <f t="shared" si="207"/>
        <v>779.87421383647791</v>
      </c>
      <c r="Z499" s="1">
        <f t="shared" si="208"/>
        <v>152.61538461538461</v>
      </c>
      <c r="AA499" s="1">
        <f t="shared" si="209"/>
        <v>330.66666666666669</v>
      </c>
      <c r="AB499" s="1">
        <f t="shared" si="210"/>
        <v>127.17948717948718</v>
      </c>
      <c r="AC499" s="1">
        <f t="shared" si="211"/>
        <v>275.55555555555554</v>
      </c>
      <c r="AD499" s="1">
        <f t="shared" si="212"/>
        <v>9920</v>
      </c>
      <c r="AE499" s="1">
        <f t="shared" si="213"/>
        <v>74.58646616541354</v>
      </c>
      <c r="AF499" s="1">
        <f t="shared" si="214"/>
        <v>65.263157894736835</v>
      </c>
      <c r="AG499" s="1">
        <f t="shared" si="215"/>
        <v>58.011695906432749</v>
      </c>
      <c r="AH499" s="1">
        <f t="shared" si="216"/>
        <v>52.210526315789473</v>
      </c>
      <c r="AI499" s="1">
        <f t="shared" si="217"/>
        <v>47.464114832535884</v>
      </c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7:44" x14ac:dyDescent="0.25">
      <c r="G500">
        <v>4970</v>
      </c>
      <c r="H500" s="1">
        <f t="shared" si="191"/>
        <v>9625.1042611367338</v>
      </c>
      <c r="I500" s="1">
        <f t="shared" si="195"/>
        <v>121.39406295117769</v>
      </c>
      <c r="J500" s="1">
        <f t="shared" si="192"/>
        <v>9746.4983240879119</v>
      </c>
      <c r="K500" s="1">
        <f t="shared" si="193"/>
        <v>10753.709803225856</v>
      </c>
      <c r="L500" s="1">
        <f t="shared" si="194"/>
        <v>2150.7419606451713</v>
      </c>
      <c r="M500" s="1">
        <f t="shared" si="196"/>
        <v>2067.4258646154826</v>
      </c>
      <c r="N500" s="21">
        <f t="shared" si="197"/>
        <v>9940</v>
      </c>
      <c r="O500" s="1">
        <f t="shared" si="198"/>
        <v>41.037887680370154</v>
      </c>
      <c r="P500" s="1">
        <f t="shared" si="199"/>
        <v>42.747799667052249</v>
      </c>
      <c r="Q500" s="1">
        <f t="shared" si="200"/>
        <v>18.671452728137762</v>
      </c>
      <c r="R500" s="1">
        <f t="shared" si="201"/>
        <v>238.94230769230768</v>
      </c>
      <c r="S500" s="1">
        <f t="shared" si="202"/>
        <v>517.70833333333326</v>
      </c>
      <c r="T500" s="1">
        <f t="shared" si="203"/>
        <v>517.70833333333326</v>
      </c>
      <c r="U500" s="1">
        <f t="shared" si="204"/>
        <v>976.80817610062877</v>
      </c>
      <c r="V500" s="1">
        <f t="shared" si="205"/>
        <v>191.15384615384616</v>
      </c>
      <c r="W500" s="1">
        <f t="shared" si="206"/>
        <v>414.16666666666669</v>
      </c>
      <c r="X500" s="1">
        <f t="shared" si="206"/>
        <v>414.16666666666669</v>
      </c>
      <c r="Y500" s="1">
        <f t="shared" si="207"/>
        <v>781.44654088050311</v>
      </c>
      <c r="Z500" s="1">
        <f t="shared" si="208"/>
        <v>152.92307692307693</v>
      </c>
      <c r="AA500" s="1">
        <f t="shared" si="209"/>
        <v>331.33333333333331</v>
      </c>
      <c r="AB500" s="1">
        <f t="shared" si="210"/>
        <v>127.43589743589743</v>
      </c>
      <c r="AC500" s="1">
        <f t="shared" si="211"/>
        <v>276.11111111111109</v>
      </c>
      <c r="AD500" s="1">
        <f t="shared" si="212"/>
        <v>9940</v>
      </c>
      <c r="AE500" s="1">
        <f t="shared" si="213"/>
        <v>74.736842105263165</v>
      </c>
      <c r="AF500" s="1">
        <f t="shared" si="214"/>
        <v>65.39473684210526</v>
      </c>
      <c r="AG500" s="1">
        <f t="shared" si="215"/>
        <v>58.12865497076023</v>
      </c>
      <c r="AH500" s="1">
        <f t="shared" si="216"/>
        <v>52.315789473684212</v>
      </c>
      <c r="AI500" s="1">
        <f t="shared" si="217"/>
        <v>47.559808612440193</v>
      </c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7:44" x14ac:dyDescent="0.25">
      <c r="G501">
        <v>4980</v>
      </c>
      <c r="H501" s="1">
        <f t="shared" si="191"/>
        <v>9644.470668100792</v>
      </c>
      <c r="I501" s="1">
        <f t="shared" si="195"/>
        <v>121.39406295117769</v>
      </c>
      <c r="J501" s="1">
        <f t="shared" si="192"/>
        <v>9765.86473105197</v>
      </c>
      <c r="K501" s="1">
        <f t="shared" si="193"/>
        <v>10775.08236198653</v>
      </c>
      <c r="L501" s="1">
        <f t="shared" si="194"/>
        <v>2155.0164723973062</v>
      </c>
      <c r="M501" s="1">
        <f t="shared" si="196"/>
        <v>2071.534789031648</v>
      </c>
      <c r="N501" s="21">
        <f t="shared" si="197"/>
        <v>9960</v>
      </c>
      <c r="O501" s="1">
        <f t="shared" si="198"/>
        <v>41.119430446534608</v>
      </c>
      <c r="P501" s="1">
        <f t="shared" si="199"/>
        <v>42.832740048473553</v>
      </c>
      <c r="Q501" s="1">
        <f t="shared" si="200"/>
        <v>18.708553124620632</v>
      </c>
      <c r="R501" s="1">
        <f t="shared" si="201"/>
        <v>239.42307692307691</v>
      </c>
      <c r="S501" s="1">
        <f t="shared" si="202"/>
        <v>518.74999999999989</v>
      </c>
      <c r="T501" s="1">
        <f t="shared" si="203"/>
        <v>518.74999999999989</v>
      </c>
      <c r="U501" s="1">
        <f t="shared" si="204"/>
        <v>978.77358490566019</v>
      </c>
      <c r="V501" s="1">
        <f t="shared" si="205"/>
        <v>191.53846153846155</v>
      </c>
      <c r="W501" s="1">
        <f t="shared" si="206"/>
        <v>415</v>
      </c>
      <c r="X501" s="1">
        <f t="shared" si="206"/>
        <v>415</v>
      </c>
      <c r="Y501" s="1">
        <f t="shared" si="207"/>
        <v>783.01886792452831</v>
      </c>
      <c r="Z501" s="1">
        <f t="shared" si="208"/>
        <v>153.23076923076923</v>
      </c>
      <c r="AA501" s="1">
        <f t="shared" si="209"/>
        <v>332</v>
      </c>
      <c r="AB501" s="1">
        <f t="shared" si="210"/>
        <v>127.69230769230769</v>
      </c>
      <c r="AC501" s="1">
        <f t="shared" si="211"/>
        <v>276.66666666666669</v>
      </c>
      <c r="AD501" s="1">
        <f t="shared" si="212"/>
        <v>9960</v>
      </c>
      <c r="AE501" s="1">
        <f t="shared" si="213"/>
        <v>74.887218045112789</v>
      </c>
      <c r="AF501" s="1">
        <f t="shared" si="214"/>
        <v>65.526315789473685</v>
      </c>
      <c r="AG501" s="1">
        <f t="shared" si="215"/>
        <v>58.245614035087719</v>
      </c>
      <c r="AH501" s="1">
        <f t="shared" si="216"/>
        <v>52.421052631578945</v>
      </c>
      <c r="AI501" s="1">
        <f t="shared" si="217"/>
        <v>47.655502392344495</v>
      </c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7:44" x14ac:dyDescent="0.25">
      <c r="G502">
        <v>4990</v>
      </c>
      <c r="H502" s="1">
        <f t="shared" si="191"/>
        <v>9663.8370750648501</v>
      </c>
      <c r="I502" s="1">
        <f t="shared" si="195"/>
        <v>121.39406295117769</v>
      </c>
      <c r="J502" s="1">
        <f t="shared" si="192"/>
        <v>9785.2311380160281</v>
      </c>
      <c r="K502" s="1">
        <f t="shared" si="193"/>
        <v>10796.454920747201</v>
      </c>
      <c r="L502" s="1">
        <f t="shared" si="194"/>
        <v>2159.2909841494402</v>
      </c>
      <c r="M502" s="1">
        <f t="shared" si="196"/>
        <v>2075.6437134478124</v>
      </c>
      <c r="N502" s="21">
        <f t="shared" si="197"/>
        <v>9980</v>
      </c>
      <c r="O502" s="1">
        <f t="shared" si="198"/>
        <v>41.200973212699068</v>
      </c>
      <c r="P502" s="1">
        <f t="shared" si="199"/>
        <v>42.917680429894858</v>
      </c>
      <c r="Q502" s="1">
        <f t="shared" si="200"/>
        <v>18.745653521103502</v>
      </c>
      <c r="R502" s="1">
        <f t="shared" si="201"/>
        <v>239.90384615384613</v>
      </c>
      <c r="S502" s="1">
        <f t="shared" si="202"/>
        <v>519.79166666666663</v>
      </c>
      <c r="T502" s="1">
        <f t="shared" si="203"/>
        <v>519.79166666666663</v>
      </c>
      <c r="U502" s="1">
        <f t="shared" si="204"/>
        <v>980.7389937106916</v>
      </c>
      <c r="V502" s="1">
        <f t="shared" si="205"/>
        <v>191.92307692307693</v>
      </c>
      <c r="W502" s="1">
        <f t="shared" si="206"/>
        <v>415.83333333333331</v>
      </c>
      <c r="X502" s="1">
        <f t="shared" si="206"/>
        <v>415.83333333333331</v>
      </c>
      <c r="Y502" s="1">
        <f t="shared" si="207"/>
        <v>784.5911949685534</v>
      </c>
      <c r="Z502" s="1">
        <f t="shared" si="208"/>
        <v>153.53846153846155</v>
      </c>
      <c r="AA502" s="1">
        <f t="shared" si="209"/>
        <v>332.66666666666669</v>
      </c>
      <c r="AB502" s="1">
        <f t="shared" si="210"/>
        <v>127.94871794871794</v>
      </c>
      <c r="AC502" s="1">
        <f t="shared" si="211"/>
        <v>277.22222222222223</v>
      </c>
      <c r="AD502" s="1">
        <f t="shared" si="212"/>
        <v>9980</v>
      </c>
      <c r="AE502" s="1">
        <f t="shared" si="213"/>
        <v>75.037593984962399</v>
      </c>
      <c r="AF502" s="1">
        <f t="shared" si="214"/>
        <v>65.65789473684211</v>
      </c>
      <c r="AG502" s="1">
        <f t="shared" si="215"/>
        <v>58.362573099415208</v>
      </c>
      <c r="AH502" s="1">
        <f t="shared" si="216"/>
        <v>52.526315789473685</v>
      </c>
      <c r="AI502" s="1">
        <f t="shared" si="217"/>
        <v>47.751196172248804</v>
      </c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7:44" x14ac:dyDescent="0.25">
      <c r="G503">
        <v>5000</v>
      </c>
      <c r="H503" s="1">
        <f t="shared" si="191"/>
        <v>9683.2034820289064</v>
      </c>
      <c r="I503" s="1">
        <f t="shared" si="195"/>
        <v>121.39406295117769</v>
      </c>
      <c r="J503" s="1">
        <f t="shared" si="192"/>
        <v>9804.5975449800844</v>
      </c>
      <c r="K503" s="1">
        <f t="shared" si="193"/>
        <v>10817.827479507872</v>
      </c>
      <c r="L503" s="1">
        <f t="shared" si="194"/>
        <v>2163.5654959015746</v>
      </c>
      <c r="M503" s="1">
        <f t="shared" si="196"/>
        <v>2079.7526378639777</v>
      </c>
      <c r="N503" s="21">
        <f t="shared" si="197"/>
        <v>10000</v>
      </c>
      <c r="O503" s="1">
        <f t="shared" si="198"/>
        <v>41.282515978863515</v>
      </c>
      <c r="P503" s="1">
        <f t="shared" si="199"/>
        <v>43.002620811316163</v>
      </c>
      <c r="Q503" s="1">
        <f t="shared" si="200"/>
        <v>18.782753917586369</v>
      </c>
      <c r="R503" s="1">
        <f t="shared" si="201"/>
        <v>240.38461538461539</v>
      </c>
      <c r="S503" s="1">
        <f t="shared" si="202"/>
        <v>520.83333333333326</v>
      </c>
      <c r="T503" s="1">
        <f t="shared" si="203"/>
        <v>520.83333333333326</v>
      </c>
      <c r="U503" s="1">
        <f t="shared" si="204"/>
        <v>982.70440251572313</v>
      </c>
      <c r="V503" s="1">
        <f t="shared" si="205"/>
        <v>192.30769230769232</v>
      </c>
      <c r="W503" s="1">
        <f t="shared" si="206"/>
        <v>416.66666666666669</v>
      </c>
      <c r="X503" s="1">
        <f t="shared" si="206"/>
        <v>416.66666666666669</v>
      </c>
      <c r="Y503" s="1">
        <f t="shared" si="207"/>
        <v>786.1635220125786</v>
      </c>
      <c r="Z503" s="1">
        <f t="shared" si="208"/>
        <v>153.84615384615384</v>
      </c>
      <c r="AA503" s="1">
        <f t="shared" si="209"/>
        <v>333.33333333333331</v>
      </c>
      <c r="AB503" s="1">
        <f t="shared" si="210"/>
        <v>128.2051282051282</v>
      </c>
      <c r="AC503" s="1">
        <f t="shared" si="211"/>
        <v>277.77777777777777</v>
      </c>
      <c r="AD503" s="1">
        <f t="shared" si="212"/>
        <v>10000</v>
      </c>
      <c r="AE503" s="1">
        <f t="shared" si="213"/>
        <v>75.187969924812023</v>
      </c>
      <c r="AF503" s="1">
        <f t="shared" si="214"/>
        <v>65.78947368421052</v>
      </c>
      <c r="AG503" s="1">
        <f t="shared" si="215"/>
        <v>58.479532163742689</v>
      </c>
      <c r="AH503" s="1">
        <f t="shared" si="216"/>
        <v>52.631578947368418</v>
      </c>
      <c r="AI503" s="1">
        <f t="shared" si="217"/>
        <v>47.846889952153113</v>
      </c>
      <c r="AJ503" s="1"/>
      <c r="AK503" s="1"/>
      <c r="AL503" s="1"/>
      <c r="AM503" s="1"/>
      <c r="AN503" s="1"/>
      <c r="AO503" s="1"/>
      <c r="AP503" s="1"/>
      <c r="AQ503" s="1"/>
      <c r="AR503" s="1"/>
    </row>
  </sheetData>
  <mergeCells count="5">
    <mergeCell ref="R1:S1"/>
    <mergeCell ref="V1:W1"/>
    <mergeCell ref="Z1:AA1"/>
    <mergeCell ref="AB1:AC1"/>
    <mergeCell ref="O1:Q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esfuerzo con resorte</vt:lpstr>
      <vt:lpstr>Variacion FA x mu</vt:lpstr>
      <vt:lpstr>esfuerzos por FT</vt:lpstr>
      <vt:lpstr>presion en probetas</vt:lpstr>
      <vt:lpstr>Variacion Pt x angulo</vt:lpstr>
      <vt:lpstr>esfuerzos por FT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Saavedra</dc:creator>
  <cp:keywords/>
  <dc:description/>
  <cp:lastModifiedBy>Diego Saavedra</cp:lastModifiedBy>
  <cp:revision/>
  <dcterms:created xsi:type="dcterms:W3CDTF">2015-06-05T18:19:34Z</dcterms:created>
  <dcterms:modified xsi:type="dcterms:W3CDTF">2025-12-13T15:42:22Z</dcterms:modified>
  <cp:category/>
  <cp:contentStatus/>
</cp:coreProperties>
</file>