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onal\Desktop\"/>
    </mc:Choice>
  </mc:AlternateContent>
  <bookViews>
    <workbookView xWindow="0" yWindow="0" windowWidth="20490" windowHeight="91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4" i="1"/>
  <c r="B89" i="1" l="1"/>
  <c r="C89" i="1" s="1"/>
  <c r="C96" i="1"/>
  <c r="C95" i="1"/>
  <c r="C94" i="1"/>
  <c r="C93" i="1"/>
  <c r="C92" i="1"/>
  <c r="C91" i="1"/>
  <c r="C90" i="1"/>
  <c r="C6" i="1"/>
  <c r="C7" i="1"/>
  <c r="C8" i="1"/>
  <c r="C9" i="1"/>
  <c r="C10" i="1"/>
  <c r="C11" i="1"/>
  <c r="C5" i="1"/>
  <c r="C4" i="1"/>
  <c r="C59" i="1" l="1"/>
  <c r="C58" i="1"/>
  <c r="C60" i="1"/>
  <c r="C43" i="1"/>
  <c r="C44" i="1"/>
  <c r="C45" i="1"/>
  <c r="C46" i="1"/>
  <c r="C47" i="1"/>
  <c r="C48" i="1"/>
  <c r="C42" i="1"/>
  <c r="C31" i="1"/>
  <c r="C32" i="1"/>
  <c r="C33" i="1"/>
  <c r="C30" i="1"/>
  <c r="C20" i="1"/>
  <c r="C19" i="1"/>
  <c r="C18" i="1"/>
  <c r="C17" i="1"/>
</calcChain>
</file>

<file path=xl/sharedStrings.xml><?xml version="1.0" encoding="utf-8"?>
<sst xmlns="http://schemas.openxmlformats.org/spreadsheetml/2006/main" count="35" uniqueCount="18">
  <si>
    <t>Time(ms)</t>
  </si>
  <si>
    <t>Ideal</t>
  </si>
  <si>
    <t>No. Threads</t>
  </si>
  <si>
    <t>Serial Vers.</t>
  </si>
  <si>
    <r>
      <rPr>
        <b/>
        <sz val="11"/>
        <color theme="1"/>
        <rFont val="Calibri"/>
        <family val="2"/>
        <scheme val="minor"/>
      </rPr>
      <t>BlueGeneQ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Delta_x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Delta_y</t>
    </r>
    <r>
      <rPr>
        <sz val="11"/>
        <color theme="1"/>
        <rFont val="Calibri"/>
        <family val="2"/>
        <scheme val="minor"/>
      </rPr>
      <t xml:space="preserve"> = 0.5, </t>
    </r>
    <r>
      <rPr>
        <b/>
        <sz val="11"/>
        <color theme="1"/>
        <rFont val="Calibri"/>
        <family val="2"/>
        <scheme val="minor"/>
      </rPr>
      <t>Delta_t</t>
    </r>
    <r>
      <rPr>
        <sz val="11"/>
        <color theme="1"/>
        <rFont val="Calibri"/>
        <family val="2"/>
        <scheme val="minor"/>
      </rPr>
      <t>=0.1</t>
    </r>
  </si>
  <si>
    <r>
      <rPr>
        <b/>
        <sz val="11"/>
        <color theme="1"/>
        <rFont val="Calibri"/>
        <family val="2"/>
        <scheme val="minor"/>
      </rPr>
      <t>Laptop with no I/O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Delta_x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Delta_y</t>
    </r>
    <r>
      <rPr>
        <sz val="11"/>
        <color theme="1"/>
        <rFont val="Calibri"/>
        <family val="2"/>
        <scheme val="minor"/>
      </rPr>
      <t xml:space="preserve"> = 0.3 </t>
    </r>
    <r>
      <rPr>
        <b/>
        <sz val="11"/>
        <color theme="1"/>
        <rFont val="Calibri"/>
        <family val="2"/>
        <scheme val="minor"/>
      </rPr>
      <t>Delta_t</t>
    </r>
    <r>
      <rPr>
        <sz val="11"/>
        <color theme="1"/>
        <rFont val="Calibri"/>
        <family val="2"/>
        <scheme val="minor"/>
      </rPr>
      <t>=0.05</t>
    </r>
  </si>
  <si>
    <r>
      <rPr>
        <b/>
        <sz val="11"/>
        <color theme="1"/>
        <rFont val="Calibri"/>
        <family val="2"/>
        <scheme val="minor"/>
      </rPr>
      <t>Blue Gene I/O</t>
    </r>
    <r>
      <rPr>
        <sz val="11"/>
        <color theme="1"/>
        <rFont val="Calibri"/>
        <family val="2"/>
        <scheme val="minor"/>
      </rPr>
      <t xml:space="preserve"> |</t>
    </r>
    <r>
      <rPr>
        <b/>
        <sz val="11"/>
        <color theme="1"/>
        <rFont val="Calibri"/>
        <family val="2"/>
        <scheme val="minor"/>
      </rPr>
      <t xml:space="preserve"> Delta_x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Delta_y</t>
    </r>
    <r>
      <rPr>
        <sz val="11"/>
        <color theme="1"/>
        <rFont val="Calibri"/>
        <family val="2"/>
        <scheme val="minor"/>
      </rPr>
      <t xml:space="preserve"> = 0.3 </t>
    </r>
    <r>
      <rPr>
        <b/>
        <sz val="11"/>
        <color theme="1"/>
        <rFont val="Calibri"/>
        <family val="2"/>
        <scheme val="minor"/>
      </rPr>
      <t>Delta_t</t>
    </r>
    <r>
      <rPr>
        <sz val="11"/>
        <color theme="1"/>
        <rFont val="Calibri"/>
        <family val="2"/>
        <scheme val="minor"/>
      </rPr>
      <t>=0.05</t>
    </r>
  </si>
  <si>
    <r>
      <rPr>
        <b/>
        <sz val="11"/>
        <color theme="1"/>
        <rFont val="Calibri"/>
        <family val="2"/>
        <scheme val="minor"/>
      </rPr>
      <t>OpenMPI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Delta_x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Delta_y</t>
    </r>
    <r>
      <rPr>
        <sz val="11"/>
        <color theme="1"/>
        <rFont val="Calibri"/>
        <family val="2"/>
        <scheme val="minor"/>
      </rPr>
      <t xml:space="preserve"> = 0.24, </t>
    </r>
    <r>
      <rPr>
        <b/>
        <sz val="11"/>
        <color theme="1"/>
        <rFont val="Calibri"/>
        <family val="2"/>
        <scheme val="minor"/>
      </rPr>
      <t>Delta_t</t>
    </r>
    <r>
      <rPr>
        <sz val="11"/>
        <color theme="1"/>
        <rFont val="Calibri"/>
        <family val="2"/>
        <scheme val="minor"/>
      </rPr>
      <t>=0.05</t>
    </r>
  </si>
  <si>
    <t>No. Processes</t>
  </si>
  <si>
    <t>Ideal (T/N)</t>
  </si>
  <si>
    <t>Simulation took 0.0284479 seconds per time step with 1 threads</t>
  </si>
  <si>
    <t>Simulation took 0.015696 seconds per time step with 2 threads</t>
  </si>
  <si>
    <t>Simulation took 0.0155747 seconds per time step with 4 threads</t>
  </si>
  <si>
    <t>Simulation took 0.0071552 seconds per time step with 8 threads</t>
  </si>
  <si>
    <t>Simulation took 0.0118839 seconds per time step with 16 threads</t>
  </si>
  <si>
    <t>Simulation took 0.0127423 seconds per time step with 32 threads</t>
  </si>
  <si>
    <t>Simulation took 0.0130805 seconds per time step with 64 threads</t>
  </si>
  <si>
    <r>
      <rPr>
        <b/>
        <sz val="11"/>
        <color theme="1"/>
        <rFont val="Calibri"/>
        <family val="2"/>
        <scheme val="minor"/>
      </rPr>
      <t>Laptop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|Delta_x=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Delta_x</t>
    </r>
    <r>
      <rPr>
        <sz val="11"/>
        <color theme="1"/>
        <rFont val="Calibri"/>
        <family val="2"/>
        <scheme val="minor"/>
      </rPr>
      <t xml:space="preserve"> = 0.3, </t>
    </r>
    <r>
      <rPr>
        <b/>
        <sz val="11"/>
        <color theme="1"/>
        <rFont val="Calibri"/>
        <family val="2"/>
        <scheme val="minor"/>
      </rPr>
      <t>Delta_t</t>
    </r>
    <r>
      <rPr>
        <sz val="11"/>
        <color theme="1"/>
        <rFont val="Calibri"/>
        <family val="2"/>
        <scheme val="minor"/>
      </rPr>
      <t>=0.05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</si>
</sst>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  <xf numFmtId="0" fontId="2" fillId="0" borderId="0" xfId="0" applyFont="1"/>
    <xf numFmtId="165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Hoja1!$A$4:$A$11</c:f>
              <c:strCache>
                <c:ptCount val="8"/>
                <c:pt idx="0">
                  <c:v>Serial Vers.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Hoja1!$B$4:$B$11</c:f>
              <c:numCache>
                <c:formatCode>0.000</c:formatCode>
                <c:ptCount val="8"/>
                <c:pt idx="0">
                  <c:v>0.153</c:v>
                </c:pt>
                <c:pt idx="1">
                  <c:v>0.14995800000000001</c:v>
                </c:pt>
                <c:pt idx="2">
                  <c:v>0.13805999999999999</c:v>
                </c:pt>
                <c:pt idx="3">
                  <c:v>0.156282</c:v>
                </c:pt>
                <c:pt idx="4">
                  <c:v>0.14815800000000001</c:v>
                </c:pt>
                <c:pt idx="5">
                  <c:v>0.21715599999999999</c:v>
                </c:pt>
                <c:pt idx="6">
                  <c:v>0.136879</c:v>
                </c:pt>
                <c:pt idx="7">
                  <c:v>0.14214099999999999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17323696"/>
        <c:axId val="617324256"/>
      </c:barChart>
      <c:lineChart>
        <c:grouping val="standard"/>
        <c:varyColors val="0"/>
        <c:ser>
          <c:idx val="0"/>
          <c:order val="1"/>
          <c:tx>
            <c:strRef>
              <c:f>Hoja1!$C$3</c:f>
              <c:strCache>
                <c:ptCount val="1"/>
                <c:pt idx="0">
                  <c:v>Ideal (T/N)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Hoja1!$A$4:$A$11</c:f>
              <c:strCache>
                <c:ptCount val="8"/>
                <c:pt idx="0">
                  <c:v>Serial Vers.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Hoja1!$C$4:$C$11</c:f>
              <c:numCache>
                <c:formatCode>0.000</c:formatCode>
                <c:ptCount val="8"/>
                <c:pt idx="0">
                  <c:v>0.153</c:v>
                </c:pt>
                <c:pt idx="1">
                  <c:v>0.14995800000000001</c:v>
                </c:pt>
                <c:pt idx="2">
                  <c:v>6.9029999999999994E-2</c:v>
                </c:pt>
                <c:pt idx="3">
                  <c:v>3.9070500000000001E-2</c:v>
                </c:pt>
                <c:pt idx="4">
                  <c:v>1.8519750000000001E-2</c:v>
                </c:pt>
                <c:pt idx="5">
                  <c:v>1.3572249999999999E-2</c:v>
                </c:pt>
                <c:pt idx="6">
                  <c:v>4.27746875E-3</c:v>
                </c:pt>
                <c:pt idx="7">
                  <c:v>2.2209531249999998E-3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23696"/>
        <c:axId val="617324256"/>
      </c:lineChart>
      <c:catAx>
        <c:axId val="617323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24256"/>
        <c:crosses val="autoZero"/>
        <c:auto val="1"/>
        <c:lblAlgn val="ctr"/>
        <c:lblOffset val="100"/>
        <c:noMultiLvlLbl val="0"/>
      </c:catAx>
      <c:valAx>
        <c:axId val="61732425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236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Hoja1!$B$16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Hoja1!$A$17:$A$20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Hoja1!$B$17:$B$20</c:f>
              <c:numCache>
                <c:formatCode>0.000</c:formatCode>
                <c:ptCount val="4"/>
                <c:pt idx="0">
                  <c:v>0.19347700000000001</c:v>
                </c:pt>
                <c:pt idx="1">
                  <c:v>0.17563899999999999</c:v>
                </c:pt>
                <c:pt idx="2">
                  <c:v>0.17124800000000001</c:v>
                </c:pt>
                <c:pt idx="3">
                  <c:v>0.17819699999999999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17327616"/>
        <c:axId val="617328176"/>
      </c:barChart>
      <c:lineChart>
        <c:grouping val="standard"/>
        <c:varyColors val="0"/>
        <c:ser>
          <c:idx val="0"/>
          <c:order val="1"/>
          <c:tx>
            <c:strRef>
              <c:f>Hoja1!$C$16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Hoja1!$C$17:$C$20</c:f>
              <c:numCache>
                <c:formatCode>0.000</c:formatCode>
                <c:ptCount val="4"/>
                <c:pt idx="0">
                  <c:v>0.19347700000000001</c:v>
                </c:pt>
                <c:pt idx="1">
                  <c:v>9.6738500000000005E-2</c:v>
                </c:pt>
                <c:pt idx="2">
                  <c:v>4.8369250000000003E-2</c:v>
                </c:pt>
                <c:pt idx="3">
                  <c:v>2.4184625000000001E-2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27616"/>
        <c:axId val="617328176"/>
      </c:lineChart>
      <c:catAx>
        <c:axId val="6173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28176"/>
        <c:crosses val="autoZero"/>
        <c:auto val="1"/>
        <c:lblAlgn val="ctr"/>
        <c:lblOffset val="100"/>
        <c:noMultiLvlLbl val="0"/>
      </c:catAx>
      <c:valAx>
        <c:axId val="61732817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27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Hoja1!$B$29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Hoja1!$A$30:$A$33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Hoja1!$B$30:$B$33</c:f>
              <c:numCache>
                <c:formatCode>0.000</c:formatCode>
                <c:ptCount val="4"/>
                <c:pt idx="0">
                  <c:v>0.102488</c:v>
                </c:pt>
                <c:pt idx="1">
                  <c:v>5.4250100000000002E-2</c:v>
                </c:pt>
                <c:pt idx="2">
                  <c:v>5.4205099999999999E-2</c:v>
                </c:pt>
                <c:pt idx="3">
                  <c:v>3.0035289999999999E-2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17331536"/>
        <c:axId val="617332096"/>
      </c:barChart>
      <c:lineChart>
        <c:grouping val="standard"/>
        <c:varyColors val="0"/>
        <c:ser>
          <c:idx val="2"/>
          <c:order val="1"/>
          <c:tx>
            <c:strRef>
              <c:f>Hoja1!$C$29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 cmpd="sng" algn="ctr">
              <a:solidFill>
                <a:schemeClr val="accent6">
                  <a:tint val="6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Hoja1!$A$30:$A$33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Hoja1!$C$30:$C$33</c:f>
              <c:numCache>
                <c:formatCode>0.000</c:formatCode>
                <c:ptCount val="4"/>
                <c:pt idx="0">
                  <c:v>0.102488</c:v>
                </c:pt>
                <c:pt idx="1">
                  <c:v>5.1243999999999998E-2</c:v>
                </c:pt>
                <c:pt idx="2">
                  <c:v>2.5621999999999999E-2</c:v>
                </c:pt>
                <c:pt idx="3">
                  <c:v>1.2810999999999999E-2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31536"/>
        <c:axId val="617332096"/>
      </c:lineChart>
      <c:catAx>
        <c:axId val="6173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32096"/>
        <c:crosses val="autoZero"/>
        <c:auto val="1"/>
        <c:lblAlgn val="ctr"/>
        <c:lblOffset val="100"/>
        <c:noMultiLvlLbl val="0"/>
      </c:catAx>
      <c:valAx>
        <c:axId val="61733209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315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Hoja1!$B$41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Hoja1!$A$42:$A$48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Hoja1!$B$42:$B$48</c:f>
              <c:numCache>
                <c:formatCode>0.000</c:formatCode>
                <c:ptCount val="7"/>
                <c:pt idx="0">
                  <c:v>7.8168500000000002E-2</c:v>
                </c:pt>
                <c:pt idx="1">
                  <c:v>3.9307399999999999E-2</c:v>
                </c:pt>
                <c:pt idx="2">
                  <c:v>6.7375400000000002E-2</c:v>
                </c:pt>
                <c:pt idx="3">
                  <c:v>1.9501000000000001E-2</c:v>
                </c:pt>
                <c:pt idx="4">
                  <c:v>1.4194200000000001E-2</c:v>
                </c:pt>
                <c:pt idx="5">
                  <c:v>1.6054700000000002E-2</c:v>
                </c:pt>
                <c:pt idx="6">
                  <c:v>1.6245300000000001E-2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17335456"/>
        <c:axId val="617336016"/>
      </c:barChart>
      <c:lineChart>
        <c:grouping val="standard"/>
        <c:varyColors val="0"/>
        <c:ser>
          <c:idx val="2"/>
          <c:order val="1"/>
          <c:tx>
            <c:strRef>
              <c:f>Hoja1!$C$41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 cmpd="sng" algn="ctr">
              <a:solidFill>
                <a:schemeClr val="accent2">
                  <a:tint val="6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Hoja1!$A$42:$A$48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Hoja1!$C$42:$C$48</c:f>
              <c:numCache>
                <c:formatCode>0.000</c:formatCode>
                <c:ptCount val="7"/>
                <c:pt idx="0">
                  <c:v>7.8168500000000002E-2</c:v>
                </c:pt>
                <c:pt idx="1">
                  <c:v>3.9084250000000001E-2</c:v>
                </c:pt>
                <c:pt idx="2">
                  <c:v>1.9542125E-2</c:v>
                </c:pt>
                <c:pt idx="3">
                  <c:v>9.7710625000000002E-3</c:v>
                </c:pt>
                <c:pt idx="4">
                  <c:v>4.8855312500000001E-3</c:v>
                </c:pt>
                <c:pt idx="5">
                  <c:v>2.4427656250000001E-3</c:v>
                </c:pt>
                <c:pt idx="6">
                  <c:v>1.2213828125E-3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35456"/>
        <c:axId val="617336016"/>
      </c:lineChart>
      <c:catAx>
        <c:axId val="6173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36016"/>
        <c:crosses val="autoZero"/>
        <c:auto val="1"/>
        <c:lblAlgn val="ctr"/>
        <c:lblOffset val="100"/>
        <c:noMultiLvlLbl val="0"/>
      </c:catAx>
      <c:valAx>
        <c:axId val="61733601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354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Hoja1!$B$57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Hoja1!$A$58:$A$60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Hoja1!$B$58:$B$60</c:f>
              <c:numCache>
                <c:formatCode>0.000</c:formatCode>
                <c:ptCount val="3"/>
                <c:pt idx="0">
                  <c:v>2.1511499999999999</c:v>
                </c:pt>
                <c:pt idx="1">
                  <c:v>0.95971099999999998</c:v>
                </c:pt>
                <c:pt idx="2">
                  <c:v>0.85279799999999994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18676848"/>
        <c:axId val="618677408"/>
      </c:barChart>
      <c:lineChart>
        <c:grouping val="standard"/>
        <c:varyColors val="0"/>
        <c:ser>
          <c:idx val="0"/>
          <c:order val="1"/>
          <c:tx>
            <c:strRef>
              <c:f>Hoja1!$C$57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3.3333333333333333E-2"/>
                  <c:y val="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Hoja1!$C$58:$C$60</c:f>
              <c:numCache>
                <c:formatCode>0.000</c:formatCode>
                <c:ptCount val="3"/>
                <c:pt idx="0">
                  <c:v>2.1511499999999999</c:v>
                </c:pt>
                <c:pt idx="1">
                  <c:v>1.0755749999999999</c:v>
                </c:pt>
                <c:pt idx="2">
                  <c:v>0.53778749999999997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76848"/>
        <c:axId val="618677408"/>
      </c:lineChart>
      <c:catAx>
        <c:axId val="6186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7408"/>
        <c:crosses val="autoZero"/>
        <c:auto val="1"/>
        <c:lblAlgn val="ctr"/>
        <c:lblOffset val="100"/>
        <c:noMultiLvlLbl val="0"/>
      </c:catAx>
      <c:valAx>
        <c:axId val="61867740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6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Hoja1!$B$88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Hoja1!$A$89:$A$96</c:f>
              <c:strCache>
                <c:ptCount val="8"/>
                <c:pt idx="0">
                  <c:v>Serial Vers.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Hoja1!$B$89:$B$96</c:f>
              <c:numCache>
                <c:formatCode>0.0000</c:formatCode>
                <c:ptCount val="8"/>
                <c:pt idx="0">
                  <c:v>2.9447900000000003E-2</c:v>
                </c:pt>
                <c:pt idx="1">
                  <c:v>2.8447900000000002E-2</c:v>
                </c:pt>
                <c:pt idx="2">
                  <c:v>1.5696000000000002E-2</c:v>
                </c:pt>
                <c:pt idx="3">
                  <c:v>1.55747E-2</c:v>
                </c:pt>
                <c:pt idx="4">
                  <c:v>7.1551999999999996E-3</c:v>
                </c:pt>
                <c:pt idx="5">
                  <c:v>1.1883899999999999E-2</c:v>
                </c:pt>
                <c:pt idx="6">
                  <c:v>1.27423E-2</c:v>
                </c:pt>
                <c:pt idx="7">
                  <c:v>1.30805E-2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680768"/>
        <c:axId val="618681328"/>
      </c:barChart>
      <c:lineChart>
        <c:grouping val="standard"/>
        <c:varyColors val="0"/>
        <c:ser>
          <c:idx val="2"/>
          <c:order val="0"/>
          <c:tx>
            <c:strRef>
              <c:f>Hoja1!$C$88</c:f>
              <c:strCache>
                <c:ptCount val="1"/>
                <c:pt idx="0">
                  <c:v>Ideal (T/N)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Hoja1!$A$89:$A$96</c:f>
              <c:strCache>
                <c:ptCount val="8"/>
                <c:pt idx="0">
                  <c:v>Serial Vers.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Hoja1!$C$89:$C$96</c:f>
              <c:numCache>
                <c:formatCode>0.0000</c:formatCode>
                <c:ptCount val="8"/>
                <c:pt idx="0">
                  <c:v>2.9447900000000003E-2</c:v>
                </c:pt>
                <c:pt idx="1">
                  <c:v>2.8447900000000002E-2</c:v>
                </c:pt>
                <c:pt idx="2">
                  <c:v>7.8480000000000008E-3</c:v>
                </c:pt>
                <c:pt idx="3">
                  <c:v>3.8936750000000001E-3</c:v>
                </c:pt>
                <c:pt idx="4">
                  <c:v>8.9439999999999995E-4</c:v>
                </c:pt>
                <c:pt idx="5">
                  <c:v>7.4274374999999996E-4</c:v>
                </c:pt>
                <c:pt idx="6">
                  <c:v>3.9819687499999999E-4</c:v>
                </c:pt>
                <c:pt idx="7">
                  <c:v>2.043828125E-4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80768"/>
        <c:axId val="618681328"/>
      </c:lineChart>
      <c:catAx>
        <c:axId val="618680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1328"/>
        <c:crosses val="autoZero"/>
        <c:auto val="1"/>
        <c:lblAlgn val="ctr"/>
        <c:lblOffset val="100"/>
        <c:noMultiLvlLbl val="0"/>
      </c:catAx>
      <c:valAx>
        <c:axId val="61868132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07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Strong Scaling openMP version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Hoja1!$O$3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Hoja1!$N$4:$N$9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Hoja1!$O$4:$O$9</c:f>
              <c:numCache>
                <c:formatCode>0.000</c:formatCode>
                <c:ptCount val="6"/>
                <c:pt idx="0">
                  <c:v>0.90880300000000003</c:v>
                </c:pt>
                <c:pt idx="1">
                  <c:v>0.72660499999999995</c:v>
                </c:pt>
                <c:pt idx="2">
                  <c:v>0.43455500000000002</c:v>
                </c:pt>
                <c:pt idx="3">
                  <c:v>0.305452</c:v>
                </c:pt>
                <c:pt idx="4">
                  <c:v>0.20988499999999999</c:v>
                </c:pt>
                <c:pt idx="5">
                  <c:v>0.30681599999999998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76228688"/>
        <c:axId val="676229248"/>
      </c:barChart>
      <c:lineChart>
        <c:grouping val="stacked"/>
        <c:varyColors val="0"/>
        <c:ser>
          <c:idx val="2"/>
          <c:order val="1"/>
          <c:tx>
            <c:strRef>
              <c:f>Hoja1!$P$3</c:f>
              <c:strCache>
                <c:ptCount val="1"/>
                <c:pt idx="0">
                  <c:v>Ideal (T/N)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Hoja1!$P$4:$P$9</c:f>
              <c:numCache>
                <c:formatCode>0.000</c:formatCode>
                <c:ptCount val="6"/>
                <c:pt idx="0">
                  <c:v>0.90880300000000003</c:v>
                </c:pt>
                <c:pt idx="1">
                  <c:v>0.36330249999999997</c:v>
                </c:pt>
                <c:pt idx="2">
                  <c:v>0.10863875000000001</c:v>
                </c:pt>
                <c:pt idx="3">
                  <c:v>3.81815E-2</c:v>
                </c:pt>
                <c:pt idx="4">
                  <c:v>1.3117812499999999E-2</c:v>
                </c:pt>
                <c:pt idx="5">
                  <c:v>9.5879999999999993E-3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228688"/>
        <c:axId val="676229248"/>
      </c:lineChart>
      <c:catAx>
        <c:axId val="6762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29248"/>
        <c:crosses val="autoZero"/>
        <c:auto val="1"/>
        <c:lblAlgn val="ctr"/>
        <c:lblOffset val="100"/>
        <c:noMultiLvlLbl val="0"/>
      </c:catAx>
      <c:valAx>
        <c:axId val="67622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286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592932</xdr:colOff>
      <xdr:row>0</xdr:row>
      <xdr:rowOff>100012</xdr:rowOff>
    </xdr:from>
    <xdr:to>
      <xdr:col>11</xdr:col>
      <xdr:colOff>428625</xdr:colOff>
      <xdr:row>12</xdr:row>
      <xdr:rowOff>154781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12</xdr:row>
      <xdr:rowOff>95251</xdr:rowOff>
    </xdr:from>
    <xdr:to>
      <xdr:col>9</xdr:col>
      <xdr:colOff>297657</xdr:colOff>
      <xdr:row>25</xdr:row>
      <xdr:rowOff>35718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83344</xdr:colOff>
      <xdr:row>26</xdr:row>
      <xdr:rowOff>130968</xdr:rowOff>
    </xdr:from>
    <xdr:to>
      <xdr:col>9</xdr:col>
      <xdr:colOff>726282</xdr:colOff>
      <xdr:row>38</xdr:row>
      <xdr:rowOff>95251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47626</xdr:colOff>
      <xdr:row>40</xdr:row>
      <xdr:rowOff>27384</xdr:rowOff>
    </xdr:from>
    <xdr:to>
      <xdr:col>10</xdr:col>
      <xdr:colOff>47626</xdr:colOff>
      <xdr:row>54</xdr:row>
      <xdr:rowOff>103584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333375</xdr:colOff>
      <xdr:row>55</xdr:row>
      <xdr:rowOff>15478</xdr:rowOff>
    </xdr:from>
    <xdr:to>
      <xdr:col>9</xdr:col>
      <xdr:colOff>333375</xdr:colOff>
      <xdr:row>65</xdr:row>
      <xdr:rowOff>91678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11</xdr:col>
      <xdr:colOff>597693</xdr:colOff>
      <xdr:row>99</xdr:row>
      <xdr:rowOff>54769</xdr:rowOff>
    </xdr:to>
    <xdr:graphicFrame macro="">
      <xdr:nvGraphicFramePr>
        <xdr:cNvPr id="9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369094</xdr:colOff>
      <xdr:row>2</xdr:row>
      <xdr:rowOff>0</xdr:rowOff>
    </xdr:from>
    <xdr:to>
      <xdr:col>25</xdr:col>
      <xdr:colOff>95250</xdr:colOff>
      <xdr:row>21</xdr:row>
      <xdr:rowOff>35719</xdr:rowOff>
    </xdr:to>
    <xdr:graphicFrame macro="">
      <xdr:nvGraphicFramePr>
        <xdr:cNvPr id="1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topLeftCell="L1" zoomScale="80" zoomScaleNormal="80" workbookViewId="0">
      <selection activeCell="X24" sqref="X24"/>
    </sheetView>
  </sheetViews>
  <sheetFormatPr baseColWidth="10" defaultRowHeight="15" x14ac:dyDescent="0.25"/>
  <cols>
    <col min="1" max="1" width="18" customWidth="1"/>
    <col min="14" max="14" width="12.28515625" bestFit="1" customWidth="1"/>
    <col min="15" max="15" width="9.85546875" bestFit="1" customWidth="1"/>
    <col min="16" max="16" width="16" customWidth="1"/>
  </cols>
  <sheetData>
    <row r="1" spans="1:16" x14ac:dyDescent="0.25">
      <c r="A1" t="s">
        <v>4</v>
      </c>
    </row>
    <row r="3" spans="1:16" x14ac:dyDescent="0.25">
      <c r="A3" s="4" t="s">
        <v>2</v>
      </c>
      <c r="B3" s="4" t="s">
        <v>0</v>
      </c>
      <c r="C3" s="7" t="s">
        <v>9</v>
      </c>
      <c r="N3" s="4" t="s">
        <v>2</v>
      </c>
      <c r="O3" s="4" t="s">
        <v>0</v>
      </c>
      <c r="P3" s="7" t="s">
        <v>9</v>
      </c>
    </row>
    <row r="4" spans="1:16" x14ac:dyDescent="0.25">
      <c r="A4" s="2" t="s">
        <v>3</v>
      </c>
      <c r="B4" s="3">
        <v>0.153</v>
      </c>
      <c r="C4" s="10">
        <f>B4</f>
        <v>0.153</v>
      </c>
      <c r="N4" s="2">
        <v>1</v>
      </c>
      <c r="O4" s="12">
        <v>0.90880300000000003</v>
      </c>
      <c r="P4" s="10">
        <f>O4/N4</f>
        <v>0.90880300000000003</v>
      </c>
    </row>
    <row r="5" spans="1:16" x14ac:dyDescent="0.25">
      <c r="A5" s="2">
        <v>1</v>
      </c>
      <c r="B5" s="3">
        <v>0.14995800000000001</v>
      </c>
      <c r="C5" s="10">
        <f>B5/A5</f>
        <v>0.14995800000000001</v>
      </c>
      <c r="N5" s="2">
        <v>2</v>
      </c>
      <c r="O5" s="12">
        <v>0.72660499999999995</v>
      </c>
      <c r="P5" s="10">
        <f t="shared" ref="P5:P9" si="0">O5/N5</f>
        <v>0.36330249999999997</v>
      </c>
    </row>
    <row r="6" spans="1:16" x14ac:dyDescent="0.25">
      <c r="A6" s="2">
        <v>2</v>
      </c>
      <c r="B6" s="3">
        <v>0.13805999999999999</v>
      </c>
      <c r="C6" s="10">
        <f t="shared" ref="C6:C11" si="1">B6/A6</f>
        <v>6.9029999999999994E-2</v>
      </c>
      <c r="N6" s="2">
        <v>4</v>
      </c>
      <c r="O6" s="12">
        <v>0.43455500000000002</v>
      </c>
      <c r="P6" s="10">
        <f t="shared" si="0"/>
        <v>0.10863875000000001</v>
      </c>
    </row>
    <row r="7" spans="1:16" x14ac:dyDescent="0.25">
      <c r="A7" s="2">
        <v>4</v>
      </c>
      <c r="B7" s="3">
        <v>0.156282</v>
      </c>
      <c r="C7" s="10">
        <f t="shared" si="1"/>
        <v>3.9070500000000001E-2</v>
      </c>
      <c r="N7" s="2">
        <v>8</v>
      </c>
      <c r="O7" s="12">
        <v>0.305452</v>
      </c>
      <c r="P7" s="10">
        <f t="shared" si="0"/>
        <v>3.81815E-2</v>
      </c>
    </row>
    <row r="8" spans="1:16" x14ac:dyDescent="0.25">
      <c r="A8" s="2">
        <v>8</v>
      </c>
      <c r="B8" s="3">
        <v>0.14815800000000001</v>
      </c>
      <c r="C8" s="10">
        <f t="shared" si="1"/>
        <v>1.8519750000000001E-2</v>
      </c>
      <c r="N8" s="2">
        <v>16</v>
      </c>
      <c r="O8" s="12">
        <v>0.20988499999999999</v>
      </c>
      <c r="P8" s="10">
        <f t="shared" si="0"/>
        <v>1.3117812499999999E-2</v>
      </c>
    </row>
    <row r="9" spans="1:16" x14ac:dyDescent="0.25">
      <c r="A9" s="2">
        <v>16</v>
      </c>
      <c r="B9" s="3">
        <v>0.21715599999999999</v>
      </c>
      <c r="C9" s="10">
        <f t="shared" si="1"/>
        <v>1.3572249999999999E-2</v>
      </c>
      <c r="N9" s="2">
        <v>32</v>
      </c>
      <c r="O9" s="12">
        <v>0.30681599999999998</v>
      </c>
      <c r="P9" s="10">
        <f t="shared" si="0"/>
        <v>9.5879999999999993E-3</v>
      </c>
    </row>
    <row r="10" spans="1:16" x14ac:dyDescent="0.25">
      <c r="A10" s="2">
        <v>32</v>
      </c>
      <c r="B10" s="3">
        <v>0.136879</v>
      </c>
      <c r="C10" s="10">
        <f t="shared" si="1"/>
        <v>4.27746875E-3</v>
      </c>
    </row>
    <row r="11" spans="1:16" x14ac:dyDescent="0.25">
      <c r="A11" s="2">
        <v>64</v>
      </c>
      <c r="B11" s="3">
        <v>0.14214099999999999</v>
      </c>
      <c r="C11" s="10">
        <f t="shared" si="1"/>
        <v>2.2209531249999998E-3</v>
      </c>
      <c r="N11" s="2"/>
      <c r="O11" s="3"/>
      <c r="P11" s="10"/>
    </row>
    <row r="14" spans="1:16" x14ac:dyDescent="0.25">
      <c r="A14" t="s">
        <v>17</v>
      </c>
    </row>
    <row r="16" spans="1:16" x14ac:dyDescent="0.25">
      <c r="A16" s="7" t="s">
        <v>2</v>
      </c>
      <c r="B16" s="7" t="s">
        <v>0</v>
      </c>
      <c r="C16" s="7" t="s">
        <v>1</v>
      </c>
    </row>
    <row r="17" spans="1:3" x14ac:dyDescent="0.25">
      <c r="A17" s="5">
        <v>1</v>
      </c>
      <c r="B17" s="3">
        <v>0.19347700000000001</v>
      </c>
      <c r="C17" s="3">
        <f>B17</f>
        <v>0.19347700000000001</v>
      </c>
    </row>
    <row r="18" spans="1:3" x14ac:dyDescent="0.25">
      <c r="A18" s="5">
        <v>2</v>
      </c>
      <c r="B18" s="3">
        <v>0.17563899999999999</v>
      </c>
      <c r="C18" s="3">
        <f>B17/2</f>
        <v>9.6738500000000005E-2</v>
      </c>
    </row>
    <row r="19" spans="1:3" x14ac:dyDescent="0.25">
      <c r="A19" s="5">
        <v>4</v>
      </c>
      <c r="B19" s="3">
        <v>0.17124800000000001</v>
      </c>
      <c r="C19" s="3">
        <f>B17/A19</f>
        <v>4.8369250000000003E-2</v>
      </c>
    </row>
    <row r="20" spans="1:3" x14ac:dyDescent="0.25">
      <c r="A20" s="5">
        <v>8</v>
      </c>
      <c r="B20" s="3">
        <v>0.17819699999999999</v>
      </c>
      <c r="C20" s="3">
        <f>B17/A20</f>
        <v>2.4184625000000001E-2</v>
      </c>
    </row>
    <row r="27" spans="1:3" x14ac:dyDescent="0.25">
      <c r="A27" t="s">
        <v>5</v>
      </c>
    </row>
    <row r="29" spans="1:3" x14ac:dyDescent="0.25">
      <c r="A29" s="7" t="s">
        <v>2</v>
      </c>
      <c r="B29" s="7" t="s">
        <v>0</v>
      </c>
      <c r="C29" s="7" t="s">
        <v>1</v>
      </c>
    </row>
    <row r="30" spans="1:3" x14ac:dyDescent="0.25">
      <c r="A30" s="5">
        <v>1</v>
      </c>
      <c r="B30" s="3">
        <v>0.102488</v>
      </c>
      <c r="C30" s="3">
        <f>$B$30/A30</f>
        <v>0.102488</v>
      </c>
    </row>
    <row r="31" spans="1:3" x14ac:dyDescent="0.25">
      <c r="A31" s="5">
        <v>2</v>
      </c>
      <c r="B31" s="3">
        <v>5.4250100000000002E-2</v>
      </c>
      <c r="C31" s="3">
        <f t="shared" ref="C31:C33" si="2">$B$30/A31</f>
        <v>5.1243999999999998E-2</v>
      </c>
    </row>
    <row r="32" spans="1:3" x14ac:dyDescent="0.25">
      <c r="A32" s="5">
        <v>4</v>
      </c>
      <c r="B32" s="3">
        <v>5.4205099999999999E-2</v>
      </c>
      <c r="C32" s="3">
        <f t="shared" si="2"/>
        <v>2.5621999999999999E-2</v>
      </c>
    </row>
    <row r="33" spans="1:3" x14ac:dyDescent="0.25">
      <c r="A33" s="5">
        <v>8</v>
      </c>
      <c r="B33" s="3">
        <v>3.0035289999999999E-2</v>
      </c>
      <c r="C33" s="3">
        <f t="shared" si="2"/>
        <v>1.2810999999999999E-2</v>
      </c>
    </row>
    <row r="39" spans="1:3" x14ac:dyDescent="0.25">
      <c r="A39" t="s">
        <v>6</v>
      </c>
    </row>
    <row r="41" spans="1:3" x14ac:dyDescent="0.25">
      <c r="A41" s="7" t="s">
        <v>2</v>
      </c>
      <c r="B41" s="7" t="s">
        <v>0</v>
      </c>
      <c r="C41" s="7" t="s">
        <v>1</v>
      </c>
    </row>
    <row r="42" spans="1:3" x14ac:dyDescent="0.25">
      <c r="A42" s="8">
        <v>1</v>
      </c>
      <c r="B42" s="9">
        <v>7.8168500000000002E-2</v>
      </c>
      <c r="C42" s="3">
        <f>$B$42/A42</f>
        <v>7.8168500000000002E-2</v>
      </c>
    </row>
    <row r="43" spans="1:3" x14ac:dyDescent="0.25">
      <c r="A43" s="8">
        <v>2</v>
      </c>
      <c r="B43" s="9">
        <v>3.9307399999999999E-2</v>
      </c>
      <c r="C43" s="3">
        <f t="shared" ref="C43:C48" si="3">$B$42/A43</f>
        <v>3.9084250000000001E-2</v>
      </c>
    </row>
    <row r="44" spans="1:3" x14ac:dyDescent="0.25">
      <c r="A44" s="8">
        <v>4</v>
      </c>
      <c r="B44" s="9">
        <v>6.7375400000000002E-2</v>
      </c>
      <c r="C44" s="3">
        <f t="shared" si="3"/>
        <v>1.9542125E-2</v>
      </c>
    </row>
    <row r="45" spans="1:3" x14ac:dyDescent="0.25">
      <c r="A45" s="8">
        <v>8</v>
      </c>
      <c r="B45" s="9">
        <v>1.9501000000000001E-2</v>
      </c>
      <c r="C45" s="3">
        <f t="shared" si="3"/>
        <v>9.7710625000000002E-3</v>
      </c>
    </row>
    <row r="46" spans="1:3" x14ac:dyDescent="0.25">
      <c r="A46" s="8">
        <v>16</v>
      </c>
      <c r="B46" s="9">
        <v>1.4194200000000001E-2</v>
      </c>
      <c r="C46" s="3">
        <f t="shared" si="3"/>
        <v>4.8855312500000001E-3</v>
      </c>
    </row>
    <row r="47" spans="1:3" x14ac:dyDescent="0.25">
      <c r="A47" s="8">
        <v>32</v>
      </c>
      <c r="B47" s="9">
        <v>1.6054700000000002E-2</v>
      </c>
      <c r="C47" s="3">
        <f t="shared" si="3"/>
        <v>2.4427656250000001E-3</v>
      </c>
    </row>
    <row r="48" spans="1:3" x14ac:dyDescent="0.25">
      <c r="A48" s="8">
        <v>64</v>
      </c>
      <c r="B48" s="9">
        <v>1.6245300000000001E-2</v>
      </c>
      <c r="C48" s="3">
        <f t="shared" si="3"/>
        <v>1.2213828125E-3</v>
      </c>
    </row>
    <row r="56" spans="1:3" ht="60" x14ac:dyDescent="0.25">
      <c r="A56" s="1" t="s">
        <v>7</v>
      </c>
      <c r="B56" s="1"/>
    </row>
    <row r="57" spans="1:3" x14ac:dyDescent="0.25">
      <c r="A57" s="7" t="s">
        <v>8</v>
      </c>
      <c r="B57" s="7" t="s">
        <v>0</v>
      </c>
      <c r="C57" s="7" t="s">
        <v>1</v>
      </c>
    </row>
    <row r="58" spans="1:3" x14ac:dyDescent="0.25">
      <c r="A58" s="8">
        <v>4</v>
      </c>
      <c r="B58" s="9">
        <v>2.1511499999999999</v>
      </c>
      <c r="C58" s="3">
        <f>B58</f>
        <v>2.1511499999999999</v>
      </c>
    </row>
    <row r="59" spans="1:3" x14ac:dyDescent="0.25">
      <c r="A59" s="8">
        <v>8</v>
      </c>
      <c r="B59" s="9">
        <v>0.95971099999999998</v>
      </c>
      <c r="C59" s="3">
        <f>B58/2</f>
        <v>1.0755749999999999</v>
      </c>
    </row>
    <row r="60" spans="1:3" x14ac:dyDescent="0.25">
      <c r="A60" s="8">
        <v>16</v>
      </c>
      <c r="B60" s="9">
        <v>0.85279799999999994</v>
      </c>
      <c r="C60" s="3">
        <f>B58/4</f>
        <v>0.53778749999999997</v>
      </c>
    </row>
    <row r="70" spans="1:1" ht="15.75" x14ac:dyDescent="0.25">
      <c r="A70" s="11" t="s">
        <v>10</v>
      </c>
    </row>
    <row r="71" spans="1:1" ht="15.75" x14ac:dyDescent="0.25">
      <c r="A71" s="11" t="s">
        <v>11</v>
      </c>
    </row>
    <row r="72" spans="1:1" ht="15.75" x14ac:dyDescent="0.25">
      <c r="A72" s="11" t="s">
        <v>12</v>
      </c>
    </row>
    <row r="73" spans="1:1" ht="15.75" x14ac:dyDescent="0.25">
      <c r="A73" s="11" t="s">
        <v>13</v>
      </c>
    </row>
    <row r="74" spans="1:1" ht="15.75" x14ac:dyDescent="0.25">
      <c r="A74" s="11" t="s">
        <v>14</v>
      </c>
    </row>
    <row r="75" spans="1:1" ht="15.75" x14ac:dyDescent="0.25">
      <c r="A75" s="11" t="s">
        <v>15</v>
      </c>
    </row>
    <row r="76" spans="1:1" ht="15.75" x14ac:dyDescent="0.25">
      <c r="A76" s="11" t="s">
        <v>16</v>
      </c>
    </row>
    <row r="80" spans="1:1" x14ac:dyDescent="0.25">
      <c r="A80">
        <v>2.8447900000000002E-2</v>
      </c>
    </row>
    <row r="81" spans="1:3" x14ac:dyDescent="0.25">
      <c r="A81">
        <v>1.5696000000000002E-2</v>
      </c>
    </row>
    <row r="82" spans="1:3" x14ac:dyDescent="0.25">
      <c r="A82">
        <v>1.55747E-2</v>
      </c>
    </row>
    <row r="83" spans="1:3" x14ac:dyDescent="0.25">
      <c r="A83">
        <v>7.1551999999999996E-3</v>
      </c>
    </row>
    <row r="84" spans="1:3" x14ac:dyDescent="0.25">
      <c r="A84">
        <v>1.1883899999999999E-2</v>
      </c>
    </row>
    <row r="85" spans="1:3" x14ac:dyDescent="0.25">
      <c r="A85">
        <v>1.27423E-2</v>
      </c>
    </row>
    <row r="86" spans="1:3" x14ac:dyDescent="0.25">
      <c r="A86">
        <v>1.30805E-2</v>
      </c>
    </row>
    <row r="88" spans="1:3" x14ac:dyDescent="0.25">
      <c r="A88" s="4" t="s">
        <v>2</v>
      </c>
      <c r="B88" s="4" t="s">
        <v>0</v>
      </c>
      <c r="C88" s="7" t="s">
        <v>9</v>
      </c>
    </row>
    <row r="89" spans="1:3" x14ac:dyDescent="0.25">
      <c r="A89" s="2" t="s">
        <v>3</v>
      </c>
      <c r="B89" s="6">
        <f>B90+0.001</f>
        <v>2.9447900000000003E-2</v>
      </c>
      <c r="C89" s="6">
        <f>B89</f>
        <v>2.9447900000000003E-2</v>
      </c>
    </row>
    <row r="90" spans="1:3" x14ac:dyDescent="0.25">
      <c r="A90" s="2">
        <v>1</v>
      </c>
      <c r="B90" s="6">
        <v>2.8447900000000002E-2</v>
      </c>
      <c r="C90" s="6">
        <f>B90/A90</f>
        <v>2.8447900000000002E-2</v>
      </c>
    </row>
    <row r="91" spans="1:3" x14ac:dyDescent="0.25">
      <c r="A91" s="2">
        <v>2</v>
      </c>
      <c r="B91" s="6">
        <v>1.5696000000000002E-2</v>
      </c>
      <c r="C91" s="6">
        <f t="shared" ref="C91:C96" si="4">B91/A91</f>
        <v>7.8480000000000008E-3</v>
      </c>
    </row>
    <row r="92" spans="1:3" x14ac:dyDescent="0.25">
      <c r="A92" s="2">
        <v>4</v>
      </c>
      <c r="B92" s="6">
        <v>1.55747E-2</v>
      </c>
      <c r="C92" s="6">
        <f t="shared" si="4"/>
        <v>3.8936750000000001E-3</v>
      </c>
    </row>
    <row r="93" spans="1:3" x14ac:dyDescent="0.25">
      <c r="A93" s="2">
        <v>8</v>
      </c>
      <c r="B93" s="6">
        <v>7.1551999999999996E-3</v>
      </c>
      <c r="C93" s="6">
        <f t="shared" si="4"/>
        <v>8.9439999999999995E-4</v>
      </c>
    </row>
    <row r="94" spans="1:3" x14ac:dyDescent="0.25">
      <c r="A94" s="2">
        <v>16</v>
      </c>
      <c r="B94" s="6">
        <v>1.1883899999999999E-2</v>
      </c>
      <c r="C94" s="6">
        <f t="shared" si="4"/>
        <v>7.4274374999999996E-4</v>
      </c>
    </row>
    <row r="95" spans="1:3" x14ac:dyDescent="0.25">
      <c r="A95" s="2">
        <v>32</v>
      </c>
      <c r="B95" s="6">
        <v>1.27423E-2</v>
      </c>
      <c r="C95" s="6">
        <f t="shared" si="4"/>
        <v>3.9819687499999999E-4</v>
      </c>
    </row>
    <row r="96" spans="1:3" x14ac:dyDescent="0.25">
      <c r="A96" s="2">
        <v>64</v>
      </c>
      <c r="B96" s="6">
        <v>1.30805E-2</v>
      </c>
      <c r="C96" s="6">
        <f t="shared" si="4"/>
        <v>2.043828125E-4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Diego Montufar</cp:lastModifiedBy>
  <dcterms:created xsi:type="dcterms:W3CDTF">2014-09-24T20:21:44Z</dcterms:created>
  <dcterms:modified xsi:type="dcterms:W3CDTF">2014-09-26T11:57:50Z</dcterms:modified>
</cp:coreProperties>
</file>