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2\"/>
    </mc:Choice>
  </mc:AlternateContent>
  <xr:revisionPtr revIDLastSave="0" documentId="13_ncr:1_{729FC74A-C4A6-4BE1-90F2-34654836705A}" xr6:coauthVersionLast="45" xr6:coauthVersionMax="45" xr10:uidLastSave="{00000000-0000-0000-0000-000000000000}"/>
  <bookViews>
    <workbookView xWindow="-120" yWindow="-120" windowWidth="29040" windowHeight="15990" firstSheet="3" activeTab="8" xr2:uid="{00000000-000D-0000-FFFF-FFFF00000000}"/>
  </bookViews>
  <sheets>
    <sheet name="Danh sách events" sheetId="4" r:id="rId1"/>
    <sheet name="E002.01.01_Flow chart" sheetId="31" r:id="rId2"/>
    <sheet name="E002.01.01_Mô tả xử lý" sheetId="32" r:id="rId3"/>
    <sheet name="E002.01.02_Flow chart" sheetId="9" r:id="rId4"/>
    <sheet name="E002.01.02_Mô tả xử lý" sheetId="10" r:id="rId5"/>
    <sheet name="E002.01.03_Flow chart" sheetId="29" r:id="rId6"/>
    <sheet name="E002.01.03_Mô tả xử lý" sheetId="30" r:id="rId7"/>
    <sheet name="SQL SET" sheetId="22" r:id="rId8"/>
    <sheet name="SQL GET" sheetId="8" r:id="rId9"/>
    <sheet name="Chú thích" sheetId="7" r:id="rId10"/>
  </sheets>
  <definedNames>
    <definedName name="_xlnm.Print_Area" localSheetId="9">'Chú thích'!$A:$AT</definedName>
    <definedName name="_xlnm.Print_Area" localSheetId="1">'E002.01.01_Flow chart'!$A$1:$AT$79</definedName>
    <definedName name="_xlnm.Print_Area" localSheetId="2">'E002.01.01_Mô tả xử lý'!$A$1:$AT$74</definedName>
    <definedName name="_xlnm.Print_Area" localSheetId="3">'E002.01.02_Flow chart'!$A$1:$AT$79</definedName>
    <definedName name="_xlnm.Print_Area" localSheetId="4">'E002.01.02_Mô tả xử lý'!$A$1:$AT$81</definedName>
    <definedName name="_xlnm.Print_Area" localSheetId="5">'E002.01.03_Flow chart'!$A$1:$AT$79</definedName>
    <definedName name="_xlnm.Print_Area" localSheetId="6">'E002.01.03_Mô tả xử lý'!$A$1:$AT$73</definedName>
    <definedName name="_xlnm.Print_Area" localSheetId="8">'SQL GET'!$A$1:$AT$66</definedName>
    <definedName name="_xlnm.Print_Area" localSheetId="7">'SQL SET'!$A$1:$AT$53</definedName>
    <definedName name="_xlnm.Print_Titles" localSheetId="9">'Chú thích'!$1:$4</definedName>
    <definedName name="_xlnm.Print_Titles" localSheetId="0">'Danh sách events'!$1:$4</definedName>
    <definedName name="_xlnm.Print_Titles" localSheetId="1">'E002.01.01_Flow chart'!$1:$4</definedName>
    <definedName name="_xlnm.Print_Titles" localSheetId="2">'E002.01.01_Mô tả xử lý'!$1:$4</definedName>
    <definedName name="_xlnm.Print_Titles" localSheetId="3">'E002.01.02_Flow chart'!$1:$4</definedName>
    <definedName name="_xlnm.Print_Titles" localSheetId="4">'E002.01.02_Mô tả xử lý'!$1:$4</definedName>
    <definedName name="_xlnm.Print_Titles" localSheetId="5">'E002.01.03_Flow chart'!$1:$4</definedName>
    <definedName name="_xlnm.Print_Titles" localSheetId="6">'E002.01.03_Mô tả xử lý'!$1:$4</definedName>
    <definedName name="_xlnm.Print_Titles" localSheetId="8">'SQL GET'!$1:$4</definedName>
    <definedName name="_xlnm.Print_Titles" localSheetId="7">'SQL SET'!$1:$4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" i="32" l="1"/>
  <c r="F5" i="32" s="1"/>
  <c r="M5" i="32" s="1"/>
  <c r="AW1" i="31"/>
  <c r="F5" i="31" s="1"/>
  <c r="M5" i="31" s="1"/>
  <c r="AW1" i="30" l="1"/>
  <c r="F5" i="30" s="1"/>
  <c r="M5" i="30" s="1"/>
  <c r="AW1" i="29"/>
  <c r="F5" i="29" s="1"/>
  <c r="M5" i="29" s="1"/>
  <c r="AW1" i="22" l="1"/>
  <c r="AW1" i="10" l="1"/>
  <c r="F5" i="10" s="1"/>
  <c r="M5" i="10" s="1"/>
  <c r="AW1" i="9"/>
  <c r="F5" i="9" s="1"/>
  <c r="M5" i="9" s="1"/>
  <c r="AW1" i="8" l="1"/>
</calcChain>
</file>

<file path=xl/sharedStrings.xml><?xml version="1.0" encoding="utf-8"?>
<sst xmlns="http://schemas.openxmlformats.org/spreadsheetml/2006/main" count="208" uniqueCount="90">
  <si>
    <t>Tên hệ thống</t>
  </si>
  <si>
    <t>Chức năng</t>
  </si>
  <si>
    <t>Tài liệu</t>
  </si>
  <si>
    <t>Người phụ trách</t>
  </si>
  <si>
    <t>ID event</t>
  </si>
  <si>
    <t>Tên event</t>
  </si>
  <si>
    <t>Mô tả khái quát</t>
  </si>
  <si>
    <t>Mô tả xử lý</t>
  </si>
  <si>
    <t>Flow chart</t>
  </si>
  <si>
    <t>Hình</t>
  </si>
  <si>
    <t>Chú giải</t>
  </si>
  <si>
    <t>Điểm bắt đầu hoặc kết thúc của sự kiện.</t>
  </si>
  <si>
    <t>Các bước xử lý trong sự kiện.</t>
  </si>
  <si>
    <t>Luồng xử lý</t>
  </si>
  <si>
    <t>Điều kiện rẽ nhánh</t>
  </si>
  <si>
    <t>Tú Điền</t>
  </si>
  <si>
    <t>ID Query</t>
  </si>
  <si>
    <t>Khái quát</t>
  </si>
  <si>
    <t>Field get: (SELECT)</t>
  </si>
  <si>
    <t>Tên table</t>
  </si>
  <si>
    <t>Tên trường vật lý</t>
  </si>
  <si>
    <t>Id</t>
  </si>
  <si>
    <t>[Khái quát xử lý]</t>
  </si>
  <si>
    <t>Giá trị paramater</t>
  </si>
  <si>
    <t>Điều kiện truy xuất: (WHERE)</t>
  </si>
  <si>
    <t>Điều kiện truy xuất</t>
  </si>
  <si>
    <t>=</t>
  </si>
  <si>
    <t>Paramter</t>
  </si>
  <si>
    <t>@id</t>
  </si>
  <si>
    <t>%like%</t>
  </si>
  <si>
    <t>And</t>
  </si>
  <si>
    <t>Ghi chú: Tất cả điều kiện tìm kiếm trong mệnh đề WHERE được tìm kiếm khi có giá trị</t>
  </si>
  <si>
    <t>1. Get điều kiện tìm kiếm của user</t>
  </si>
  <si>
    <t>Tool Manager</t>
  </si>
  <si>
    <t>Click button delete</t>
  </si>
  <si>
    <t>Field delete: (DELETE)</t>
  </si>
  <si>
    <t>Url parameter 'id'</t>
  </si>
  <si>
    <t>T1002</t>
  </si>
  <si>
    <t>QS1002.001</t>
  </si>
  <si>
    <t>IPLan</t>
  </si>
  <si>
    <t>IPPublic</t>
  </si>
  <si>
    <t>@iplan</t>
  </si>
  <si>
    <t>@ippublic</t>
  </si>
  <si>
    <t>QG1002.001</t>
  </si>
  <si>
    <t>@ipLan</t>
  </si>
  <si>
    <t>@ipPublic</t>
  </si>
  <si>
    <t>IPLAn</t>
  </si>
  <si>
    <t>@lastUpdate</t>
  </si>
  <si>
    <t>&gt;=</t>
  </si>
  <si>
    <t>Thời gian hiện tại - Thời gian xác định online/offline của client</t>
  </si>
  <si>
    <t>Chú ý: Thời gian xác định online/offiline được set trong file cấu hình.</t>
  </si>
  <si>
    <t xml:space="preserve">Đối với trường hợp user chọn điều kiện tìm kiếm trên cột status thì thực hiện xử lý check: </t>
  </si>
  <si>
    <t>Màn hình</t>
  </si>
  <si>
    <t>Hiển thị ban đầu</t>
  </si>
  <si>
    <t>Thay đổi điều kiện tìm kiếm</t>
  </si>
  <si>
    <t>E002.01.01</t>
  </si>
  <si>
    <t>E002.01.02</t>
  </si>
  <si>
    <t>E002.01.03</t>
  </si>
  <si>
    <t>User thay đổi điều kiện tìm kiếm ở ô input dữ liệu, màn hình sẽ hiển thị danh sách client theo điều kiện tìm kiếm user nhập vào.</t>
  </si>
  <si>
    <t>Flow chart xử lý của sự kiện E002.01.01 tượng tự sự kiện E002.01.02</t>
  </si>
  <si>
    <t>Xử lý của sự kiện E002.01.01 tương tự xử lý của sự kiện E002.01.02</t>
  </si>
  <si>
    <t>Điều kiện tìm kiếm được user nhập vào ô input. Khi user ngừng nhập, các giá trị của ô input sẽ được truyền đến server thông qua url parameters.</t>
  </si>
  <si>
    <t>- Nếu LastUpdate &gt;= Thời gian hiện tại - Thời gian xác định online/offline của client:</t>
  </si>
  <si>
    <t>ngược lại:</t>
  </si>
  <si>
    <t>Trạng thái của máy client: Online</t>
  </si>
  <si>
    <t>Trạng thái của máy client: Offline</t>
  </si>
  <si>
    <t>Thực thi query QG1002.001:</t>
  </si>
  <si>
    <t>2. Get danh sách client theo điều kiện tìm kiếm</t>
  </si>
  <si>
    <t>Quản lý máy client</t>
  </si>
  <si>
    <t>Hiển thị danh sách máy client</t>
  </si>
  <si>
    <t>Thực hiện get danh sách máy client, hiển thị danh sách dưới dạng bảng theo layout màn hình đã thiết kế.</t>
  </si>
  <si>
    <t>User click vào button delete tại một bản ghi máy client bất kì để 
thực hiện xóa 1 bản ghi máy client.</t>
  </si>
  <si>
    <t>1. Thực thi truy vấn QS1002.001 để xóa một bản ghi máy client:</t>
  </si>
  <si>
    <t>3. Hiển thị danh sách máy client</t>
  </si>
  <si>
    <t>Query xóa  bản ghi máy client</t>
  </si>
  <si>
    <t>ClientMachines</t>
  </si>
  <si>
    <t>ClientMachines.Id</t>
  </si>
  <si>
    <t>Query get list client machine</t>
  </si>
  <si>
    <t>ClientMachines.IPLan</t>
  </si>
  <si>
    <t>ClientMachines.IPPublic</t>
  </si>
  <si>
    <t>ClientMachines.LastUpdate</t>
  </si>
  <si>
    <t>@username</t>
  </si>
  <si>
    <t>Username</t>
  </si>
  <si>
    <t>CPUPercent</t>
  </si>
  <si>
    <t>MemoryPercent</t>
  </si>
  <si>
    <t>Users</t>
  </si>
  <si>
    <t>Điều kiện join: (JOIN)</t>
  </si>
  <si>
    <t>Điều kiện join</t>
  </si>
  <si>
    <t>Users.Id = ClientMachines.UserId</t>
  </si>
  <si>
    <t>Users.Username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</si>
</sst>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0" xfId="0" quotePrefix="1" applyFont="1" applyFill="1" applyBorder="1" applyAlignment="1">
      <alignment horizontal="left" vertical="center"/>
    </xf>
    <xf numFmtId="0" fontId="1" fillId="4" borderId="0" xfId="0" quotePrefix="1" applyFont="1" applyFill="1" applyBorder="1" applyAlignment="1">
      <alignment vertical="center"/>
    </xf>
    <xf numFmtId="0" fontId="1" fillId="4" borderId="0" xfId="0" quotePrefix="1" applyFont="1" applyFill="1" applyAlignment="1">
      <alignment vertical="center"/>
    </xf>
    <xf numFmtId="0" fontId="1" fillId="0" borderId="0" xfId="0" applyFont="1"/>
    <xf numFmtId="0" fontId="1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4" borderId="12" xfId="0" quotePrefix="1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4" borderId="12" xfId="0" quotePrefix="1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0" fontId="1" fillId="4" borderId="3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vertical="center"/>
    </xf>
    <xf numFmtId="0" fontId="1" fillId="4" borderId="2" xfId="0" quotePrefix="1" applyFont="1" applyFill="1" applyBorder="1" applyAlignment="1">
      <alignment vertical="center"/>
    </xf>
    <xf numFmtId="0" fontId="1" fillId="4" borderId="3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2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4" borderId="12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114048</xdr:colOff>
      <xdr:row>28</xdr:row>
      <xdr:rowOff>56619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BF1ECE-7423-49F7-B0CE-3AAE9F2C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81075"/>
          <a:ext cx="2019048" cy="4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AF1579F-5C82-4505-868E-1F6EF7C2CB2C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57150</xdr:colOff>
      <xdr:row>7</xdr:row>
      <xdr:rowOff>38100</xdr:rowOff>
    </xdr:from>
    <xdr:to>
      <xdr:col>7</xdr:col>
      <xdr:colOff>9525</xdr:colOff>
      <xdr:row>7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912C1-852B-40E0-B089-403C1C97946F}"/>
            </a:ext>
          </a:extLst>
        </xdr:cNvPr>
        <xdr:cNvSpPr/>
      </xdr:nvSpPr>
      <xdr:spPr>
        <a:xfrm>
          <a:off x="628650" y="1209675"/>
          <a:ext cx="714375" cy="1809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66676</xdr:colOff>
      <xdr:row>8</xdr:row>
      <xdr:rowOff>47627</xdr:rowOff>
    </xdr:from>
    <xdr:to>
      <xdr:col>6</xdr:col>
      <xdr:colOff>161925</xdr:colOff>
      <xdr:row>8</xdr:row>
      <xdr:rowOff>190501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E623493-9BBD-49E9-8647-FEB13EB5CF81}"/>
            </a:ext>
          </a:extLst>
        </xdr:cNvPr>
        <xdr:cNvSpPr/>
      </xdr:nvSpPr>
      <xdr:spPr>
        <a:xfrm>
          <a:off x="638176" y="1466852"/>
          <a:ext cx="666749" cy="14287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76201</xdr:colOff>
      <xdr:row>10</xdr:row>
      <xdr:rowOff>47625</xdr:rowOff>
    </xdr:from>
    <xdr:to>
      <xdr:col>6</xdr:col>
      <xdr:colOff>133351</xdr:colOff>
      <xdr:row>10</xdr:row>
      <xdr:rowOff>209550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C631427F-7245-483C-9426-1E15D06976AB}"/>
            </a:ext>
          </a:extLst>
        </xdr:cNvPr>
        <xdr:cNvSpPr/>
      </xdr:nvSpPr>
      <xdr:spPr>
        <a:xfrm>
          <a:off x="647701" y="1905000"/>
          <a:ext cx="628650" cy="16192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27"/>
  <sheetViews>
    <sheetView view="pageBreakPreview" zoomScaleNormal="130" zoomScaleSheetLayoutView="100" workbookViewId="0">
      <pane ySplit="3" topLeftCell="A4" activePane="bottomLeft" state="frozen"/>
      <selection pane="bottomLeft" activeCell="A9" sqref="A9:F9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9" t="s">
        <v>4</v>
      </c>
      <c r="B5" s="50"/>
      <c r="C5" s="50"/>
      <c r="D5" s="50"/>
      <c r="E5" s="50"/>
      <c r="F5" s="51"/>
      <c r="G5" s="45" t="s">
        <v>52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 t="s">
        <v>5</v>
      </c>
      <c r="S5" s="45"/>
      <c r="T5" s="45"/>
      <c r="U5" s="45"/>
      <c r="V5" s="45"/>
      <c r="W5" s="45"/>
      <c r="X5" s="45"/>
      <c r="Y5" s="45"/>
      <c r="Z5" s="45"/>
      <c r="AA5" s="45"/>
      <c r="AB5" s="45"/>
      <c r="AC5" s="45" t="s">
        <v>6</v>
      </c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</row>
    <row r="6" spans="1:46" ht="29.1" customHeight="1" x14ac:dyDescent="0.25">
      <c r="A6" s="46" t="s">
        <v>55</v>
      </c>
      <c r="B6" s="47"/>
      <c r="C6" s="47"/>
      <c r="D6" s="47"/>
      <c r="E6" s="47"/>
      <c r="F6" s="48"/>
      <c r="G6" s="52" t="s">
        <v>69</v>
      </c>
      <c r="H6" s="53"/>
      <c r="I6" s="53"/>
      <c r="J6" s="53"/>
      <c r="K6" s="53"/>
      <c r="L6" s="53"/>
      <c r="M6" s="53"/>
      <c r="N6" s="53"/>
      <c r="O6" s="53"/>
      <c r="P6" s="53"/>
      <c r="Q6" s="54"/>
      <c r="R6" s="55" t="s">
        <v>53</v>
      </c>
      <c r="S6" s="55"/>
      <c r="T6" s="55"/>
      <c r="U6" s="55"/>
      <c r="V6" s="55"/>
      <c r="W6" s="55"/>
      <c r="X6" s="55"/>
      <c r="Y6" s="55"/>
      <c r="Z6" s="55"/>
      <c r="AA6" s="55"/>
      <c r="AB6" s="55"/>
      <c r="AC6" s="56" t="s">
        <v>70</v>
      </c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</row>
    <row r="7" spans="1:46" ht="29.1" customHeight="1" x14ac:dyDescent="0.25">
      <c r="A7" s="46" t="s">
        <v>56</v>
      </c>
      <c r="B7" s="47"/>
      <c r="C7" s="47"/>
      <c r="D7" s="47"/>
      <c r="E7" s="47"/>
      <c r="F7" s="48"/>
      <c r="G7" s="52" t="s">
        <v>69</v>
      </c>
      <c r="H7" s="53"/>
      <c r="I7" s="53"/>
      <c r="J7" s="53"/>
      <c r="K7" s="53"/>
      <c r="L7" s="53"/>
      <c r="M7" s="53"/>
      <c r="N7" s="53"/>
      <c r="O7" s="53"/>
      <c r="P7" s="53"/>
      <c r="Q7" s="54"/>
      <c r="R7" s="55" t="s">
        <v>54</v>
      </c>
      <c r="S7" s="55"/>
      <c r="T7" s="55"/>
      <c r="U7" s="55"/>
      <c r="V7" s="55"/>
      <c r="W7" s="55"/>
      <c r="X7" s="55"/>
      <c r="Y7" s="55"/>
      <c r="Z7" s="55"/>
      <c r="AA7" s="55"/>
      <c r="AB7" s="55"/>
      <c r="AC7" s="56" t="s">
        <v>58</v>
      </c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</row>
    <row r="8" spans="1:46" ht="29.1" customHeight="1" x14ac:dyDescent="0.25">
      <c r="A8" s="46" t="s">
        <v>57</v>
      </c>
      <c r="B8" s="47"/>
      <c r="C8" s="47"/>
      <c r="D8" s="47"/>
      <c r="E8" s="47"/>
      <c r="F8" s="48"/>
      <c r="G8" s="52" t="s">
        <v>69</v>
      </c>
      <c r="H8" s="53"/>
      <c r="I8" s="53"/>
      <c r="J8" s="53"/>
      <c r="K8" s="53"/>
      <c r="L8" s="53"/>
      <c r="M8" s="53"/>
      <c r="N8" s="53"/>
      <c r="O8" s="53"/>
      <c r="P8" s="53"/>
      <c r="Q8" s="54"/>
      <c r="R8" s="55" t="s">
        <v>34</v>
      </c>
      <c r="S8" s="55"/>
      <c r="T8" s="55"/>
      <c r="U8" s="55"/>
      <c r="V8" s="55"/>
      <c r="W8" s="55"/>
      <c r="X8" s="55"/>
      <c r="Y8" s="55"/>
      <c r="Z8" s="55"/>
      <c r="AA8" s="55"/>
      <c r="AB8" s="55"/>
      <c r="AC8" s="56" t="s">
        <v>71</v>
      </c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</row>
    <row r="9" spans="1:46" ht="29.1" customHeight="1" x14ac:dyDescent="0.25">
      <c r="A9" s="46"/>
      <c r="B9" s="47"/>
      <c r="C9" s="47"/>
      <c r="D9" s="47"/>
      <c r="E9" s="47"/>
      <c r="F9" s="48"/>
      <c r="G9" s="52"/>
      <c r="H9" s="53"/>
      <c r="I9" s="53"/>
      <c r="J9" s="53"/>
      <c r="K9" s="53"/>
      <c r="L9" s="53"/>
      <c r="M9" s="53"/>
      <c r="N9" s="53"/>
      <c r="O9" s="53"/>
      <c r="P9" s="53"/>
      <c r="Q9" s="54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6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</row>
    <row r="10" spans="1:46" ht="29.1" customHeight="1" x14ac:dyDescent="0.25">
      <c r="A10" s="46"/>
      <c r="B10" s="47"/>
      <c r="C10" s="47"/>
      <c r="D10" s="47"/>
      <c r="E10" s="47"/>
      <c r="F10" s="48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4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6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</row>
    <row r="11" spans="1:46" ht="29.1" customHeight="1" x14ac:dyDescent="0.25">
      <c r="A11" s="46"/>
      <c r="B11" s="47"/>
      <c r="C11" s="47"/>
      <c r="D11" s="47"/>
      <c r="E11" s="47"/>
      <c r="F11" s="48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4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6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</row>
    <row r="12" spans="1:46" ht="29.1" customHeight="1" x14ac:dyDescent="0.25">
      <c r="A12" s="46"/>
      <c r="B12" s="47"/>
      <c r="C12" s="47"/>
      <c r="D12" s="47"/>
      <c r="E12" s="47"/>
      <c r="F12" s="48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4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6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</row>
    <row r="13" spans="1:46" ht="29.1" customHeight="1" x14ac:dyDescent="0.25">
      <c r="A13" s="46"/>
      <c r="B13" s="47"/>
      <c r="C13" s="47"/>
      <c r="D13" s="47"/>
      <c r="E13" s="47"/>
      <c r="F13" s="48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4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</row>
    <row r="14" spans="1:46" ht="29.1" customHeight="1" x14ac:dyDescent="0.25">
      <c r="A14" s="46"/>
      <c r="B14" s="47"/>
      <c r="C14" s="47"/>
      <c r="D14" s="47"/>
      <c r="E14" s="47"/>
      <c r="F14" s="48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4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6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</row>
    <row r="15" spans="1:46" ht="29.1" customHeight="1" x14ac:dyDescent="0.25">
      <c r="A15" s="46"/>
      <c r="B15" s="47"/>
      <c r="C15" s="47"/>
      <c r="D15" s="47"/>
      <c r="E15" s="47"/>
      <c r="F15" s="48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4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6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</row>
    <row r="16" spans="1:46" ht="29.1" customHeight="1" x14ac:dyDescent="0.25">
      <c r="A16" s="46"/>
      <c r="B16" s="47"/>
      <c r="C16" s="47"/>
      <c r="D16" s="47"/>
      <c r="E16" s="47"/>
      <c r="F16" s="48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4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6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</row>
    <row r="17" spans="1:46" ht="29.1" customHeight="1" x14ac:dyDescent="0.25">
      <c r="A17" s="46"/>
      <c r="B17" s="47"/>
      <c r="C17" s="47"/>
      <c r="D17" s="47"/>
      <c r="E17" s="47"/>
      <c r="F17" s="48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4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6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</row>
    <row r="18" spans="1:46" ht="29.1" customHeight="1" x14ac:dyDescent="0.25">
      <c r="A18" s="46"/>
      <c r="B18" s="47"/>
      <c r="C18" s="47"/>
      <c r="D18" s="47"/>
      <c r="E18" s="47"/>
      <c r="F18" s="48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4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6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</row>
    <row r="19" spans="1:46" ht="29.1" customHeight="1" x14ac:dyDescent="0.25">
      <c r="A19" s="46"/>
      <c r="B19" s="47"/>
      <c r="C19" s="47"/>
      <c r="D19" s="47"/>
      <c r="E19" s="47"/>
      <c r="F19" s="48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4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6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</row>
    <row r="20" spans="1:46" ht="29.1" customHeight="1" x14ac:dyDescent="0.25">
      <c r="A20" s="46"/>
      <c r="B20" s="47"/>
      <c r="C20" s="47"/>
      <c r="D20" s="47"/>
      <c r="E20" s="47"/>
      <c r="F20" s="48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4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6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</row>
    <row r="21" spans="1:46" ht="29.1" customHeight="1" x14ac:dyDescent="0.25">
      <c r="A21" s="46"/>
      <c r="B21" s="47"/>
      <c r="C21" s="47"/>
      <c r="D21" s="47"/>
      <c r="E21" s="47"/>
      <c r="F21" s="48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4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6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</row>
    <row r="22" spans="1:46" ht="29.1" customHeight="1" x14ac:dyDescent="0.25">
      <c r="A22" s="46"/>
      <c r="B22" s="47"/>
      <c r="C22" s="47"/>
      <c r="D22" s="47"/>
      <c r="E22" s="47"/>
      <c r="F22" s="48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4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6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</row>
    <row r="23" spans="1:46" ht="15" customHeight="1" x14ac:dyDescent="0.25">
      <c r="A23" s="46"/>
      <c r="B23" s="47"/>
      <c r="C23" s="47"/>
      <c r="D23" s="47"/>
      <c r="E23" s="47"/>
      <c r="F23" s="48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4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6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</row>
    <row r="24" spans="1:46" ht="15" customHeight="1" x14ac:dyDescent="0.25">
      <c r="A24" s="46"/>
      <c r="B24" s="47"/>
      <c r="C24" s="47"/>
      <c r="D24" s="47"/>
      <c r="E24" s="47"/>
      <c r="F24" s="48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4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6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1:46" ht="15" customHeight="1" x14ac:dyDescent="0.25">
      <c r="A25" s="46"/>
      <c r="B25" s="47"/>
      <c r="C25" s="47"/>
      <c r="D25" s="47"/>
      <c r="E25" s="47"/>
      <c r="F25" s="48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4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6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</row>
    <row r="26" spans="1:46" ht="15" customHeight="1" x14ac:dyDescent="0.25">
      <c r="A26" s="46"/>
      <c r="B26" s="47"/>
      <c r="C26" s="47"/>
      <c r="D26" s="47"/>
      <c r="E26" s="47"/>
      <c r="F26" s="48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4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1:46" ht="15" customHeight="1" x14ac:dyDescent="0.25">
      <c r="A27" s="46"/>
      <c r="B27" s="47"/>
      <c r="C27" s="47"/>
      <c r="D27" s="47"/>
      <c r="E27" s="47"/>
      <c r="F27" s="48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4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6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</sheetData>
  <mergeCells count="101">
    <mergeCell ref="G26:Q26"/>
    <mergeCell ref="R26:AB26"/>
    <mergeCell ref="AC26:AT26"/>
    <mergeCell ref="G27:Q27"/>
    <mergeCell ref="R27:AB27"/>
    <mergeCell ref="AC27:AT27"/>
    <mergeCell ref="G24:Q24"/>
    <mergeCell ref="R24:AB24"/>
    <mergeCell ref="AC24:AT24"/>
    <mergeCell ref="G25:Q25"/>
    <mergeCell ref="R25:AB25"/>
    <mergeCell ref="AC25:AT25"/>
    <mergeCell ref="G22:Q22"/>
    <mergeCell ref="R22:AB22"/>
    <mergeCell ref="AC22:AT22"/>
    <mergeCell ref="G23:Q23"/>
    <mergeCell ref="R23:AB23"/>
    <mergeCell ref="AC23:AT23"/>
    <mergeCell ref="G20:Q20"/>
    <mergeCell ref="R20:AB20"/>
    <mergeCell ref="AC20:AT20"/>
    <mergeCell ref="G21:Q21"/>
    <mergeCell ref="R21:AB21"/>
    <mergeCell ref="AC21:AT21"/>
    <mergeCell ref="R18:AB18"/>
    <mergeCell ref="AC18:AT18"/>
    <mergeCell ref="G19:Q19"/>
    <mergeCell ref="R19:AB19"/>
    <mergeCell ref="AC19:AT19"/>
    <mergeCell ref="G16:Q16"/>
    <mergeCell ref="R16:AB16"/>
    <mergeCell ref="AC16:AT16"/>
    <mergeCell ref="G17:Q17"/>
    <mergeCell ref="R17:AB17"/>
    <mergeCell ref="AC17:AT17"/>
    <mergeCell ref="A27:F27"/>
    <mergeCell ref="A23:F23"/>
    <mergeCell ref="A24:F24"/>
    <mergeCell ref="R10:AB10"/>
    <mergeCell ref="AC10:AT10"/>
    <mergeCell ref="G10:Q10"/>
    <mergeCell ref="G11:Q11"/>
    <mergeCell ref="R11:AB11"/>
    <mergeCell ref="AC11:AT11"/>
    <mergeCell ref="G12:Q12"/>
    <mergeCell ref="R12:AB12"/>
    <mergeCell ref="AC12:AT12"/>
    <mergeCell ref="G13:Q13"/>
    <mergeCell ref="R13:AB13"/>
    <mergeCell ref="A25:F25"/>
    <mergeCell ref="A26:F26"/>
    <mergeCell ref="AC13:AT13"/>
    <mergeCell ref="G14:Q14"/>
    <mergeCell ref="R14:AB14"/>
    <mergeCell ref="AC14:AT14"/>
    <mergeCell ref="G15:Q15"/>
    <mergeCell ref="R15:AB15"/>
    <mergeCell ref="AC15:AT15"/>
    <mergeCell ref="G18:Q18"/>
    <mergeCell ref="A19:F19"/>
    <mergeCell ref="A20:F20"/>
    <mergeCell ref="A21:F21"/>
    <mergeCell ref="A22:F22"/>
    <mergeCell ref="A14:F14"/>
    <mergeCell ref="A15:F15"/>
    <mergeCell ref="A16:F16"/>
    <mergeCell ref="A17:F17"/>
    <mergeCell ref="A18:F18"/>
    <mergeCell ref="A9:F9"/>
    <mergeCell ref="A10:F10"/>
    <mergeCell ref="A11:F11"/>
    <mergeCell ref="A12:F12"/>
    <mergeCell ref="A13:F13"/>
    <mergeCell ref="A8:F8"/>
    <mergeCell ref="A5:F5"/>
    <mergeCell ref="A1:J1"/>
    <mergeCell ref="K1:W1"/>
    <mergeCell ref="A6:F6"/>
    <mergeCell ref="G6:Q6"/>
    <mergeCell ref="R6:AB6"/>
    <mergeCell ref="X1:AL1"/>
    <mergeCell ref="AC6:AT6"/>
    <mergeCell ref="A7:F7"/>
    <mergeCell ref="G7:Q7"/>
    <mergeCell ref="R7:AB7"/>
    <mergeCell ref="AC7:AT7"/>
    <mergeCell ref="G8:Q8"/>
    <mergeCell ref="R8:AB8"/>
    <mergeCell ref="AC8:AT8"/>
    <mergeCell ref="G9:Q9"/>
    <mergeCell ref="R9:AB9"/>
    <mergeCell ref="AC9:AT9"/>
    <mergeCell ref="AM1:AT1"/>
    <mergeCell ref="A2:J3"/>
    <mergeCell ref="K2:N3"/>
    <mergeCell ref="O2:W3"/>
    <mergeCell ref="X2:AL3"/>
    <mergeCell ref="AM2:AT3"/>
    <mergeCell ref="G5:Q5"/>
    <mergeCell ref="R5:AB5"/>
    <mergeCell ref="AC5:AT5"/>
  </mergeCells>
  <phoneticPr fontId="3" type="noConversion"/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37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E17" sqref="AE1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9"/>
    </row>
    <row r="6" spans="1:46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6" ht="15" customHeight="1" x14ac:dyDescent="0.25">
      <c r="A7" s="10"/>
      <c r="B7" s="11"/>
      <c r="C7" s="120" t="s">
        <v>9</v>
      </c>
      <c r="D7" s="121"/>
      <c r="E7" s="121"/>
      <c r="F7" s="121"/>
      <c r="G7" s="121"/>
      <c r="H7" s="122"/>
      <c r="I7" s="120" t="s">
        <v>10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2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6" ht="20.100000000000001" customHeight="1" x14ac:dyDescent="0.25">
      <c r="A8" s="10"/>
      <c r="B8" s="11"/>
      <c r="C8" s="123"/>
      <c r="D8" s="124"/>
      <c r="E8" s="124"/>
      <c r="F8" s="124"/>
      <c r="G8" s="124"/>
      <c r="H8" s="125"/>
      <c r="I8" s="126" t="s">
        <v>11</v>
      </c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8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6" ht="20.100000000000001" customHeight="1" x14ac:dyDescent="0.25">
      <c r="A9" s="10"/>
      <c r="B9" s="11"/>
      <c r="C9" s="129"/>
      <c r="D9" s="130"/>
      <c r="E9" s="130"/>
      <c r="F9" s="130"/>
      <c r="G9" s="130"/>
      <c r="H9" s="131"/>
      <c r="I9" s="108" t="s">
        <v>12</v>
      </c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1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6" ht="15" customHeight="1" x14ac:dyDescent="0.25">
      <c r="A10" s="10"/>
      <c r="B10" s="11"/>
      <c r="C10" s="108"/>
      <c r="D10" s="109"/>
      <c r="E10" s="109"/>
      <c r="F10" s="109"/>
      <c r="G10" s="109"/>
      <c r="H10" s="110"/>
      <c r="I10" s="108" t="s">
        <v>13</v>
      </c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10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6" ht="20.100000000000001" customHeight="1" x14ac:dyDescent="0.25">
      <c r="A11" s="10"/>
      <c r="B11" s="11"/>
      <c r="C11" s="111"/>
      <c r="D11" s="112"/>
      <c r="E11" s="112"/>
      <c r="F11" s="112"/>
      <c r="G11" s="112"/>
      <c r="H11" s="113"/>
      <c r="I11" s="114" t="s">
        <v>14</v>
      </c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6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6" ht="15" customHeight="1" x14ac:dyDescent="0.25">
      <c r="A12" s="10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6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6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6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6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17" t="s">
        <v>7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7"/>
    </row>
  </sheetData>
  <mergeCells count="21">
    <mergeCell ref="A5:AT5"/>
    <mergeCell ref="A23:AT2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  <mergeCell ref="I9:AA9"/>
    <mergeCell ref="C10:H10"/>
    <mergeCell ref="I10:AA10"/>
    <mergeCell ref="C11:H11"/>
    <mergeCell ref="I11:AA11"/>
  </mergeCells>
  <dataValidations count="1">
    <dataValidation type="list" allowBlank="1" showInputMessage="1" showErrorMessage="1" sqref="S6:T6 Q24:R37 Q6:R22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2E68-71E2-45D5-A87B-E8AB395EBD0F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B11" sqref="AB11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  <c r="AW1" s="1" t="str">
        <f ca="1">MID(CELL("filename", A1), FIND("]", CELL("filename", A1)) + 1, 255)</f>
        <v>E002.01.01_Flow chart</v>
      </c>
    </row>
    <row r="2" spans="1:49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9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7" t="s">
        <v>8</v>
      </c>
      <c r="B5" s="58"/>
      <c r="C5" s="58"/>
      <c r="D5" s="58"/>
      <c r="E5" s="59"/>
      <c r="F5" s="60" t="str">
        <f ca="1">MID($AW$1, 1, FIND("_", $AW$1) -1)</f>
        <v>E002.01.01</v>
      </c>
      <c r="G5" s="61"/>
      <c r="H5" s="61"/>
      <c r="I5" s="61"/>
      <c r="J5" s="61"/>
      <c r="K5" s="61"/>
      <c r="L5" s="62"/>
      <c r="M5" s="60" t="str">
        <f ca="1">VLOOKUP($F$5,'Danh sách events'!$A:$AB, 18,FALSE)</f>
        <v>Hiển thị ban đầu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2"/>
    </row>
    <row r="6" spans="1:49" ht="15" customHeight="1" x14ac:dyDescent="0.25">
      <c r="A6" s="23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 t="s">
        <v>59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240F079-EC37-46D4-BEF3-4DE6B8532328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7001-2517-4A6A-ABD2-8E24C3768196}">
  <dimension ref="A1:AW74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X11" sqref="X11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  <c r="AW1" s="1" t="str">
        <f ca="1">MID(CELL("filename", A1), FIND("]", CELL("filename", A1)) + 1, 255)</f>
        <v>E002.01.01_Mô tả xử lý</v>
      </c>
    </row>
    <row r="2" spans="1:49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9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7" t="s">
        <v>7</v>
      </c>
      <c r="B5" s="58"/>
      <c r="C5" s="58"/>
      <c r="D5" s="58"/>
      <c r="E5" s="59"/>
      <c r="F5" s="60" t="str">
        <f ca="1">MID($AW$1, 1, FIND("_", $AW$1) -1)</f>
        <v>E002.01.01</v>
      </c>
      <c r="G5" s="61"/>
      <c r="H5" s="61"/>
      <c r="I5" s="61"/>
      <c r="J5" s="61"/>
      <c r="K5" s="61"/>
      <c r="L5" s="62"/>
      <c r="M5" s="60" t="str">
        <f ca="1">VLOOKUP($F$5,'Danh sách events'!$A:$AB, 18,FALSE)</f>
        <v>Hiển thị ban đầu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2"/>
    </row>
    <row r="6" spans="1:49" ht="15" customHeight="1" x14ac:dyDescent="0.25">
      <c r="A6" s="23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">
      <c r="A8" s="10"/>
      <c r="B8" s="11"/>
      <c r="C8" s="27" t="s">
        <v>60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24"/>
      <c r="F12" s="21"/>
      <c r="G12" s="21"/>
      <c r="H12" s="21"/>
      <c r="I12" s="21"/>
      <c r="J12" s="21"/>
      <c r="K12" s="21"/>
      <c r="L12" s="21"/>
      <c r="M12" s="25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26"/>
      <c r="E13" s="24"/>
      <c r="F13" s="21"/>
      <c r="G13" s="21"/>
      <c r="H13" s="21"/>
      <c r="I13" s="21"/>
      <c r="J13" s="21"/>
      <c r="K13" s="21"/>
      <c r="L13" s="21"/>
      <c r="M13" s="25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3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  <c r="S15" s="13"/>
      <c r="T15" s="13"/>
      <c r="U15" s="13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  <c r="S16" s="13"/>
      <c r="T16" s="13"/>
      <c r="U16" s="13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3"/>
      <c r="S17" s="13"/>
      <c r="T17" s="13"/>
      <c r="U17" s="13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1"/>
      <c r="AT21" s="12"/>
    </row>
    <row r="22" spans="1:46" ht="15" customHeight="1" x14ac:dyDescent="0.25">
      <c r="A22" s="10"/>
      <c r="B22" s="11"/>
      <c r="C22" s="11"/>
      <c r="D22" s="1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1"/>
      <c r="AT22" s="12"/>
    </row>
    <row r="23" spans="1:46" ht="15" customHeight="1" x14ac:dyDescent="0.25">
      <c r="A23" s="10"/>
      <c r="B23" s="11"/>
      <c r="C23" s="11"/>
      <c r="D23" s="1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21"/>
      <c r="B33" s="18"/>
      <c r="C33" s="18"/>
      <c r="D33" s="18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21"/>
      <c r="B34" s="18"/>
      <c r="C34" s="18"/>
      <c r="D34" s="18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8"/>
      <c r="AT34" s="18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  <c r="S36" s="13"/>
      <c r="T36" s="13"/>
      <c r="U36" s="13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  <c r="S37" s="13"/>
      <c r="T37" s="13"/>
      <c r="U37" s="13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3"/>
      <c r="S38" s="13"/>
      <c r="T38" s="13"/>
      <c r="U38" s="13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3"/>
      <c r="S39" s="13"/>
      <c r="T39" s="13"/>
      <c r="U39" s="13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3"/>
      <c r="S40" s="13"/>
      <c r="T40" s="13"/>
      <c r="U40" s="13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3"/>
      <c r="S41" s="13"/>
      <c r="T41" s="13"/>
      <c r="U41" s="13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11 R36:S41 R15:S17" xr:uid="{27BC6EA0-357E-4142-BF0B-A50AC11C4F69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E45A-E75E-462D-83F5-85C04078093C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BI18" sqref="BI18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  <c r="AW1" s="1" t="str">
        <f ca="1">MID(CELL("filename", A1), FIND("]", CELL("filename", A1)) + 1, 255)</f>
        <v>E002.01.02_Flow chart</v>
      </c>
    </row>
    <row r="2" spans="1:49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9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7" t="s">
        <v>8</v>
      </c>
      <c r="B5" s="58"/>
      <c r="C5" s="58"/>
      <c r="D5" s="58"/>
      <c r="E5" s="59"/>
      <c r="F5" s="60" t="str">
        <f ca="1">MID($AW$1, 1, FIND("_", $AW$1) -1)</f>
        <v>E002.01.02</v>
      </c>
      <c r="G5" s="61"/>
      <c r="H5" s="61"/>
      <c r="I5" s="61"/>
      <c r="J5" s="61"/>
      <c r="K5" s="61"/>
      <c r="L5" s="62"/>
      <c r="M5" s="60" t="str">
        <f ca="1">VLOOKUP($F$5,'Danh sách events'!$A:$AB, 18,FALSE)</f>
        <v>Thay đổi điều kiện tìm kiếm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2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D837E2C-9B40-41CE-B2CD-31B23072C35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D122-7A5C-4A22-BD96-46C5A9A0B066}">
  <dimension ref="A1:AW81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F23" sqref="AF23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  <c r="AW1" s="1" t="str">
        <f ca="1">MID(CELL("filename", A1), FIND("]", CELL("filename", A1)) + 1, 255)</f>
        <v>E002.01.02_Mô tả xử lý</v>
      </c>
    </row>
    <row r="2" spans="1:49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9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7" t="s">
        <v>7</v>
      </c>
      <c r="B5" s="58"/>
      <c r="C5" s="58"/>
      <c r="D5" s="58"/>
      <c r="E5" s="59"/>
      <c r="F5" s="60" t="str">
        <f ca="1">MID($AW$1, 1, FIND("_", $AW$1) -1)</f>
        <v>E002.01.02</v>
      </c>
      <c r="G5" s="61"/>
      <c r="H5" s="61"/>
      <c r="I5" s="61"/>
      <c r="J5" s="61"/>
      <c r="K5" s="61"/>
      <c r="L5" s="62"/>
      <c r="M5" s="60" t="str">
        <f ca="1">VLOOKUP($F$5,'Danh sách events'!$A:$AB, 18,FALSE)</f>
        <v>Thay đổi điều kiện tìm kiếm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2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32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 t="s">
        <v>61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 t="s">
        <v>67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 t="s">
        <v>66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67" t="s">
        <v>27</v>
      </c>
      <c r="F12" s="67"/>
      <c r="G12" s="67"/>
      <c r="H12" s="67"/>
      <c r="I12" s="67"/>
      <c r="J12" s="67"/>
      <c r="K12" s="67"/>
      <c r="L12" s="67"/>
      <c r="M12" s="68" t="s">
        <v>23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63" t="s">
        <v>28</v>
      </c>
      <c r="F13" s="64"/>
      <c r="G13" s="64"/>
      <c r="H13" s="64"/>
      <c r="I13" s="64"/>
      <c r="J13" s="64"/>
      <c r="K13" s="64"/>
      <c r="L13" s="64"/>
      <c r="M13" s="65" t="s">
        <v>21</v>
      </c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63" t="s">
        <v>81</v>
      </c>
      <c r="F14" s="64"/>
      <c r="G14" s="64"/>
      <c r="H14" s="64"/>
      <c r="I14" s="64"/>
      <c r="J14" s="64"/>
      <c r="K14" s="64"/>
      <c r="L14" s="64"/>
      <c r="M14" s="65" t="s">
        <v>82</v>
      </c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63" t="s">
        <v>44</v>
      </c>
      <c r="F15" s="64"/>
      <c r="G15" s="64"/>
      <c r="H15" s="64"/>
      <c r="I15" s="64"/>
      <c r="J15" s="64"/>
      <c r="K15" s="64"/>
      <c r="L15" s="64"/>
      <c r="M15" s="65" t="s">
        <v>46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63" t="s">
        <v>45</v>
      </c>
      <c r="F16" s="64"/>
      <c r="G16" s="64"/>
      <c r="H16" s="64"/>
      <c r="I16" s="64"/>
      <c r="J16" s="64"/>
      <c r="K16" s="64"/>
      <c r="L16" s="64"/>
      <c r="M16" s="65" t="s">
        <v>40</v>
      </c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63" t="s">
        <v>47</v>
      </c>
      <c r="F17" s="64"/>
      <c r="G17" s="64"/>
      <c r="H17" s="64"/>
      <c r="I17" s="64"/>
      <c r="J17" s="64"/>
      <c r="K17" s="64"/>
      <c r="L17" s="64"/>
      <c r="M17" s="65" t="s">
        <v>49</v>
      </c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 t="s">
        <v>51</v>
      </c>
      <c r="E18" s="24"/>
      <c r="F18" s="21"/>
      <c r="G18" s="21"/>
      <c r="H18" s="21"/>
      <c r="I18" s="21"/>
      <c r="J18" s="21"/>
      <c r="K18" s="21"/>
      <c r="L18" s="21"/>
      <c r="M18" s="25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26" t="s">
        <v>62</v>
      </c>
      <c r="E19" s="24"/>
      <c r="F19" s="21"/>
      <c r="G19" s="21"/>
      <c r="H19" s="21"/>
      <c r="I19" s="21"/>
      <c r="J19" s="21"/>
      <c r="K19" s="21"/>
      <c r="L19" s="21"/>
      <c r="M19" s="2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26"/>
      <c r="E20" s="24" t="s">
        <v>64</v>
      </c>
      <c r="F20" s="21"/>
      <c r="G20" s="21"/>
      <c r="H20" s="21"/>
      <c r="I20" s="21"/>
      <c r="J20" s="21"/>
      <c r="K20" s="21"/>
      <c r="L20" s="21"/>
      <c r="M20" s="2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26" t="s">
        <v>63</v>
      </c>
      <c r="E21" s="24"/>
      <c r="F21" s="21"/>
      <c r="G21" s="21"/>
      <c r="H21" s="21"/>
      <c r="I21" s="21"/>
      <c r="J21" s="21"/>
      <c r="K21" s="21"/>
      <c r="L21" s="21"/>
      <c r="M21" s="2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26"/>
      <c r="E22" s="24" t="s">
        <v>65</v>
      </c>
      <c r="F22" s="21"/>
      <c r="G22" s="21"/>
      <c r="H22" s="21"/>
      <c r="I22" s="21"/>
      <c r="J22" s="21"/>
      <c r="K22" s="21"/>
      <c r="L22" s="21"/>
      <c r="M22" s="25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D23" s="13" t="s">
        <v>50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1"/>
      <c r="AS23" s="11"/>
      <c r="AT23" s="12"/>
    </row>
    <row r="24" spans="1:46" ht="15" customHeight="1" x14ac:dyDescent="0.25">
      <c r="A24" s="10"/>
      <c r="B24" s="11"/>
      <c r="C24" s="11" t="s">
        <v>73</v>
      </c>
      <c r="D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3"/>
      <c r="S24" s="13"/>
      <c r="T24" s="13"/>
      <c r="U24" s="13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1"/>
      <c r="AT28" s="12"/>
    </row>
    <row r="29" spans="1:46" ht="15" customHeight="1" x14ac:dyDescent="0.25">
      <c r="A29" s="10"/>
      <c r="B29" s="11"/>
      <c r="C29" s="11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1"/>
      <c r="AT29" s="12"/>
    </row>
    <row r="30" spans="1:46" ht="15" customHeight="1" x14ac:dyDescent="0.25">
      <c r="A30" s="10"/>
      <c r="B30" s="11"/>
      <c r="C30" s="11"/>
      <c r="D30" s="11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21"/>
      <c r="B40" s="18"/>
      <c r="C40" s="18"/>
      <c r="D40" s="18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21"/>
      <c r="B41" s="18"/>
      <c r="C41" s="18"/>
      <c r="D41" s="18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8"/>
      <c r="AT41" s="18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3"/>
      <c r="S43" s="13"/>
      <c r="T43" s="13"/>
      <c r="U43" s="13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3"/>
      <c r="S44" s="13"/>
      <c r="T44" s="13"/>
      <c r="U44" s="13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3"/>
      <c r="S45" s="13"/>
      <c r="T45" s="13"/>
      <c r="U45" s="13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3"/>
      <c r="S46" s="13"/>
      <c r="T46" s="13"/>
      <c r="U46" s="13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3"/>
      <c r="S47" s="13"/>
      <c r="T47" s="13"/>
      <c r="U47" s="13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3"/>
      <c r="S48" s="13"/>
      <c r="T48" s="13"/>
      <c r="U48" s="13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spans="1:46" ht="1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spans="1:46" ht="1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</sheetData>
  <mergeCells count="24">
    <mergeCell ref="E12:L12"/>
    <mergeCell ref="M12:AO12"/>
    <mergeCell ref="E17:L17"/>
    <mergeCell ref="M17:AO17"/>
    <mergeCell ref="E15:L15"/>
    <mergeCell ref="M15:AO15"/>
    <mergeCell ref="E16:L16"/>
    <mergeCell ref="M16:AO16"/>
    <mergeCell ref="E14:L14"/>
    <mergeCell ref="M14:AO14"/>
    <mergeCell ref="E13:L13"/>
    <mergeCell ref="M13:AO1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5:E5"/>
    <mergeCell ref="F5:L5"/>
    <mergeCell ref="M5:AT5"/>
  </mergeCells>
  <dataValidations count="1">
    <dataValidation type="list" allowBlank="1" showInputMessage="1" showErrorMessage="1" sqref="S6:T6 Q6:R11 R43:S48 R24:S24" xr:uid="{A34490EC-6623-40CC-B351-FBB15081D965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A44F-2901-4613-B577-7F6057759CAA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BA22" sqref="BA2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  <c r="AW1" s="1" t="str">
        <f ca="1">MID(CELL("filename", A1), FIND("]", CELL("filename", A1)) + 1, 255)</f>
        <v>E002.01.03_Flow chart</v>
      </c>
    </row>
    <row r="2" spans="1:49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9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7" t="s">
        <v>8</v>
      </c>
      <c r="B5" s="58"/>
      <c r="C5" s="58"/>
      <c r="D5" s="58"/>
      <c r="E5" s="59"/>
      <c r="F5" s="60" t="str">
        <f ca="1">MID($AW$1, 1, FIND("_", $AW$1) -1)</f>
        <v>E002.01.03</v>
      </c>
      <c r="G5" s="61"/>
      <c r="H5" s="61"/>
      <c r="I5" s="61"/>
      <c r="J5" s="61"/>
      <c r="K5" s="61"/>
      <c r="L5" s="62"/>
      <c r="M5" s="60" t="str">
        <f ca="1">VLOOKUP($F$5,'Danh sách events'!$A:$AB, 18,FALSE)</f>
        <v>Click button delete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2"/>
    </row>
    <row r="6" spans="1:49" ht="15" customHeight="1" x14ac:dyDescent="0.25">
      <c r="A6" s="23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985B1F02-2D29-4E51-824B-B2E387990245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6DC1-3503-48EF-8FCB-0CA8AFCF9E45}">
  <dimension ref="A1:AW73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X17" sqref="X17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  <c r="AW1" s="1" t="str">
        <f ca="1">MID(CELL("filename", A1), FIND("]", CELL("filename", A1)) + 1, 255)</f>
        <v>E002.01.03_Mô tả xử lý</v>
      </c>
    </row>
    <row r="2" spans="1:49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9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7" t="s">
        <v>7</v>
      </c>
      <c r="B5" s="58"/>
      <c r="C5" s="58"/>
      <c r="D5" s="58"/>
      <c r="E5" s="59"/>
      <c r="F5" s="60" t="str">
        <f ca="1">MID($AW$1, 1, FIND("_", $AW$1) -1)</f>
        <v>E002.01.03</v>
      </c>
      <c r="G5" s="61"/>
      <c r="H5" s="61"/>
      <c r="I5" s="61"/>
      <c r="J5" s="61"/>
      <c r="K5" s="61"/>
      <c r="L5" s="62"/>
      <c r="M5" s="60" t="str">
        <f ca="1">VLOOKUP($F$5,'Danh sách events'!$A:$AB, 18,FALSE)</f>
        <v>Click button delete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2"/>
    </row>
    <row r="6" spans="1:49" ht="15" customHeight="1" x14ac:dyDescent="0.25">
      <c r="A6" s="23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72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69" t="s">
        <v>27</v>
      </c>
      <c r="E9" s="70"/>
      <c r="F9" s="70"/>
      <c r="G9" s="70"/>
      <c r="H9" s="70"/>
      <c r="I9" s="70"/>
      <c r="J9" s="70"/>
      <c r="K9" s="71"/>
      <c r="L9" s="72" t="s">
        <v>23</v>
      </c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4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75" t="s">
        <v>28</v>
      </c>
      <c r="E10" s="76"/>
      <c r="F10" s="76"/>
      <c r="G10" s="76"/>
      <c r="H10" s="76"/>
      <c r="I10" s="76"/>
      <c r="J10" s="76"/>
      <c r="K10" s="77"/>
      <c r="L10" s="78" t="s">
        <v>36</v>
      </c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80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24"/>
      <c r="F12" s="21"/>
      <c r="G12" s="21"/>
      <c r="H12" s="21"/>
      <c r="I12" s="21"/>
      <c r="J12" s="21"/>
      <c r="K12" s="21"/>
      <c r="L12" s="21"/>
      <c r="M12" s="25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3"/>
      <c r="S14" s="13"/>
      <c r="T14" s="13"/>
      <c r="U14" s="13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  <c r="S15" s="13"/>
      <c r="T15" s="13"/>
      <c r="U15" s="13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  <c r="S16" s="13"/>
      <c r="T16" s="13"/>
      <c r="U16" s="13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1"/>
      <c r="AT20" s="12"/>
    </row>
    <row r="21" spans="1:46" ht="15" customHeight="1" x14ac:dyDescent="0.25">
      <c r="A21" s="10"/>
      <c r="B21" s="11"/>
      <c r="C21" s="11"/>
      <c r="D21" s="1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1"/>
      <c r="AT21" s="12"/>
    </row>
    <row r="22" spans="1:46" ht="15" customHeight="1" x14ac:dyDescent="0.25">
      <c r="A22" s="10"/>
      <c r="B22" s="11"/>
      <c r="C22" s="11"/>
      <c r="D22" s="1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21"/>
      <c r="B32" s="18"/>
      <c r="C32" s="18"/>
      <c r="D32" s="18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21"/>
      <c r="B33" s="18"/>
      <c r="C33" s="18"/>
      <c r="D33" s="18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8"/>
      <c r="AT33" s="18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3"/>
      <c r="S35" s="13"/>
      <c r="T35" s="13"/>
      <c r="U35" s="13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  <c r="S36" s="13"/>
      <c r="T36" s="13"/>
      <c r="U36" s="13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  <c r="S37" s="13"/>
      <c r="T37" s="13"/>
      <c r="U37" s="13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3"/>
      <c r="S38" s="13"/>
      <c r="T38" s="13"/>
      <c r="U38" s="13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3"/>
      <c r="S39" s="13"/>
      <c r="T39" s="13"/>
      <c r="U39" s="13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3"/>
      <c r="S40" s="13"/>
      <c r="T40" s="13"/>
      <c r="U40" s="13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</sheetData>
  <mergeCells count="16">
    <mergeCell ref="D9:K9"/>
    <mergeCell ref="L9:AN9"/>
    <mergeCell ref="D10:K10"/>
    <mergeCell ref="L10:AN10"/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R14:S16 R35:S40 Q6:R7 Q11:R11" xr:uid="{1E2F08E4-8D77-4993-A971-01C7DE658B3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61A9-6879-43E7-B135-B1532CDF8AD2}">
  <dimension ref="A1:AW53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N19" sqref="N19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  <c r="AW1" s="1" t="str">
        <f ca="1">MID(CELL("filename", A1), FIND("]", CELL("filename", A1)) + 1, 255)</f>
        <v>SQL SET</v>
      </c>
    </row>
    <row r="2" spans="1:49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9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7" t="s">
        <v>16</v>
      </c>
      <c r="B5" s="58"/>
      <c r="C5" s="58"/>
      <c r="D5" s="58"/>
      <c r="E5" s="59"/>
      <c r="F5" s="86" t="s">
        <v>38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8"/>
    </row>
    <row r="6" spans="1:49" ht="15" customHeight="1" x14ac:dyDescent="0.25">
      <c r="A6" s="57" t="s">
        <v>17</v>
      </c>
      <c r="B6" s="58"/>
      <c r="C6" s="58"/>
      <c r="D6" s="58"/>
      <c r="E6" s="59"/>
      <c r="F6" s="86" t="s">
        <v>74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8"/>
    </row>
    <row r="7" spans="1:49" ht="1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1:49" ht="15" customHeight="1" x14ac:dyDescent="0.25">
      <c r="A8" s="18"/>
      <c r="B8" s="11" t="s">
        <v>35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3"/>
      <c r="Q8" s="13"/>
      <c r="R8" s="13"/>
      <c r="S8" s="13"/>
      <c r="T8" s="11"/>
      <c r="U8" s="11"/>
      <c r="V8" s="11"/>
      <c r="W8" s="11"/>
      <c r="X8" s="11"/>
      <c r="Y8" s="11"/>
      <c r="Z8" s="11"/>
      <c r="AA8" s="11"/>
      <c r="AB8" s="11"/>
      <c r="AC8" s="11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1:49" ht="15" customHeight="1" x14ac:dyDescent="0.25">
      <c r="A9" s="18"/>
      <c r="B9" s="11"/>
      <c r="C9" s="49" t="s">
        <v>19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1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 spans="1:49" ht="15" customHeight="1" x14ac:dyDescent="0.25">
      <c r="A10" s="18"/>
      <c r="B10" s="11"/>
      <c r="C10" s="81" t="s">
        <v>75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spans="1:49" ht="15" customHeight="1" x14ac:dyDescent="0.25">
      <c r="A11" s="1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3"/>
      <c r="Q11" s="13"/>
      <c r="R11" s="13"/>
      <c r="S11" s="13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spans="1:49" ht="15" customHeight="1" x14ac:dyDescent="0.25">
      <c r="A12" s="18"/>
      <c r="B12" s="11" t="s">
        <v>24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3"/>
      <c r="Q12" s="13"/>
      <c r="R12" s="13"/>
      <c r="S12" s="13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1:49" ht="15" customHeight="1" x14ac:dyDescent="0.25">
      <c r="A13" s="18"/>
      <c r="B13" s="11"/>
      <c r="C13" s="45" t="s">
        <v>25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spans="1:49" ht="15" customHeight="1" x14ac:dyDescent="0.25">
      <c r="A14" s="18"/>
      <c r="B14" s="11"/>
      <c r="C14" s="84"/>
      <c r="D14" s="84"/>
      <c r="E14" s="81" t="s">
        <v>76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3"/>
      <c r="Q14" s="85" t="s">
        <v>26</v>
      </c>
      <c r="R14" s="85"/>
      <c r="S14" s="85"/>
      <c r="T14" s="75" t="s">
        <v>28</v>
      </c>
      <c r="U14" s="82"/>
      <c r="V14" s="82"/>
      <c r="W14" s="82"/>
      <c r="X14" s="82"/>
      <c r="Y14" s="82"/>
      <c r="Z14" s="82"/>
      <c r="AA14" s="82"/>
      <c r="AB14" s="82"/>
      <c r="AC14" s="83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spans="1:49" ht="1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1:49" ht="15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 spans="1:46" ht="15" customHeight="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 spans="1:46" ht="1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 spans="1:46" ht="15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 spans="1:46" ht="15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 spans="1:46" ht="15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 spans="1:46" ht="15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</row>
    <row r="23" spans="1:46" ht="1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</row>
    <row r="24" spans="1:46" ht="1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</row>
    <row r="25" spans="1:46" ht="1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</row>
    <row r="26" spans="1:46" ht="15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</row>
    <row r="27" spans="1:46" ht="1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</row>
    <row r="28" spans="1:46" ht="1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</row>
    <row r="29" spans="1:46" ht="1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</row>
    <row r="30" spans="1:46" ht="1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</row>
    <row r="31" spans="1:46" ht="1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</row>
    <row r="32" spans="1:46" ht="1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</row>
    <row r="33" spans="1:46" ht="1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</row>
    <row r="34" spans="1:46" ht="1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</row>
    <row r="35" spans="1:46" ht="1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</row>
    <row r="36" spans="1:46" ht="1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</row>
    <row r="37" spans="1:46" ht="1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</row>
    <row r="38" spans="1:46" ht="1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</row>
    <row r="39" spans="1:46" ht="1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6" ht="1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1:46" ht="1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spans="1:46" ht="15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</sheetData>
  <mergeCells count="20"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5:E5"/>
    <mergeCell ref="F5:AT5"/>
    <mergeCell ref="A6:E6"/>
    <mergeCell ref="F6:AT6"/>
    <mergeCell ref="C9:AC9"/>
    <mergeCell ref="C10:AC10"/>
    <mergeCell ref="C13:AC13"/>
    <mergeCell ref="C14:D14"/>
    <mergeCell ref="E14:P14"/>
    <mergeCell ref="Q14:S14"/>
    <mergeCell ref="T14:AC14"/>
  </mergeCells>
  <dataValidations count="1">
    <dataValidation type="list" allowBlank="1" showInputMessage="1" showErrorMessage="1" sqref="P8:Q8 P11:Q12" xr:uid="{DEE5F509-43AE-4235-98A1-6FF70FE11FD6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scale="86" orientation="landscape" horizontalDpi="300" verticalDpi="300" r:id="rId1"/>
  <rowBreaks count="1" manualBreakCount="1">
    <brk id="16" max="4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0D39-7845-4FC9-92DF-A742D83002C9}">
  <dimension ref="A1:AW66"/>
  <sheetViews>
    <sheetView tabSelected="1" view="pageBreakPreview" zoomScaleNormal="130" zoomScaleSheetLayoutView="100" workbookViewId="0">
      <pane ySplit="3" topLeftCell="A4" activePane="bottomLeft" state="frozen"/>
      <selection activeCell="A4" sqref="A4"/>
      <selection pane="bottomLeft" activeCell="AT36" sqref="AT36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  <c r="AW1" s="1" t="str">
        <f ca="1">MID(CELL("filename", A1), FIND("]", CELL("filename", A1)) + 1, 255)</f>
        <v>SQL GET</v>
      </c>
    </row>
    <row r="2" spans="1:49" ht="15" customHeight="1" x14ac:dyDescent="0.25">
      <c r="A2" s="33" t="s">
        <v>33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37</v>
      </c>
      <c r="L2" s="34"/>
      <c r="M2" s="34"/>
      <c r="N2" s="35"/>
      <c r="O2" s="33" t="s">
        <v>68</v>
      </c>
      <c r="P2" s="34"/>
      <c r="Q2" s="34"/>
      <c r="R2" s="34"/>
      <c r="S2" s="34"/>
      <c r="T2" s="34"/>
      <c r="U2" s="34"/>
      <c r="V2" s="34"/>
      <c r="W2" s="35"/>
      <c r="X2" s="39" t="s">
        <v>7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15</v>
      </c>
      <c r="AN2" s="40"/>
      <c r="AO2" s="40"/>
      <c r="AP2" s="40"/>
      <c r="AQ2" s="40"/>
      <c r="AR2" s="40"/>
      <c r="AS2" s="40"/>
      <c r="AT2" s="41"/>
    </row>
    <row r="3" spans="1:49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7" t="s">
        <v>16</v>
      </c>
      <c r="B5" s="58"/>
      <c r="C5" s="58"/>
      <c r="D5" s="58"/>
      <c r="E5" s="59"/>
      <c r="F5" s="86" t="s">
        <v>43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8"/>
    </row>
    <row r="6" spans="1:49" ht="15" customHeight="1" x14ac:dyDescent="0.25">
      <c r="A6" s="57" t="s">
        <v>17</v>
      </c>
      <c r="B6" s="58"/>
      <c r="C6" s="58"/>
      <c r="D6" s="58"/>
      <c r="E6" s="59"/>
      <c r="F6" s="86" t="s">
        <v>77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8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45" t="s">
        <v>19</v>
      </c>
      <c r="E9" s="45"/>
      <c r="F9" s="45"/>
      <c r="G9" s="45"/>
      <c r="H9" s="45"/>
      <c r="I9" s="45"/>
      <c r="J9" s="45" t="s">
        <v>20</v>
      </c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99" t="s">
        <v>75</v>
      </c>
      <c r="E10" s="100"/>
      <c r="F10" s="100"/>
      <c r="G10" s="100"/>
      <c r="H10" s="100"/>
      <c r="I10" s="101"/>
      <c r="J10" s="96" t="s">
        <v>21</v>
      </c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05"/>
      <c r="E11" s="106"/>
      <c r="F11" s="106"/>
      <c r="G11" s="106"/>
      <c r="H11" s="106"/>
      <c r="I11" s="107"/>
      <c r="J11" s="96" t="s">
        <v>39</v>
      </c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8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05"/>
      <c r="E12" s="106"/>
      <c r="F12" s="106"/>
      <c r="G12" s="106"/>
      <c r="H12" s="106"/>
      <c r="I12" s="107"/>
      <c r="J12" s="96" t="s">
        <v>40</v>
      </c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8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05"/>
      <c r="E13" s="106"/>
      <c r="F13" s="106"/>
      <c r="G13" s="106"/>
      <c r="H13" s="106"/>
      <c r="I13" s="107"/>
      <c r="J13" s="96" t="s">
        <v>83</v>
      </c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8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02"/>
      <c r="E14" s="103"/>
      <c r="F14" s="103"/>
      <c r="G14" s="103"/>
      <c r="H14" s="103"/>
      <c r="I14" s="104"/>
      <c r="J14" s="96" t="s">
        <v>84</v>
      </c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8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28"/>
      <c r="E15" s="28"/>
      <c r="F15" s="28"/>
      <c r="G15" s="28"/>
      <c r="H15" s="28"/>
      <c r="I15" s="2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45" t="s">
        <v>19</v>
      </c>
      <c r="E16" s="45"/>
      <c r="F16" s="45"/>
      <c r="G16" s="45"/>
      <c r="H16" s="45"/>
      <c r="I16" s="45"/>
      <c r="J16" s="45" t="s">
        <v>20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99" t="s">
        <v>85</v>
      </c>
      <c r="E17" s="100"/>
      <c r="F17" s="100"/>
      <c r="G17" s="100"/>
      <c r="H17" s="100"/>
      <c r="I17" s="101"/>
      <c r="J17" s="64" t="s">
        <v>82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02"/>
      <c r="E18" s="103"/>
      <c r="F18" s="103"/>
      <c r="G18" s="103"/>
      <c r="H18" s="103"/>
      <c r="I18" s="10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 t="s">
        <v>24</v>
      </c>
      <c r="D19" s="20"/>
      <c r="E19" s="20"/>
      <c r="F19" s="20"/>
      <c r="G19" s="20"/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45" t="s">
        <v>25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84"/>
      <c r="E21" s="84"/>
      <c r="F21" s="81" t="s">
        <v>76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3"/>
      <c r="R21" s="89" t="s">
        <v>26</v>
      </c>
      <c r="S21" s="89"/>
      <c r="T21" s="89"/>
      <c r="U21" s="75" t="s">
        <v>28</v>
      </c>
      <c r="V21" s="82"/>
      <c r="W21" s="82"/>
      <c r="X21" s="82"/>
      <c r="Y21" s="82"/>
      <c r="Z21" s="82"/>
      <c r="AA21" s="82"/>
      <c r="AB21" s="82"/>
      <c r="AC21" s="82"/>
      <c r="AD21" s="83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84" t="s">
        <v>30</v>
      </c>
      <c r="E22" s="84"/>
      <c r="F22" s="81" t="s">
        <v>78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3"/>
      <c r="R22" s="89" t="s">
        <v>29</v>
      </c>
      <c r="S22" s="89"/>
      <c r="T22" s="89"/>
      <c r="U22" s="75" t="s">
        <v>41</v>
      </c>
      <c r="V22" s="82"/>
      <c r="W22" s="82"/>
      <c r="X22" s="82"/>
      <c r="Y22" s="82"/>
      <c r="Z22" s="82"/>
      <c r="AA22" s="82"/>
      <c r="AB22" s="82"/>
      <c r="AC22" s="82"/>
      <c r="AD22" s="83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84" t="s">
        <v>30</v>
      </c>
      <c r="E23" s="84"/>
      <c r="F23" s="81" t="s">
        <v>79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3"/>
      <c r="R23" s="89" t="s">
        <v>29</v>
      </c>
      <c r="S23" s="89"/>
      <c r="T23" s="89"/>
      <c r="U23" s="75" t="s">
        <v>42</v>
      </c>
      <c r="V23" s="82"/>
      <c r="W23" s="82"/>
      <c r="X23" s="82"/>
      <c r="Y23" s="82"/>
      <c r="Z23" s="82"/>
      <c r="AA23" s="82"/>
      <c r="AB23" s="82"/>
      <c r="AC23" s="82"/>
      <c r="AD23" s="83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84" t="s">
        <v>30</v>
      </c>
      <c r="E24" s="84"/>
      <c r="F24" s="81" t="s">
        <v>80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3"/>
      <c r="R24" s="89" t="s">
        <v>48</v>
      </c>
      <c r="S24" s="89"/>
      <c r="T24" s="89"/>
      <c r="U24" s="75" t="s">
        <v>47</v>
      </c>
      <c r="V24" s="82"/>
      <c r="W24" s="82"/>
      <c r="X24" s="82"/>
      <c r="Y24" s="82"/>
      <c r="Z24" s="82"/>
      <c r="AA24" s="82"/>
      <c r="AB24" s="82"/>
      <c r="AC24" s="82"/>
      <c r="AD24" s="83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 t="s">
        <v>86</v>
      </c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9"/>
      <c r="S25" s="29"/>
      <c r="T25" s="29"/>
      <c r="U25" s="24"/>
      <c r="V25" s="21"/>
      <c r="W25" s="21"/>
      <c r="X25" s="21"/>
      <c r="Y25" s="21"/>
      <c r="Z25" s="21"/>
      <c r="AA25" s="21"/>
      <c r="AB25" s="21"/>
      <c r="AC25" s="21"/>
      <c r="AD25" s="2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90" t="s">
        <v>87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2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4.25" customHeight="1" x14ac:dyDescent="0.25">
      <c r="A27" s="10"/>
      <c r="B27" s="11"/>
      <c r="C27" s="11"/>
      <c r="D27" s="93" t="s">
        <v>88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4.25" customHeight="1" x14ac:dyDescent="0.25">
      <c r="A28" s="10"/>
      <c r="B28" s="11"/>
      <c r="C28" s="11" t="s">
        <v>24</v>
      </c>
      <c r="D28" s="28"/>
      <c r="E28" s="28"/>
      <c r="F28" s="28"/>
      <c r="G28" s="28"/>
      <c r="H28" s="28"/>
      <c r="I28" s="2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4.25" customHeight="1" x14ac:dyDescent="0.25">
      <c r="A29" s="10"/>
      <c r="B29" s="11"/>
      <c r="C29" s="11"/>
      <c r="D29" s="45" t="s">
        <v>25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4.25" customHeight="1" x14ac:dyDescent="0.25">
      <c r="A30" s="10"/>
      <c r="B30" s="11"/>
      <c r="C30" s="11"/>
      <c r="D30" s="84"/>
      <c r="E30" s="84"/>
      <c r="F30" s="81" t="s">
        <v>89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3"/>
      <c r="R30" s="89" t="s">
        <v>29</v>
      </c>
      <c r="S30" s="89"/>
      <c r="T30" s="89"/>
      <c r="U30" s="75" t="s">
        <v>81</v>
      </c>
      <c r="V30" s="82"/>
      <c r="W30" s="82"/>
      <c r="X30" s="82"/>
      <c r="Y30" s="82"/>
      <c r="Z30" s="82"/>
      <c r="AA30" s="82"/>
      <c r="AB30" s="82"/>
      <c r="AC30" s="82"/>
      <c r="AD30" s="83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4.25" customHeight="1" x14ac:dyDescent="0.25">
      <c r="A31" s="10"/>
      <c r="B31" s="11"/>
      <c r="C31" s="11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4.25" customHeight="1" x14ac:dyDescent="0.25">
      <c r="A32" s="10"/>
      <c r="B32" s="11"/>
      <c r="C32" s="11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3" t="s">
        <v>31</v>
      </c>
      <c r="C33" s="11"/>
      <c r="D33" s="20"/>
      <c r="E33" s="20"/>
      <c r="F33" s="20"/>
      <c r="G33" s="20"/>
      <c r="H33" s="20"/>
      <c r="I33" s="20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</row>
    <row r="36" spans="1:46" ht="1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</row>
    <row r="37" spans="1:46" ht="1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</row>
    <row r="38" spans="1:46" ht="1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</row>
    <row r="39" spans="1:46" ht="1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6" ht="1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6" ht="1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6" ht="1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</row>
    <row r="43" spans="1:46" ht="1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1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6" ht="1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6" ht="1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6" ht="1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6" ht="1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6" ht="1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6" ht="1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6" ht="1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6" ht="1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</sheetData>
  <mergeCells count="50">
    <mergeCell ref="R23:T23"/>
    <mergeCell ref="U23:AD23"/>
    <mergeCell ref="A5:E5"/>
    <mergeCell ref="F5:AT5"/>
    <mergeCell ref="F6:AT6"/>
    <mergeCell ref="A6:E6"/>
    <mergeCell ref="D9:I9"/>
    <mergeCell ref="J9:AD9"/>
    <mergeCell ref="J10:AD10"/>
    <mergeCell ref="D10:I14"/>
    <mergeCell ref="D22:E22"/>
    <mergeCell ref="F22:Q22"/>
    <mergeCell ref="R22:T22"/>
    <mergeCell ref="U22:AD22"/>
    <mergeCell ref="J14:AD14"/>
    <mergeCell ref="D20:AD20"/>
    <mergeCell ref="D21:E21"/>
    <mergeCell ref="F21:Q21"/>
    <mergeCell ref="R21:T21"/>
    <mergeCell ref="U21:AD21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D26:AD26"/>
    <mergeCell ref="D27:AD27"/>
    <mergeCell ref="J11:AD11"/>
    <mergeCell ref="J12:AD12"/>
    <mergeCell ref="J13:AD13"/>
    <mergeCell ref="D16:I16"/>
    <mergeCell ref="J16:AD16"/>
    <mergeCell ref="D17:I18"/>
    <mergeCell ref="J17:AD17"/>
    <mergeCell ref="J18:AD18"/>
    <mergeCell ref="D24:E24"/>
    <mergeCell ref="F24:Q24"/>
    <mergeCell ref="R24:T24"/>
    <mergeCell ref="U24:AD24"/>
    <mergeCell ref="D23:E23"/>
    <mergeCell ref="F23:Q23"/>
    <mergeCell ref="D29:AD29"/>
    <mergeCell ref="D30:E30"/>
    <mergeCell ref="F30:Q30"/>
    <mergeCell ref="R30:T30"/>
    <mergeCell ref="U30:AD30"/>
  </mergeCells>
  <dataValidations count="1">
    <dataValidation type="list" allowBlank="1" showInputMessage="1" showErrorMessage="1" sqref="Q7:R8" xr:uid="{A90E9527-6B47-4417-A773-2538FD7864BB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Danh sách events</vt:lpstr>
      <vt:lpstr>E002.01.01_Flow chart</vt:lpstr>
      <vt:lpstr>E002.01.01_Mô tả xử lý</vt:lpstr>
      <vt:lpstr>E002.01.02_Flow chart</vt:lpstr>
      <vt:lpstr>E002.01.02_Mô tả xử lý</vt:lpstr>
      <vt:lpstr>E002.01.03_Flow chart</vt:lpstr>
      <vt:lpstr>E002.01.03_Mô tả xử lý</vt:lpstr>
      <vt:lpstr>SQL SET</vt:lpstr>
      <vt:lpstr>SQL GET</vt:lpstr>
      <vt:lpstr>Chú thích</vt:lpstr>
      <vt:lpstr>'Chú thích'!Print_Area</vt:lpstr>
      <vt:lpstr>'E002.01.01_Flow chart'!Print_Area</vt:lpstr>
      <vt:lpstr>'E002.01.01_Mô tả xử lý'!Print_Area</vt:lpstr>
      <vt:lpstr>'E002.01.02_Flow chart'!Print_Area</vt:lpstr>
      <vt:lpstr>'E002.01.02_Mô tả xử lý'!Print_Area</vt:lpstr>
      <vt:lpstr>'E002.01.03_Flow chart'!Print_Area</vt:lpstr>
      <vt:lpstr>'E002.01.03_Mô tả xử lý'!Print_Area</vt:lpstr>
      <vt:lpstr>'SQL GET'!Print_Area</vt:lpstr>
      <vt:lpstr>'SQL SET'!Print_Area</vt:lpstr>
      <vt:lpstr>'Chú thích'!Print_Titles</vt:lpstr>
      <vt:lpstr>'Danh sách events'!Print_Titles</vt:lpstr>
      <vt:lpstr>'E002.01.01_Flow chart'!Print_Titles</vt:lpstr>
      <vt:lpstr>'E002.01.01_Mô tả xử lý'!Print_Titles</vt:lpstr>
      <vt:lpstr>'E002.01.02_Flow chart'!Print_Titles</vt:lpstr>
      <vt:lpstr>'E002.01.02_Mô tả xử lý'!Print_Titles</vt:lpstr>
      <vt:lpstr>'E002.01.03_Flow chart'!Print_Titles</vt:lpstr>
      <vt:lpstr>'E002.01.03_Mô tả xử lý'!Print_Titles</vt:lpstr>
      <vt:lpstr>'SQL GET'!Print_Titles</vt:lpstr>
      <vt:lpstr>'SQL SET'!Print_Titles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2020-06-17T04:46:11Z</cp:lastPrinted>
  <dcterms:created xsi:type="dcterms:W3CDTF">2015-06-05T18:17:20Z</dcterms:created>
  <dcterms:modified xsi:type="dcterms:W3CDTF">2021-04-08T11:12:40Z</dcterms:modified>
</cp:coreProperties>
</file>