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5\"/>
    </mc:Choice>
  </mc:AlternateContent>
  <xr:revisionPtr revIDLastSave="0" documentId="13_ncr:1_{3DC012A8-DDBA-404A-83AF-A0E350A52915}" xr6:coauthVersionLast="45" xr6:coauthVersionMax="45" xr10:uidLastSave="{00000000-0000-0000-0000-000000000000}"/>
  <bookViews>
    <workbookView xWindow="-120" yWindow="-120" windowWidth="29040" windowHeight="15990" firstSheet="6" activeTab="11" xr2:uid="{00000000-000D-0000-FFFF-FFFF00000000}"/>
  </bookViews>
  <sheets>
    <sheet name="Danh sách events" sheetId="4" r:id="rId1"/>
    <sheet name="E005.01.01_Flow chart" sheetId="9" r:id="rId2"/>
    <sheet name="E005.01.01_Mô tả xử lý" sheetId="10" r:id="rId3"/>
    <sheet name="E005.01.02_Flow chart" sheetId="49" r:id="rId4"/>
    <sheet name="E005.01.02_Mô tả xử lý" sheetId="50" r:id="rId5"/>
    <sheet name="E005.01.03_Flow chart" sheetId="54" r:id="rId6"/>
    <sheet name="E005.01.03_Mô tả xử lý" sheetId="55" r:id="rId7"/>
    <sheet name="E005.01.04_Flow chart" sheetId="56" r:id="rId8"/>
    <sheet name="E005.01.04_Mô tả xử lý" sheetId="57" r:id="rId9"/>
    <sheet name="E005.01.05_Flow chart" sheetId="51" r:id="rId10"/>
    <sheet name="E005.01.05_Mô tả xử lý" sheetId="52" r:id="rId11"/>
    <sheet name="SQL GET" sheetId="8" r:id="rId12"/>
    <sheet name="SQL SET" sheetId="53" r:id="rId13"/>
    <sheet name="Chú thích" sheetId="7" r:id="rId14"/>
  </sheets>
  <definedNames>
    <definedName name="_xlnm.Print_Area" localSheetId="13">'Chú thích'!$A:$AT</definedName>
    <definedName name="_xlnm.Print_Area" localSheetId="0">'Danh sách events'!$A:$AT</definedName>
    <definedName name="_xlnm.Print_Area" localSheetId="1">'E005.01.01_Flow chart'!$A$1:$AT$79</definedName>
    <definedName name="_xlnm.Print_Area" localSheetId="2">'E005.01.01_Mô tả xử lý'!$A$1:$AT$63</definedName>
    <definedName name="_xlnm.Print_Area" localSheetId="3">'E005.01.02_Flow chart'!$A$1:$AT$79</definedName>
    <definedName name="_xlnm.Print_Area" localSheetId="4">'E005.01.02_Mô tả xử lý'!$A$1:$AT$64</definedName>
    <definedName name="_xlnm.Print_Area" localSheetId="5">'E005.01.03_Flow chart'!$A$1:$AT$79</definedName>
    <definedName name="_xlnm.Print_Area" localSheetId="6">'E005.01.03_Mô tả xử lý'!$A$1:$AT$60</definedName>
    <definedName name="_xlnm.Print_Area" localSheetId="7">'E005.01.04_Flow chart'!$A$1:$AT$79</definedName>
    <definedName name="_xlnm.Print_Area" localSheetId="8">'E005.01.04_Mô tả xử lý'!$A$1:$AT$56</definedName>
    <definedName name="_xlnm.Print_Area" localSheetId="9">'E005.01.05_Flow chart'!$A$1:$AT$79</definedName>
    <definedName name="_xlnm.Print_Area" localSheetId="10">'E005.01.05_Mô tả xử lý'!$A$1:$AT$52</definedName>
    <definedName name="_xlnm.Print_Area" localSheetId="11">'SQL GET'!$A$1:$AT$69</definedName>
    <definedName name="_xlnm.Print_Area" localSheetId="12">'SQL SET'!$A$1:$AT$24</definedName>
    <definedName name="_xlnm.Print_Titles" localSheetId="13">'Chú thích'!$1:$4</definedName>
    <definedName name="_xlnm.Print_Titles" localSheetId="0">'Danh sách events'!$1:$4</definedName>
    <definedName name="_xlnm.Print_Titles" localSheetId="1">'E005.01.01_Flow chart'!$1:$4</definedName>
    <definedName name="_xlnm.Print_Titles" localSheetId="2">'E005.01.01_Mô tả xử lý'!$1:$4</definedName>
    <definedName name="_xlnm.Print_Titles" localSheetId="3">'E005.01.02_Flow chart'!$1:$4</definedName>
    <definedName name="_xlnm.Print_Titles" localSheetId="4">'E005.01.02_Mô tả xử lý'!$1:$4</definedName>
    <definedName name="_xlnm.Print_Titles" localSheetId="5">'E005.01.03_Flow chart'!$1:$4</definedName>
    <definedName name="_xlnm.Print_Titles" localSheetId="6">'E005.01.03_Mô tả xử lý'!$1:$4</definedName>
    <definedName name="_xlnm.Print_Titles" localSheetId="7">'E005.01.04_Flow chart'!$1:$4</definedName>
    <definedName name="_xlnm.Print_Titles" localSheetId="8">'E005.01.04_Mô tả xử lý'!$1:$4</definedName>
    <definedName name="_xlnm.Print_Titles" localSheetId="9">'E005.01.05_Flow chart'!$1:$4</definedName>
    <definedName name="_xlnm.Print_Titles" localSheetId="10">'E005.01.05_Mô tả xử lý'!$1:$4</definedName>
    <definedName name="_xlnm.Print_Titles" localSheetId="11">'SQL GET'!$1:$4</definedName>
    <definedName name="_xlnm.Print_Titles" localSheetId="12">'SQL SET'!$1:$4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" i="57" l="1"/>
  <c r="F5" i="57" s="1"/>
  <c r="M5" i="57" s="1"/>
  <c r="AW1" i="56"/>
  <c r="F5" i="56" s="1"/>
  <c r="M5" i="56" s="1"/>
  <c r="AW1" i="55"/>
  <c r="F5" i="55" s="1"/>
  <c r="M5" i="55" s="1"/>
  <c r="AW1" i="54"/>
  <c r="F5" i="54" s="1"/>
  <c r="M5" i="54" s="1"/>
  <c r="AW1" i="53"/>
  <c r="AW1" i="52"/>
  <c r="F5" i="52" s="1"/>
  <c r="M5" i="52" s="1"/>
  <c r="AW1" i="51"/>
  <c r="F5" i="51" s="1"/>
  <c r="M5" i="51" s="1"/>
  <c r="AW1" i="50" l="1"/>
  <c r="F5" i="50" s="1"/>
  <c r="M5" i="50" s="1"/>
  <c r="AW1" i="49"/>
  <c r="F5" i="49" s="1"/>
  <c r="M5" i="49" s="1"/>
  <c r="AW1" i="10" l="1"/>
  <c r="F5" i="10" s="1"/>
  <c r="M5" i="10" s="1"/>
  <c r="AW1" i="9"/>
  <c r="F5" i="9" s="1"/>
  <c r="M5" i="9" s="1"/>
  <c r="AW1" i="8" l="1"/>
</calcChain>
</file>

<file path=xl/sharedStrings.xml><?xml version="1.0" encoding="utf-8"?>
<sst xmlns="http://schemas.openxmlformats.org/spreadsheetml/2006/main" count="366" uniqueCount="143">
  <si>
    <t>Tên hệ thống</t>
  </si>
  <si>
    <t>Chức năng</t>
  </si>
  <si>
    <t>Tài liệu</t>
  </si>
  <si>
    <t>Người phụ trách</t>
  </si>
  <si>
    <t>ID event</t>
  </si>
  <si>
    <t>Tên event</t>
  </si>
  <si>
    <t>Mô tả khái quát</t>
  </si>
  <si>
    <t>Mô tả xử lý</t>
  </si>
  <si>
    <t>Flow chart</t>
  </si>
  <si>
    <t>Hình</t>
  </si>
  <si>
    <t>Chú giải</t>
  </si>
  <si>
    <t>Điểm bắt đầu hoặc kết thúc của sự kiện.</t>
  </si>
  <si>
    <t>Các bước xử lý trong sự kiện.</t>
  </si>
  <si>
    <t>Luồng xử lý</t>
  </si>
  <si>
    <t>Điều kiện rẽ nhánh</t>
  </si>
  <si>
    <t>Tú Điền</t>
  </si>
  <si>
    <t>ID Query</t>
  </si>
  <si>
    <t>Khái quát</t>
  </si>
  <si>
    <t>Field get: (SELECT)</t>
  </si>
  <si>
    <t>Tên table</t>
  </si>
  <si>
    <t>Tên trường vật lý</t>
  </si>
  <si>
    <t>Id</t>
  </si>
  <si>
    <t>[Khái quát xử lý]</t>
  </si>
  <si>
    <t>Giá trị paramater</t>
  </si>
  <si>
    <t>Điều kiện truy xuất: (WHERE)</t>
  </si>
  <si>
    <t>Điều kiện truy xuất</t>
  </si>
  <si>
    <t>Name</t>
  </si>
  <si>
    <t>Tool Manager</t>
  </si>
  <si>
    <t>Username</t>
  </si>
  <si>
    <t>ngược lại:</t>
  </si>
  <si>
    <t>Màn hình</t>
  </si>
  <si>
    <t>Hiển thị ban đầu</t>
  </si>
  <si>
    <t>UserId</t>
  </si>
  <si>
    <t>ClientMachines</t>
  </si>
  <si>
    <t>@lastUpdate</t>
  </si>
  <si>
    <t>Users.Id</t>
  </si>
  <si>
    <t>T1005</t>
  </si>
  <si>
    <t>Quản lý trạng thái tool</t>
  </si>
  <si>
    <t>E005.01.01</t>
  </si>
  <si>
    <t>Hiển thị danh sách tool</t>
  </si>
  <si>
    <t>E005.01.02</t>
  </si>
  <si>
    <t>E005.01.03</t>
  </si>
  <si>
    <t>E005.01.04</t>
  </si>
  <si>
    <t>E005.01.05</t>
  </si>
  <si>
    <t>Thực hiện get danh sách tool, hiển thị danh sách tool dưới dạng bảng theo layout màn hình đã thiết kế</t>
  </si>
  <si>
    <t>Thay đổi điều kiện tìm kiếm</t>
  </si>
  <si>
    <t>User thay đổi điều kiện tìm kiếm ở ô input dữ liệu, màn hình sẽ hiển thị danh sách tool theo điều kiện tìm kiếm user nhập vào.</t>
  </si>
  <si>
    <t>Click button delete</t>
  </si>
  <si>
    <t>User click vào button delete tại một bản ghi tool bất kì để 
thực hiện xóa 1 bản ghi tool.</t>
  </si>
  <si>
    <t>Flow chart xử lý của sự kiện E005.01.01 tương tự sự kiên E005.01.02</t>
  </si>
  <si>
    <t>Xử lý của sự kiện E005.01.01 tương tự sự kiện E005.01.02</t>
  </si>
  <si>
    <t>1. Get điều kiện tìm kiếm của user</t>
  </si>
  <si>
    <t>Điều kiện tìm kiếm được user nhập vào ô input. Khi user ngừng nhập, các giá trị của ô input sẽ được truyền đến server thông qua url parameters.</t>
  </si>
  <si>
    <t>Thiết định tham số:</t>
  </si>
  <si>
    <t>Paramter</t>
  </si>
  <si>
    <t>@id</t>
  </si>
  <si>
    <t>@name</t>
  </si>
  <si>
    <t>@status</t>
  </si>
  <si>
    <t>Status</t>
  </si>
  <si>
    <t>@clientId</t>
  </si>
  <si>
    <t>ClientId</t>
  </si>
  <si>
    <t>2. Get list tool theo điều kiện tìm kiếm</t>
  </si>
  <si>
    <t xml:space="preserve">Thực thi query QG1005.001 để get list tool thỏa mãn điều kiện tìm kiếm mà user nhập </t>
  </si>
  <si>
    <t>3. Hiển thị list tool</t>
  </si>
  <si>
    <t>Query get list tool theo điều kiện tìm kiếm</t>
  </si>
  <si>
    <t>Tools</t>
  </si>
  <si>
    <t>LastUpdate</t>
  </si>
  <si>
    <t>ExeFilePath</t>
  </si>
  <si>
    <t>=</t>
  </si>
  <si>
    <t>Tools.Id</t>
  </si>
  <si>
    <t>And</t>
  </si>
  <si>
    <t>Tools.Name</t>
  </si>
  <si>
    <t>Tools.LastUpdate</t>
  </si>
  <si>
    <t>Điều kiện join: (JOIN)</t>
  </si>
  <si>
    <t>Điều kiện join</t>
  </si>
  <si>
    <t>ClientMachines.Id = Tools.ClientId</t>
  </si>
  <si>
    <t>ClientMachines.Id</t>
  </si>
  <si>
    <t>Ghi chú: Tất cả điều kiện tìm kiếm trong mệnh đề WHERE được tìm kiếm khi có giá trị</t>
  </si>
  <si>
    <t>QS1005.001</t>
  </si>
  <si>
    <t>Query xóa bản ghi tool</t>
  </si>
  <si>
    <t>Field delete: (DELETE)</t>
  </si>
  <si>
    <t>1. Thực thi query QS1002.001 để xóa một bản ghi tool:</t>
  </si>
  <si>
    <t>Url parameter 'id'</t>
  </si>
  <si>
    <t>1. Get thông tin máy client cài tool cần bật</t>
  </si>
  <si>
    <t>Query get client machine theo id</t>
  </si>
  <si>
    <t>Query get user theo id</t>
  </si>
  <si>
    <t>User</t>
  </si>
  <si>
    <t>QG1005.001</t>
  </si>
  <si>
    <t>QG1005.002</t>
  </si>
  <si>
    <t>QG1005.003</t>
  </si>
  <si>
    <t>Thực thi query QG1005.002:</t>
  </si>
  <si>
    <t>Thiết định biến số:</t>
  </si>
  <si>
    <t>client = kết quả thực thi query QG1005.002;</t>
  </si>
  <si>
    <t>Nếu client.LastUpdate &gt;= Thời gian hiện tại - Thời gian xác định online của máy client, thực hiện xử lý sau:</t>
  </si>
  <si>
    <t>exeFilePath = đường dẫn file exe của tool cần bật được get từ màn hình hiển thị danh sách tool.</t>
  </si>
  <si>
    <t>Thực thi query QG1005.003 để get username của tài khoản đăng nhập trên máy client</t>
  </si>
  <si>
    <t>@userId</t>
  </si>
  <si>
    <t>client.UserId</t>
  </si>
  <si>
    <t>username = kết quả thực thi query QG1005.003</t>
  </si>
  <si>
    <t>3. Gửi exeFilePath đến Tool Client</t>
  </si>
  <si>
    <t>Duyệt danh sách connectionId đã get theo username, với mỗi phần tử thực hiện xử lý sau:</t>
  </si>
  <si>
    <t>Gọi đến hàm bật tool bên phía Tool Client với tham số là exeFilePath</t>
  </si>
  <si>
    <t>4. Tool Client thực hiện xử lý bật tool</t>
  </si>
  <si>
    <t>Khi nhận được exeFilePath từ Tool Manager, Tool Client thực hiện chạy file exe của tool yêu cầu bật</t>
  </si>
  <si>
    <t xml:space="preserve">Gửi thông báo thể hiện máy client đang offline lên màn hình hiển thị danh sách tool </t>
  </si>
  <si>
    <t>6. Hiển thị kết quả lên màn hình hiển thị danh sách tool</t>
  </si>
  <si>
    <t>1. Get thông tin máy client cài tool cần tắt</t>
  </si>
  <si>
    <t>2. Kiểm tra máy client có online không</t>
  </si>
  <si>
    <t>4. Tool Client thực hiện xử lý tắt tool</t>
  </si>
  <si>
    <t>5. Gửi kết quả về Tool Manager sau khi thực hiện xong xử lý [4]</t>
  </si>
  <si>
    <t>3. Gửi nameTool của tool đến ToolClient</t>
  </si>
  <si>
    <t>@appId</t>
  </si>
  <si>
    <t>@version</t>
  </si>
  <si>
    <t>AppId</t>
  </si>
  <si>
    <t>Version</t>
  </si>
  <si>
    <t>Tools.AppId</t>
  </si>
  <si>
    <t>Tools.Version</t>
  </si>
  <si>
    <t>Get các connectionId theo username trong danh sách connection được kết nối đến Tool Manager</t>
  </si>
  <si>
    <t>Click button On</t>
  </si>
  <si>
    <t>Click button Off</t>
  </si>
  <si>
    <t>User click vào button tại một bản ghi tool bất kì để thực hiện bật tool</t>
  </si>
  <si>
    <t>User click vào button tại một bản ghi tool bất kì để thực hiện tắt tool</t>
  </si>
  <si>
    <t>Danh sách tool hiển thị lên màn hình danh sách tool là kết quả thực thi QG1005.001, bao gồm các cột</t>
  </si>
  <si>
    <t>Tên cột</t>
  </si>
  <si>
    <t>Giá trị</t>
  </si>
  <si>
    <t>id</t>
  </si>
  <si>
    <t>name</t>
  </si>
  <si>
    <t>appId</t>
  </si>
  <si>
    <t>version</t>
  </si>
  <si>
    <t>status</t>
  </si>
  <si>
    <t>lastUpdate</t>
  </si>
  <si>
    <t>client</t>
  </si>
  <si>
    <t>exeFilePath</t>
  </si>
  <si>
    <t>Active nếu LastUpdate &gt;= thời gian xác định tool hoạt động, ngược lại là Inactive</t>
  </si>
  <si>
    <t>Username của user login trên máy Client</t>
  </si>
  <si>
    <t xml:space="preserve">Đồi với cột command: </t>
  </si>
  <si>
    <t>- Tool có trạng thái Inactive sẽ hiện nút On trong dropdown action</t>
  </si>
  <si>
    <t>- Tool có trạng thái Active sẽ hiện nút Off trong dropdown action</t>
  </si>
  <si>
    <t>5. Hiển thị kết quả lên màn hình hiển thị danh sách tool</t>
  </si>
  <si>
    <t>Sau khi thực hiện xử lý [4] thành công thì cập nhật trường SentMail của tool đã tắt trong DB bằng giá trị TRUE</t>
  </si>
  <si>
    <t>processId = get từ màn hình hiển thị danh sách tool.</t>
  </si>
  <si>
    <t>Gọi đến hàm tắt tool bên phía Tool Client với tham số là processId</t>
  </si>
  <si>
    <t>Kill  process theo processId ở trên.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</si>
</sst>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horizontal="left" vertical="center"/>
    </xf>
    <xf numFmtId="0" fontId="8" fillId="4" borderId="0" xfId="0" quotePrefix="1" applyFont="1" applyFill="1" applyBorder="1" applyAlignment="1">
      <alignment horizontal="center" vertical="center"/>
    </xf>
    <xf numFmtId="0" fontId="8" fillId="4" borderId="0" xfId="0" quotePrefix="1" applyFont="1" applyFill="1" applyBorder="1" applyAlignment="1">
      <alignment horizontal="left" vertical="center"/>
    </xf>
    <xf numFmtId="0" fontId="1" fillId="4" borderId="0" xfId="0" quotePrefix="1" applyFont="1" applyFill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4" borderId="1" xfId="0" quotePrefix="1" applyFont="1" applyFill="1" applyBorder="1" applyAlignment="1">
      <alignment horizontal="left" vertical="center"/>
    </xf>
    <xf numFmtId="0" fontId="1" fillId="4" borderId="2" xfId="0" quotePrefix="1" applyFont="1" applyFill="1" applyBorder="1" applyAlignment="1">
      <alignment horizontal="left" vertical="center"/>
    </xf>
    <xf numFmtId="0" fontId="1" fillId="4" borderId="3" xfId="0" quotePrefix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vertical="center"/>
    </xf>
    <xf numFmtId="0" fontId="1" fillId="4" borderId="2" xfId="0" quotePrefix="1" applyFont="1" applyFill="1" applyBorder="1" applyAlignment="1">
      <alignment vertical="center"/>
    </xf>
    <xf numFmtId="0" fontId="1" fillId="4" borderId="3" xfId="0" quotePrefix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4" borderId="12" xfId="0" quotePrefix="1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1" fillId="4" borderId="12" xfId="0" quotePrefix="1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1" xfId="0" quotePrefix="1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center" vertical="center"/>
    </xf>
    <xf numFmtId="0" fontId="8" fillId="4" borderId="3" xfId="0" quotePrefix="1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left" vertical="center"/>
    </xf>
    <xf numFmtId="0" fontId="8" fillId="4" borderId="2" xfId="0" quotePrefix="1" applyFont="1" applyFill="1" applyBorder="1" applyAlignment="1">
      <alignment horizontal="left" vertical="center"/>
    </xf>
    <xf numFmtId="0" fontId="8" fillId="4" borderId="3" xfId="0" quotePrefix="1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2" fillId="4" borderId="12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12</xdr:col>
      <xdr:colOff>47381</xdr:colOff>
      <xdr:row>29</xdr:row>
      <xdr:rowOff>47095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7DBF96-A31E-45A3-96CB-4CE3C5AF3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171575"/>
          <a:ext cx="1952381" cy="4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23</xdr:col>
      <xdr:colOff>85190</xdr:colOff>
      <xdr:row>38</xdr:row>
      <xdr:rowOff>37333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56C7E0-6820-41C8-BDE8-571861AC3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81075"/>
          <a:ext cx="4276190" cy="61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26</xdr:col>
      <xdr:colOff>37524</xdr:colOff>
      <xdr:row>40</xdr:row>
      <xdr:rowOff>56333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71DDAE-B429-4212-8B46-BAF5F5BD5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81075"/>
          <a:ext cx="4609524" cy="6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AF1579F-5C82-4505-868E-1F6EF7C2CB2C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57150</xdr:colOff>
      <xdr:row>7</xdr:row>
      <xdr:rowOff>38100</xdr:rowOff>
    </xdr:from>
    <xdr:to>
      <xdr:col>7</xdr:col>
      <xdr:colOff>9525</xdr:colOff>
      <xdr:row>7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A912C1-852B-40E0-B089-403C1C97946F}"/>
            </a:ext>
          </a:extLst>
        </xdr:cNvPr>
        <xdr:cNvSpPr/>
      </xdr:nvSpPr>
      <xdr:spPr>
        <a:xfrm>
          <a:off x="628650" y="1209675"/>
          <a:ext cx="714375" cy="1809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66676</xdr:colOff>
      <xdr:row>8</xdr:row>
      <xdr:rowOff>47627</xdr:rowOff>
    </xdr:from>
    <xdr:to>
      <xdr:col>6</xdr:col>
      <xdr:colOff>161925</xdr:colOff>
      <xdr:row>8</xdr:row>
      <xdr:rowOff>190501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E623493-9BBD-49E9-8647-FEB13EB5CF81}"/>
            </a:ext>
          </a:extLst>
        </xdr:cNvPr>
        <xdr:cNvSpPr/>
      </xdr:nvSpPr>
      <xdr:spPr>
        <a:xfrm>
          <a:off x="638176" y="1466852"/>
          <a:ext cx="666749" cy="14287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76201</xdr:colOff>
      <xdr:row>10</xdr:row>
      <xdr:rowOff>47625</xdr:rowOff>
    </xdr:from>
    <xdr:to>
      <xdr:col>6</xdr:col>
      <xdr:colOff>133351</xdr:colOff>
      <xdr:row>10</xdr:row>
      <xdr:rowOff>209550</xdr:rowOff>
    </xdr:to>
    <xdr:sp macro="" textlink="">
      <xdr:nvSpPr>
        <xdr:cNvPr id="7" name="Flowchart: Decision 6">
          <a:extLst>
            <a:ext uri="{FF2B5EF4-FFF2-40B4-BE49-F238E27FC236}">
              <a16:creationId xmlns:a16="http://schemas.microsoft.com/office/drawing/2014/main" id="{C631427F-7245-483C-9426-1E15D06976AB}"/>
            </a:ext>
          </a:extLst>
        </xdr:cNvPr>
        <xdr:cNvSpPr/>
      </xdr:nvSpPr>
      <xdr:spPr>
        <a:xfrm>
          <a:off x="647701" y="1905000"/>
          <a:ext cx="628650" cy="16192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35"/>
  <sheetViews>
    <sheetView view="pageBreakPreview" zoomScaleNormal="130" zoomScaleSheetLayoutView="100" workbookViewId="0">
      <pane ySplit="3" topLeftCell="A4" activePane="bottomLeft" state="frozen"/>
      <selection pane="bottomLeft" activeCell="BH11" sqref="BH11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</row>
    <row r="2" spans="1:46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6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7" t="s">
        <v>4</v>
      </c>
      <c r="B5" s="48"/>
      <c r="C5" s="48"/>
      <c r="D5" s="48"/>
      <c r="E5" s="48"/>
      <c r="F5" s="49"/>
      <c r="G5" s="46" t="s">
        <v>30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 t="s">
        <v>5</v>
      </c>
      <c r="S5" s="46"/>
      <c r="T5" s="46"/>
      <c r="U5" s="46"/>
      <c r="V5" s="46"/>
      <c r="W5" s="46"/>
      <c r="X5" s="46"/>
      <c r="Y5" s="46"/>
      <c r="Z5" s="46"/>
      <c r="AA5" s="46"/>
      <c r="AB5" s="46"/>
      <c r="AC5" s="46" t="s">
        <v>6</v>
      </c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</row>
    <row r="6" spans="1:46" ht="28.5" customHeight="1" x14ac:dyDescent="0.25">
      <c r="A6" s="30" t="s">
        <v>38</v>
      </c>
      <c r="B6" s="31"/>
      <c r="C6" s="31"/>
      <c r="D6" s="31"/>
      <c r="E6" s="31"/>
      <c r="F6" s="32"/>
      <c r="G6" s="33" t="s">
        <v>39</v>
      </c>
      <c r="H6" s="34"/>
      <c r="I6" s="34"/>
      <c r="J6" s="34"/>
      <c r="K6" s="34"/>
      <c r="L6" s="34"/>
      <c r="M6" s="34"/>
      <c r="N6" s="34"/>
      <c r="O6" s="34"/>
      <c r="P6" s="34"/>
      <c r="Q6" s="35"/>
      <c r="R6" s="36" t="s">
        <v>31</v>
      </c>
      <c r="S6" s="36"/>
      <c r="T6" s="36"/>
      <c r="U6" s="36"/>
      <c r="V6" s="36"/>
      <c r="W6" s="36"/>
      <c r="X6" s="36"/>
      <c r="Y6" s="36"/>
      <c r="Z6" s="36"/>
      <c r="AA6" s="36"/>
      <c r="AB6" s="36"/>
      <c r="AC6" s="37" t="s">
        <v>44</v>
      </c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</row>
    <row r="7" spans="1:46" ht="42.75" customHeight="1" x14ac:dyDescent="0.25">
      <c r="A7" s="30" t="s">
        <v>40</v>
      </c>
      <c r="B7" s="31"/>
      <c r="C7" s="31"/>
      <c r="D7" s="31"/>
      <c r="E7" s="31"/>
      <c r="F7" s="32"/>
      <c r="G7" s="33" t="s">
        <v>39</v>
      </c>
      <c r="H7" s="34"/>
      <c r="I7" s="34"/>
      <c r="J7" s="34"/>
      <c r="K7" s="34"/>
      <c r="L7" s="34"/>
      <c r="M7" s="34"/>
      <c r="N7" s="34"/>
      <c r="O7" s="34"/>
      <c r="P7" s="34"/>
      <c r="Q7" s="35"/>
      <c r="R7" s="37" t="s">
        <v>45</v>
      </c>
      <c r="S7" s="36"/>
      <c r="T7" s="36"/>
      <c r="U7" s="36"/>
      <c r="V7" s="36"/>
      <c r="W7" s="36"/>
      <c r="X7" s="36"/>
      <c r="Y7" s="36"/>
      <c r="Z7" s="36"/>
      <c r="AA7" s="36"/>
      <c r="AB7" s="36"/>
      <c r="AC7" s="37" t="s">
        <v>46</v>
      </c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</row>
    <row r="8" spans="1:46" ht="33" customHeight="1" x14ac:dyDescent="0.25">
      <c r="A8" s="30" t="s">
        <v>41</v>
      </c>
      <c r="B8" s="31"/>
      <c r="C8" s="31"/>
      <c r="D8" s="31"/>
      <c r="E8" s="31"/>
      <c r="F8" s="32"/>
      <c r="G8" s="33" t="s">
        <v>39</v>
      </c>
      <c r="H8" s="34"/>
      <c r="I8" s="34"/>
      <c r="J8" s="34"/>
      <c r="K8" s="34"/>
      <c r="L8" s="34"/>
      <c r="M8" s="34"/>
      <c r="N8" s="34"/>
      <c r="O8" s="34"/>
      <c r="P8" s="34"/>
      <c r="Q8" s="35"/>
      <c r="R8" s="37" t="s">
        <v>118</v>
      </c>
      <c r="S8" s="36"/>
      <c r="T8" s="36"/>
      <c r="U8" s="36"/>
      <c r="V8" s="36"/>
      <c r="W8" s="36"/>
      <c r="X8" s="36"/>
      <c r="Y8" s="36"/>
      <c r="Z8" s="36"/>
      <c r="AA8" s="36"/>
      <c r="AB8" s="36"/>
      <c r="AC8" s="37" t="s">
        <v>120</v>
      </c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</row>
    <row r="9" spans="1:46" ht="33" customHeight="1" x14ac:dyDescent="0.25">
      <c r="A9" s="30" t="s">
        <v>42</v>
      </c>
      <c r="B9" s="31"/>
      <c r="C9" s="31"/>
      <c r="D9" s="31"/>
      <c r="E9" s="31"/>
      <c r="F9" s="32"/>
      <c r="G9" s="33" t="s">
        <v>39</v>
      </c>
      <c r="H9" s="34"/>
      <c r="I9" s="34"/>
      <c r="J9" s="34"/>
      <c r="K9" s="34"/>
      <c r="L9" s="34"/>
      <c r="M9" s="34"/>
      <c r="N9" s="34"/>
      <c r="O9" s="34"/>
      <c r="P9" s="34"/>
      <c r="Q9" s="35"/>
      <c r="R9" s="37" t="s">
        <v>119</v>
      </c>
      <c r="S9" s="36"/>
      <c r="T9" s="36"/>
      <c r="U9" s="36"/>
      <c r="V9" s="36"/>
      <c r="W9" s="36"/>
      <c r="X9" s="36"/>
      <c r="Y9" s="36"/>
      <c r="Z9" s="36"/>
      <c r="AA9" s="36"/>
      <c r="AB9" s="36"/>
      <c r="AC9" s="37" t="s">
        <v>121</v>
      </c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</row>
    <row r="10" spans="1:46" ht="29.1" customHeight="1" x14ac:dyDescent="0.25">
      <c r="A10" s="30" t="s">
        <v>43</v>
      </c>
      <c r="B10" s="31"/>
      <c r="C10" s="31"/>
      <c r="D10" s="31"/>
      <c r="E10" s="31"/>
      <c r="F10" s="32"/>
      <c r="G10" s="33" t="s">
        <v>39</v>
      </c>
      <c r="H10" s="34"/>
      <c r="I10" s="34"/>
      <c r="J10" s="34"/>
      <c r="K10" s="34"/>
      <c r="L10" s="34"/>
      <c r="M10" s="34"/>
      <c r="N10" s="34"/>
      <c r="O10" s="34"/>
      <c r="P10" s="34"/>
      <c r="Q10" s="35"/>
      <c r="R10" s="36" t="s">
        <v>47</v>
      </c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7" t="s">
        <v>48</v>
      </c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</row>
    <row r="11" spans="1:46" ht="29.1" customHeight="1" x14ac:dyDescent="0.25">
      <c r="A11" s="30"/>
      <c r="B11" s="31"/>
      <c r="C11" s="31"/>
      <c r="D11" s="31"/>
      <c r="E11" s="31"/>
      <c r="F11" s="32"/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5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7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</row>
    <row r="12" spans="1:46" ht="39.75" customHeight="1" x14ac:dyDescent="0.25">
      <c r="A12" s="30"/>
      <c r="B12" s="31"/>
      <c r="C12" s="31"/>
      <c r="D12" s="31"/>
      <c r="E12" s="31"/>
      <c r="F12" s="32"/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5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7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</row>
    <row r="13" spans="1:46" ht="40.5" customHeight="1" x14ac:dyDescent="0.25">
      <c r="A13" s="30"/>
      <c r="B13" s="31"/>
      <c r="C13" s="31"/>
      <c r="D13" s="31"/>
      <c r="E13" s="31"/>
      <c r="F13" s="32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5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7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</row>
    <row r="14" spans="1:46" ht="29.1" customHeight="1" x14ac:dyDescent="0.25">
      <c r="A14" s="30"/>
      <c r="B14" s="31"/>
      <c r="C14" s="31"/>
      <c r="D14" s="31"/>
      <c r="E14" s="31"/>
      <c r="F14" s="32"/>
      <c r="G14" s="33"/>
      <c r="H14" s="34"/>
      <c r="I14" s="34"/>
      <c r="J14" s="34"/>
      <c r="K14" s="34"/>
      <c r="L14" s="34"/>
      <c r="M14" s="34"/>
      <c r="N14" s="34"/>
      <c r="O14" s="34"/>
      <c r="P14" s="34"/>
      <c r="Q14" s="35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7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</row>
    <row r="15" spans="1:46" ht="29.1" customHeight="1" x14ac:dyDescent="0.25">
      <c r="A15" s="38"/>
      <c r="B15" s="39"/>
      <c r="C15" s="39"/>
      <c r="D15" s="39"/>
      <c r="E15" s="39"/>
      <c r="F15" s="40"/>
      <c r="G15" s="41"/>
      <c r="H15" s="42"/>
      <c r="I15" s="42"/>
      <c r="J15" s="42"/>
      <c r="K15" s="42"/>
      <c r="L15" s="42"/>
      <c r="M15" s="42"/>
      <c r="N15" s="42"/>
      <c r="O15" s="42"/>
      <c r="P15" s="42"/>
      <c r="Q15" s="43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5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</row>
    <row r="16" spans="1:46" ht="29.1" customHeight="1" x14ac:dyDescent="0.25">
      <c r="A16" s="30"/>
      <c r="B16" s="31"/>
      <c r="C16" s="31"/>
      <c r="D16" s="31"/>
      <c r="E16" s="31"/>
      <c r="F16" s="32"/>
      <c r="G16" s="33"/>
      <c r="H16" s="34"/>
      <c r="I16" s="34"/>
      <c r="J16" s="34"/>
      <c r="K16" s="34"/>
      <c r="L16" s="34"/>
      <c r="M16" s="34"/>
      <c r="N16" s="34"/>
      <c r="O16" s="34"/>
      <c r="P16" s="34"/>
      <c r="Q16" s="3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7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</row>
    <row r="17" spans="1:46" ht="29.1" customHeight="1" x14ac:dyDescent="0.25">
      <c r="A17" s="30"/>
      <c r="B17" s="31"/>
      <c r="C17" s="31"/>
      <c r="D17" s="31"/>
      <c r="E17" s="31"/>
      <c r="F17" s="32"/>
      <c r="G17" s="30"/>
      <c r="H17" s="31"/>
      <c r="I17" s="31"/>
      <c r="J17" s="31"/>
      <c r="K17" s="31"/>
      <c r="L17" s="31"/>
      <c r="M17" s="31"/>
      <c r="N17" s="31"/>
      <c r="O17" s="31"/>
      <c r="P17" s="31"/>
      <c r="Q17" s="32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7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</row>
    <row r="18" spans="1:46" ht="29.1" customHeight="1" x14ac:dyDescent="0.25"/>
    <row r="19" spans="1:46" ht="29.1" customHeight="1" x14ac:dyDescent="0.25"/>
    <row r="20" spans="1:46" ht="29.1" customHeight="1" x14ac:dyDescent="0.25"/>
    <row r="21" spans="1:46" ht="29.1" customHeight="1" x14ac:dyDescent="0.25"/>
    <row r="22" spans="1:46" ht="29.1" customHeight="1" x14ac:dyDescent="0.25"/>
    <row r="23" spans="1:46" ht="29.1" customHeight="1" x14ac:dyDescent="0.25"/>
    <row r="24" spans="1:46" ht="29.1" customHeight="1" x14ac:dyDescent="0.25"/>
    <row r="25" spans="1:46" ht="29.1" customHeight="1" x14ac:dyDescent="0.25"/>
    <row r="26" spans="1:46" ht="29.1" customHeight="1" x14ac:dyDescent="0.25"/>
    <row r="27" spans="1:46" ht="29.1" customHeight="1" x14ac:dyDescent="0.25"/>
    <row r="28" spans="1:46" ht="29.1" customHeight="1" x14ac:dyDescent="0.25"/>
    <row r="29" spans="1:46" ht="29.1" customHeight="1" x14ac:dyDescent="0.25"/>
    <row r="30" spans="1:46" ht="29.1" customHeight="1" x14ac:dyDescent="0.25"/>
    <row r="31" spans="1:46" ht="29.1" customHeight="1" x14ac:dyDescent="0.25"/>
    <row r="32" spans="1:46" ht="29.1" customHeight="1" x14ac:dyDescent="0.25"/>
    <row r="33" ht="29.1" customHeight="1" x14ac:dyDescent="0.25"/>
    <row r="34" ht="29.1" customHeight="1" x14ac:dyDescent="0.25"/>
    <row r="35" ht="29.1" customHeight="1" x14ac:dyDescent="0.25"/>
  </sheetData>
  <mergeCells count="61">
    <mergeCell ref="A11:F11"/>
    <mergeCell ref="G11:Q11"/>
    <mergeCell ref="R11:AB11"/>
    <mergeCell ref="AC11:AT11"/>
    <mergeCell ref="A12:F12"/>
    <mergeCell ref="G12:Q12"/>
    <mergeCell ref="R12:AB12"/>
    <mergeCell ref="AC12:AT12"/>
    <mergeCell ref="A5:F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G8:Q8"/>
    <mergeCell ref="R8:AB8"/>
    <mergeCell ref="AC8:AT8"/>
    <mergeCell ref="A10:F10"/>
    <mergeCell ref="G10:Q10"/>
    <mergeCell ref="R10:AB10"/>
    <mergeCell ref="AC10:AT10"/>
    <mergeCell ref="A9:F9"/>
    <mergeCell ref="G9:Q9"/>
    <mergeCell ref="R9:AB9"/>
    <mergeCell ref="AC9:AT9"/>
    <mergeCell ref="A15:F15"/>
    <mergeCell ref="G15:Q15"/>
    <mergeCell ref="R15:AB15"/>
    <mergeCell ref="AC15:AT15"/>
    <mergeCell ref="G5:Q5"/>
    <mergeCell ref="R5:AB5"/>
    <mergeCell ref="AC5:AT5"/>
    <mergeCell ref="A6:F6"/>
    <mergeCell ref="G6:Q6"/>
    <mergeCell ref="R6:AB6"/>
    <mergeCell ref="AC6:AT6"/>
    <mergeCell ref="A7:F7"/>
    <mergeCell ref="G7:Q7"/>
    <mergeCell ref="R7:AB7"/>
    <mergeCell ref="AC7:AT7"/>
    <mergeCell ref="A8:F8"/>
    <mergeCell ref="R13:AB13"/>
    <mergeCell ref="AC13:AT13"/>
    <mergeCell ref="A14:F14"/>
    <mergeCell ref="G14:Q14"/>
    <mergeCell ref="R14:AB14"/>
    <mergeCell ref="AC14:AT14"/>
    <mergeCell ref="A13:F13"/>
    <mergeCell ref="G13:Q13"/>
    <mergeCell ref="A16:F16"/>
    <mergeCell ref="G16:Q16"/>
    <mergeCell ref="R16:AB16"/>
    <mergeCell ref="AC16:AT16"/>
    <mergeCell ref="G17:Q17"/>
    <mergeCell ref="R17:AB17"/>
    <mergeCell ref="AC17:AT17"/>
    <mergeCell ref="A17:F17"/>
  </mergeCells>
  <phoneticPr fontId="3" type="noConversion"/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F572-B056-4456-96FA-B4A05BCE9C01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B7" sqref="B7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E005.01.05_Flow chart</v>
      </c>
    </row>
    <row r="2" spans="1:49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9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5" t="s">
        <v>8</v>
      </c>
      <c r="B5" s="66"/>
      <c r="C5" s="66"/>
      <c r="D5" s="66"/>
      <c r="E5" s="67"/>
      <c r="F5" s="68" t="str">
        <f ca="1">MID($AW$1, 1, FIND("_", $AW$1) -1)</f>
        <v>E005.01.05</v>
      </c>
      <c r="G5" s="69"/>
      <c r="H5" s="69"/>
      <c r="I5" s="69"/>
      <c r="J5" s="69"/>
      <c r="K5" s="69"/>
      <c r="L5" s="70"/>
      <c r="M5" s="68" t="str">
        <f ca="1">VLOOKUP($F$5,'Danh sách events'!$A:$AB, 18,FALSE)</f>
        <v>Click button delete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</row>
    <row r="6" spans="1:49" ht="15" customHeight="1" x14ac:dyDescent="0.25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C63BA9CD-7C78-4452-9066-954A3CDE518A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C590-DC99-4027-A300-1360A442F754}">
  <dimension ref="A1:AW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J18" sqref="AJ18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E005.01.05_Mô tả xử lý</v>
      </c>
    </row>
    <row r="2" spans="1:49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9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5" t="s">
        <v>7</v>
      </c>
      <c r="B5" s="66"/>
      <c r="C5" s="66"/>
      <c r="D5" s="66"/>
      <c r="E5" s="67"/>
      <c r="F5" s="68" t="str">
        <f ca="1">MID($AW$1, 1, FIND("_", $AW$1) -1)</f>
        <v>E005.01.05</v>
      </c>
      <c r="G5" s="69"/>
      <c r="H5" s="69"/>
      <c r="I5" s="69"/>
      <c r="J5" s="69"/>
      <c r="K5" s="69"/>
      <c r="L5" s="70"/>
      <c r="M5" s="68" t="str">
        <f ca="1">VLOOKUP($F$5,'Danh sách events'!$A:$AB, 18,FALSE)</f>
        <v>Click button delete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</row>
    <row r="6" spans="1:49" ht="15" customHeight="1" x14ac:dyDescent="0.25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1"/>
      <c r="B8" s="11"/>
      <c r="C8" s="11" t="s">
        <v>81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3"/>
      <c r="S8" s="13"/>
      <c r="T8" s="13"/>
      <c r="U8" s="1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9" ht="15" customHeight="1" x14ac:dyDescent="0.25">
      <c r="A9" s="11"/>
      <c r="B9" s="11"/>
      <c r="C9" s="11"/>
      <c r="D9" s="77" t="s">
        <v>54</v>
      </c>
      <c r="E9" s="78"/>
      <c r="F9" s="78"/>
      <c r="G9" s="78"/>
      <c r="H9" s="78"/>
      <c r="I9" s="78"/>
      <c r="J9" s="78"/>
      <c r="K9" s="79"/>
      <c r="L9" s="80" t="s">
        <v>23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2"/>
      <c r="AO9" s="11"/>
      <c r="AP9" s="11"/>
      <c r="AQ9" s="11"/>
      <c r="AR9" s="11"/>
      <c r="AS9" s="11"/>
      <c r="AT9" s="11"/>
    </row>
    <row r="10" spans="1:49" ht="15" customHeight="1" x14ac:dyDescent="0.25">
      <c r="A10" s="11"/>
      <c r="B10" s="11"/>
      <c r="C10" s="11"/>
      <c r="D10" s="71" t="s">
        <v>55</v>
      </c>
      <c r="E10" s="72"/>
      <c r="F10" s="72"/>
      <c r="G10" s="72"/>
      <c r="H10" s="72"/>
      <c r="I10" s="72"/>
      <c r="J10" s="72"/>
      <c r="K10" s="73"/>
      <c r="L10" s="74" t="s">
        <v>82</v>
      </c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6"/>
      <c r="AO10" s="11"/>
      <c r="AP10" s="11"/>
      <c r="AQ10" s="11"/>
      <c r="AR10" s="11"/>
      <c r="AS10" s="11"/>
      <c r="AT10" s="11"/>
    </row>
    <row r="11" spans="1:49" ht="1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spans="1:49" ht="1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9" ht="1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49" ht="1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9" ht="1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9" ht="1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ht="1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 ht="1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 ht="1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 ht="1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ht="1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ht="1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ht="1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</sheetData>
  <mergeCells count="16">
    <mergeCell ref="D9:K9"/>
    <mergeCell ref="L9:AN9"/>
    <mergeCell ref="D10:K10"/>
    <mergeCell ref="L10:AN10"/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7 R8:S8" xr:uid="{AC18804F-13F2-4C5A-A1C0-B9614E3F3890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0D39-7845-4FC9-92DF-A742D83002C9}">
  <dimension ref="A1:BF135"/>
  <sheetViews>
    <sheetView tabSelected="1" view="pageBreakPreview" zoomScaleNormal="130" zoomScaleSheetLayoutView="100" workbookViewId="0">
      <pane ySplit="3" topLeftCell="A37" activePane="bottomLeft" state="frozen"/>
      <selection activeCell="A4" sqref="A4"/>
      <selection pane="bottomLeft" activeCell="BO27" sqref="BO27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SQL GET</v>
      </c>
    </row>
    <row r="2" spans="1:49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9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5" t="s">
        <v>16</v>
      </c>
      <c r="B5" s="66"/>
      <c r="C5" s="66"/>
      <c r="D5" s="66"/>
      <c r="E5" s="67"/>
      <c r="F5" s="87" t="s">
        <v>87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9"/>
    </row>
    <row r="6" spans="1:49" ht="15" customHeight="1" x14ac:dyDescent="0.25">
      <c r="A6" s="65" t="s">
        <v>17</v>
      </c>
      <c r="B6" s="66"/>
      <c r="C6" s="66"/>
      <c r="D6" s="66"/>
      <c r="E6" s="67"/>
      <c r="F6" s="87" t="s">
        <v>64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18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46" t="s">
        <v>19</v>
      </c>
      <c r="E9" s="46"/>
      <c r="F9" s="46"/>
      <c r="G9" s="46"/>
      <c r="H9" s="46"/>
      <c r="I9" s="46"/>
      <c r="J9" s="46" t="s">
        <v>20</v>
      </c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04" t="s">
        <v>65</v>
      </c>
      <c r="E10" s="104"/>
      <c r="F10" s="104"/>
      <c r="G10" s="104"/>
      <c r="H10" s="104"/>
      <c r="I10" s="104"/>
      <c r="J10" s="90" t="s">
        <v>21</v>
      </c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2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04"/>
      <c r="E11" s="104"/>
      <c r="F11" s="104"/>
      <c r="G11" s="104"/>
      <c r="H11" s="104"/>
      <c r="I11" s="104"/>
      <c r="J11" s="90" t="s">
        <v>26</v>
      </c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2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04"/>
      <c r="E12" s="104"/>
      <c r="F12" s="104"/>
      <c r="G12" s="104"/>
      <c r="H12" s="104"/>
      <c r="I12" s="104"/>
      <c r="J12" s="90" t="s">
        <v>113</v>
      </c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04"/>
      <c r="E13" s="104"/>
      <c r="F13" s="104"/>
      <c r="G13" s="104"/>
      <c r="H13" s="104"/>
      <c r="I13" s="104"/>
      <c r="J13" s="90" t="s">
        <v>58</v>
      </c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2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04"/>
      <c r="E14" s="104"/>
      <c r="F14" s="104"/>
      <c r="G14" s="104"/>
      <c r="H14" s="104"/>
      <c r="I14" s="104"/>
      <c r="J14" s="90" t="s">
        <v>66</v>
      </c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04"/>
      <c r="E15" s="104"/>
      <c r="F15" s="104"/>
      <c r="G15" s="104"/>
      <c r="H15" s="104"/>
      <c r="I15" s="104"/>
      <c r="J15" s="90" t="s">
        <v>67</v>
      </c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2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24"/>
      <c r="E16" s="24"/>
      <c r="F16" s="24"/>
      <c r="G16" s="24"/>
      <c r="H16" s="24"/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46" t="s">
        <v>19</v>
      </c>
      <c r="E17" s="46"/>
      <c r="F17" s="46"/>
      <c r="G17" s="46"/>
      <c r="H17" s="46"/>
      <c r="I17" s="46"/>
      <c r="J17" s="46" t="s">
        <v>20</v>
      </c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05" t="s">
        <v>33</v>
      </c>
      <c r="E18" s="105"/>
      <c r="F18" s="105"/>
      <c r="G18" s="105"/>
      <c r="H18" s="105"/>
      <c r="I18" s="105"/>
      <c r="J18" s="90" t="s">
        <v>26</v>
      </c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2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23"/>
      <c r="E19" s="23"/>
      <c r="F19" s="23"/>
      <c r="G19" s="23"/>
      <c r="H19" s="23"/>
      <c r="I19" s="23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 t="s">
        <v>24</v>
      </c>
      <c r="D20" s="23"/>
      <c r="E20" s="23"/>
      <c r="F20" s="23"/>
      <c r="G20" s="23"/>
      <c r="H20" s="23"/>
      <c r="I20" s="23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47" t="s">
        <v>25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93"/>
      <c r="E22" s="94"/>
      <c r="F22" s="95" t="s">
        <v>69</v>
      </c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7"/>
      <c r="R22" s="98" t="s">
        <v>68</v>
      </c>
      <c r="S22" s="99"/>
      <c r="T22" s="100"/>
      <c r="U22" s="101" t="s">
        <v>55</v>
      </c>
      <c r="V22" s="102"/>
      <c r="W22" s="102"/>
      <c r="X22" s="102"/>
      <c r="Y22" s="102"/>
      <c r="Z22" s="102"/>
      <c r="AA22" s="102"/>
      <c r="AB22" s="102"/>
      <c r="AC22" s="102"/>
      <c r="AD22" s="103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93" t="s">
        <v>70</v>
      </c>
      <c r="E23" s="94"/>
      <c r="F23" s="95" t="s">
        <v>71</v>
      </c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7"/>
      <c r="R23" s="98" t="s">
        <v>68</v>
      </c>
      <c r="S23" s="99"/>
      <c r="T23" s="100"/>
      <c r="U23" s="101" t="s">
        <v>56</v>
      </c>
      <c r="V23" s="102"/>
      <c r="W23" s="102"/>
      <c r="X23" s="102"/>
      <c r="Y23" s="102"/>
      <c r="Z23" s="102"/>
      <c r="AA23" s="102"/>
      <c r="AB23" s="102"/>
      <c r="AC23" s="102"/>
      <c r="AD23" s="103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3"/>
      <c r="C24" s="11"/>
      <c r="D24" s="93" t="s">
        <v>70</v>
      </c>
      <c r="E24" s="94"/>
      <c r="F24" s="95" t="s">
        <v>72</v>
      </c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7"/>
      <c r="R24" s="98" t="s">
        <v>68</v>
      </c>
      <c r="S24" s="99"/>
      <c r="T24" s="100"/>
      <c r="U24" s="101" t="s">
        <v>34</v>
      </c>
      <c r="V24" s="102"/>
      <c r="W24" s="102"/>
      <c r="X24" s="102"/>
      <c r="Y24" s="102"/>
      <c r="Z24" s="102"/>
      <c r="AA24" s="102"/>
      <c r="AB24" s="102"/>
      <c r="AC24" s="102"/>
      <c r="AD24" s="103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20"/>
      <c r="B25" s="13"/>
      <c r="C25" s="11"/>
      <c r="D25" s="93" t="s">
        <v>70</v>
      </c>
      <c r="E25" s="94"/>
      <c r="F25" s="95" t="s">
        <v>115</v>
      </c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7"/>
      <c r="R25" s="98" t="s">
        <v>68</v>
      </c>
      <c r="S25" s="99"/>
      <c r="T25" s="100"/>
      <c r="U25" s="101" t="s">
        <v>111</v>
      </c>
      <c r="V25" s="102"/>
      <c r="W25" s="102"/>
      <c r="X25" s="102"/>
      <c r="Y25" s="102"/>
      <c r="Z25" s="102"/>
      <c r="AA25" s="102"/>
      <c r="AB25" s="102"/>
      <c r="AC25" s="102"/>
      <c r="AD25" s="103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8"/>
    </row>
    <row r="26" spans="1:46" ht="15" customHeight="1" x14ac:dyDescent="0.25">
      <c r="A26" s="20"/>
      <c r="B26" s="13"/>
      <c r="C26" s="11"/>
      <c r="D26" s="93" t="s">
        <v>70</v>
      </c>
      <c r="E26" s="94"/>
      <c r="F26" s="95" t="s">
        <v>116</v>
      </c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7"/>
      <c r="R26" s="98" t="s">
        <v>68</v>
      </c>
      <c r="S26" s="99"/>
      <c r="T26" s="100"/>
      <c r="U26" s="101" t="s">
        <v>112</v>
      </c>
      <c r="V26" s="102"/>
      <c r="W26" s="102"/>
      <c r="X26" s="102"/>
      <c r="Y26" s="102"/>
      <c r="Z26" s="102"/>
      <c r="AA26" s="102"/>
      <c r="AB26" s="102"/>
      <c r="AC26" s="102"/>
      <c r="AD26" s="103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8"/>
    </row>
    <row r="27" spans="1:46" ht="15" customHeight="1" x14ac:dyDescent="0.25">
      <c r="A27" s="20"/>
      <c r="B27" s="13"/>
      <c r="C27" s="11"/>
      <c r="D27" s="23"/>
      <c r="E27" s="23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7"/>
      <c r="S27" s="27"/>
      <c r="T27" s="27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8"/>
    </row>
    <row r="28" spans="1:46" ht="15" customHeight="1" x14ac:dyDescent="0.25">
      <c r="A28" s="21"/>
      <c r="B28" s="21"/>
      <c r="C28" s="21"/>
      <c r="D28" s="19"/>
      <c r="E28" s="19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</row>
    <row r="29" spans="1:46" ht="15" customHeight="1" x14ac:dyDescent="0.25">
      <c r="A29" s="18"/>
      <c r="B29" s="18"/>
      <c r="C29" s="18" t="s">
        <v>73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 spans="1:46" ht="15" customHeight="1" x14ac:dyDescent="0.25">
      <c r="A30" s="18"/>
      <c r="B30" s="18"/>
      <c r="C30" s="18"/>
      <c r="D30" s="106" t="s">
        <v>74</v>
      </c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 spans="1:46" ht="15" customHeight="1" x14ac:dyDescent="0.25">
      <c r="A31" s="18"/>
      <c r="B31" s="18"/>
      <c r="C31" s="18"/>
      <c r="D31" s="93" t="s">
        <v>75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94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spans="1:46" ht="1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 spans="1:58" ht="15" customHeight="1" x14ac:dyDescent="0.25">
      <c r="A33" s="18"/>
      <c r="B33" s="18"/>
      <c r="C33" s="11" t="s">
        <v>24</v>
      </c>
      <c r="D33" s="23"/>
      <c r="E33" s="23"/>
      <c r="F33" s="23"/>
      <c r="G33" s="23"/>
      <c r="H33" s="23"/>
      <c r="I33" s="23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 spans="1:58" ht="15" customHeight="1" x14ac:dyDescent="0.25">
      <c r="A34" s="18"/>
      <c r="B34" s="18"/>
      <c r="C34" s="11"/>
      <c r="D34" s="47" t="s">
        <v>25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9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1:58" ht="15" customHeight="1" x14ac:dyDescent="0.25">
      <c r="A35" s="18"/>
      <c r="B35" s="18"/>
      <c r="C35" s="11"/>
      <c r="D35" s="93"/>
      <c r="E35" s="94"/>
      <c r="F35" s="95" t="s">
        <v>76</v>
      </c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7"/>
      <c r="R35" s="98" t="s">
        <v>68</v>
      </c>
      <c r="S35" s="99"/>
      <c r="T35" s="100"/>
      <c r="U35" s="101" t="s">
        <v>59</v>
      </c>
      <c r="V35" s="102"/>
      <c r="W35" s="102"/>
      <c r="X35" s="102"/>
      <c r="Y35" s="102"/>
      <c r="Z35" s="102"/>
      <c r="AA35" s="102"/>
      <c r="AB35" s="102"/>
      <c r="AC35" s="102"/>
      <c r="AD35" s="10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</row>
    <row r="36" spans="1:58" ht="15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</row>
    <row r="37" spans="1:58" ht="15" customHeight="1" x14ac:dyDescent="0.25">
      <c r="A37" s="11"/>
      <c r="B37" s="11"/>
      <c r="C37" s="13" t="s">
        <v>77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</row>
    <row r="38" spans="1:58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</row>
    <row r="39" spans="1:58" ht="15" customHeight="1" x14ac:dyDescent="0.25">
      <c r="A39" s="65" t="s">
        <v>16</v>
      </c>
      <c r="B39" s="66"/>
      <c r="C39" s="66"/>
      <c r="D39" s="66"/>
      <c r="E39" s="67"/>
      <c r="F39" s="87" t="s">
        <v>88</v>
      </c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9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</row>
    <row r="40" spans="1:58" ht="15" customHeight="1" x14ac:dyDescent="0.25">
      <c r="A40" s="65" t="s">
        <v>17</v>
      </c>
      <c r="B40" s="66"/>
      <c r="C40" s="66"/>
      <c r="D40" s="66"/>
      <c r="E40" s="67"/>
      <c r="F40" s="87" t="s">
        <v>84</v>
      </c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9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</row>
    <row r="41" spans="1:58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</row>
    <row r="42" spans="1:58" ht="15" customHeight="1" x14ac:dyDescent="0.25">
      <c r="A42" s="11"/>
      <c r="B42" s="11"/>
      <c r="C42" s="11"/>
      <c r="D42" s="11" t="s">
        <v>18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3"/>
      <c r="S42" s="13"/>
      <c r="T42" s="13"/>
      <c r="U42" s="13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</row>
    <row r="43" spans="1:58" ht="15" customHeight="1" x14ac:dyDescent="0.25">
      <c r="A43" s="11"/>
      <c r="B43" s="11"/>
      <c r="C43" s="11"/>
      <c r="D43" s="11"/>
      <c r="E43" s="46" t="s">
        <v>19</v>
      </c>
      <c r="F43" s="46"/>
      <c r="G43" s="46"/>
      <c r="H43" s="46"/>
      <c r="I43" s="46"/>
      <c r="J43" s="46"/>
      <c r="K43" s="46" t="s">
        <v>20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</row>
    <row r="44" spans="1:58" ht="15" customHeight="1" x14ac:dyDescent="0.25">
      <c r="A44" s="11"/>
      <c r="B44" s="11"/>
      <c r="C44" s="11"/>
      <c r="D44" s="11"/>
      <c r="E44" s="104" t="s">
        <v>33</v>
      </c>
      <c r="F44" s="104"/>
      <c r="G44" s="104"/>
      <c r="H44" s="104"/>
      <c r="I44" s="104"/>
      <c r="J44" s="104"/>
      <c r="K44" s="90" t="s">
        <v>21</v>
      </c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2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</row>
    <row r="45" spans="1:58" ht="15" customHeight="1" x14ac:dyDescent="0.25">
      <c r="A45" s="11"/>
      <c r="B45" s="11"/>
      <c r="C45" s="11"/>
      <c r="D45" s="11"/>
      <c r="E45" s="104"/>
      <c r="F45" s="104"/>
      <c r="G45" s="104"/>
      <c r="H45" s="104"/>
      <c r="I45" s="104"/>
      <c r="J45" s="104"/>
      <c r="K45" s="90" t="s">
        <v>32</v>
      </c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2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</row>
    <row r="46" spans="1:58" ht="15" customHeight="1" x14ac:dyDescent="0.25">
      <c r="A46" s="11"/>
      <c r="B46" s="11"/>
      <c r="C46" s="11"/>
      <c r="D46" s="11"/>
      <c r="E46" s="104"/>
      <c r="F46" s="104"/>
      <c r="G46" s="104"/>
      <c r="H46" s="104"/>
      <c r="I46" s="104"/>
      <c r="J46" s="104"/>
      <c r="K46" s="90" t="s">
        <v>66</v>
      </c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2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</row>
    <row r="47" spans="1:58" ht="15" customHeight="1" x14ac:dyDescent="0.25">
      <c r="A47" s="11"/>
      <c r="B47" s="11"/>
      <c r="C47" s="11"/>
      <c r="D47" s="11"/>
      <c r="E47" s="104"/>
      <c r="F47" s="104"/>
      <c r="G47" s="104"/>
      <c r="H47" s="104"/>
      <c r="I47" s="104"/>
      <c r="J47" s="104"/>
      <c r="K47" s="90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2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</row>
    <row r="48" spans="1:58" ht="15" customHeight="1" x14ac:dyDescent="0.25">
      <c r="A48" s="11"/>
      <c r="B48" s="11"/>
      <c r="C48" s="11"/>
      <c r="D48" s="11"/>
      <c r="E48" s="24"/>
      <c r="F48" s="24"/>
      <c r="G48" s="24"/>
      <c r="H48" s="24"/>
      <c r="I48" s="24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</row>
    <row r="49" spans="1:58" ht="15" customHeight="1" x14ac:dyDescent="0.25">
      <c r="A49" s="11"/>
      <c r="B49" s="11"/>
      <c r="C49" s="11"/>
      <c r="D49" s="11" t="s">
        <v>24</v>
      </c>
      <c r="E49" s="23"/>
      <c r="F49" s="23"/>
      <c r="G49" s="23"/>
      <c r="H49" s="23"/>
      <c r="I49" s="23"/>
      <c r="J49" s="23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</row>
    <row r="50" spans="1:58" ht="15" customHeight="1" x14ac:dyDescent="0.25">
      <c r="A50" s="11"/>
      <c r="B50" s="11"/>
      <c r="C50" s="11"/>
      <c r="D50" s="11"/>
      <c r="E50" s="47" t="s">
        <v>25</v>
      </c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9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</row>
    <row r="51" spans="1:58" ht="15" customHeight="1" x14ac:dyDescent="0.25">
      <c r="A51" s="11"/>
      <c r="B51" s="11"/>
      <c r="C51" s="11"/>
      <c r="D51" s="11"/>
      <c r="E51" s="93"/>
      <c r="F51" s="94"/>
      <c r="G51" s="95" t="s">
        <v>76</v>
      </c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7"/>
      <c r="S51" s="98" t="s">
        <v>68</v>
      </c>
      <c r="T51" s="99"/>
      <c r="U51" s="100"/>
      <c r="V51" s="101" t="s">
        <v>55</v>
      </c>
      <c r="W51" s="102"/>
      <c r="X51" s="102"/>
      <c r="Y51" s="102"/>
      <c r="Z51" s="102"/>
      <c r="AA51" s="102"/>
      <c r="AB51" s="102"/>
      <c r="AC51" s="102"/>
      <c r="AD51" s="102"/>
      <c r="AE51" s="103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</row>
    <row r="52" spans="1:58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</row>
    <row r="53" spans="1:58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</row>
    <row r="54" spans="1:58" ht="15" customHeight="1" x14ac:dyDescent="0.25">
      <c r="A54" s="65" t="s">
        <v>16</v>
      </c>
      <c r="B54" s="66"/>
      <c r="C54" s="66"/>
      <c r="D54" s="66"/>
      <c r="E54" s="67"/>
      <c r="F54" s="87" t="s">
        <v>89</v>
      </c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88"/>
      <c r="AT54" s="89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</row>
    <row r="55" spans="1:58" ht="15" customHeight="1" x14ac:dyDescent="0.25">
      <c r="A55" s="65" t="s">
        <v>17</v>
      </c>
      <c r="B55" s="66"/>
      <c r="C55" s="66"/>
      <c r="D55" s="66"/>
      <c r="E55" s="67"/>
      <c r="F55" s="87" t="s">
        <v>85</v>
      </c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88"/>
      <c r="AT55" s="89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</row>
    <row r="56" spans="1:58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</row>
    <row r="57" spans="1:58" ht="15" customHeight="1" x14ac:dyDescent="0.25">
      <c r="A57" s="11"/>
      <c r="B57" s="11"/>
      <c r="C57" s="11"/>
      <c r="D57" s="11" t="s">
        <v>18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3"/>
      <c r="S57" s="13"/>
      <c r="T57" s="13"/>
      <c r="U57" s="13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</row>
    <row r="58" spans="1:58" ht="15" customHeight="1" x14ac:dyDescent="0.25">
      <c r="A58" s="11"/>
      <c r="B58" s="11"/>
      <c r="C58" s="11"/>
      <c r="D58" s="11"/>
      <c r="E58" s="46" t="s">
        <v>19</v>
      </c>
      <c r="F58" s="46"/>
      <c r="G58" s="46"/>
      <c r="H58" s="46"/>
      <c r="I58" s="46"/>
      <c r="J58" s="46"/>
      <c r="K58" s="46" t="s">
        <v>20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</row>
    <row r="59" spans="1:58" ht="15" customHeight="1" x14ac:dyDescent="0.25">
      <c r="A59" s="11"/>
      <c r="B59" s="11"/>
      <c r="C59" s="11"/>
      <c r="D59" s="11"/>
      <c r="E59" s="104" t="s">
        <v>86</v>
      </c>
      <c r="F59" s="104"/>
      <c r="G59" s="104"/>
      <c r="H59" s="104"/>
      <c r="I59" s="104"/>
      <c r="J59" s="104"/>
      <c r="K59" s="90" t="s">
        <v>28</v>
      </c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2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</row>
    <row r="60" spans="1:58" ht="15" customHeight="1" x14ac:dyDescent="0.25">
      <c r="A60" s="11"/>
      <c r="B60" s="11"/>
      <c r="C60" s="11"/>
      <c r="D60" s="11"/>
      <c r="E60" s="24"/>
      <c r="F60" s="24"/>
      <c r="G60" s="24"/>
      <c r="H60" s="24"/>
      <c r="I60" s="24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</row>
    <row r="61" spans="1:58" ht="15" customHeight="1" x14ac:dyDescent="0.25">
      <c r="A61" s="11"/>
      <c r="B61" s="11"/>
      <c r="C61" s="11"/>
      <c r="D61" s="11" t="s">
        <v>24</v>
      </c>
      <c r="E61" s="23"/>
      <c r="F61" s="23"/>
      <c r="G61" s="23"/>
      <c r="H61" s="23"/>
      <c r="I61" s="23"/>
      <c r="J61" s="23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</row>
    <row r="62" spans="1:58" ht="15" customHeight="1" x14ac:dyDescent="0.25">
      <c r="A62" s="11"/>
      <c r="B62" s="11"/>
      <c r="C62" s="11"/>
      <c r="D62" s="11"/>
      <c r="E62" s="47" t="s">
        <v>25</v>
      </c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9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</row>
    <row r="63" spans="1:58" ht="15" customHeight="1" x14ac:dyDescent="0.25">
      <c r="A63" s="11"/>
      <c r="B63" s="11"/>
      <c r="C63" s="11"/>
      <c r="D63" s="11"/>
      <c r="E63" s="93"/>
      <c r="F63" s="94"/>
      <c r="G63" s="95" t="s">
        <v>35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8" t="s">
        <v>68</v>
      </c>
      <c r="T63" s="99"/>
      <c r="U63" s="100"/>
      <c r="V63" s="101" t="s">
        <v>55</v>
      </c>
      <c r="W63" s="102"/>
      <c r="X63" s="102"/>
      <c r="Y63" s="102"/>
      <c r="Z63" s="102"/>
      <c r="AA63" s="102"/>
      <c r="AB63" s="102"/>
      <c r="AC63" s="102"/>
      <c r="AD63" s="102"/>
      <c r="AE63" s="103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</row>
    <row r="64" spans="1:58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</row>
    <row r="65" spans="1:58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</row>
    <row r="66" spans="1:58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</row>
    <row r="67" spans="1:58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</row>
    <row r="68" spans="1:58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</row>
    <row r="69" spans="1:58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</row>
    <row r="70" spans="1:58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</row>
    <row r="71" spans="1:58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</row>
    <row r="72" spans="1:58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</row>
    <row r="73" spans="1:58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</row>
    <row r="74" spans="1:58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</row>
    <row r="75" spans="1:58" ht="1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</row>
    <row r="76" spans="1:58" ht="1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</row>
    <row r="77" spans="1:58" ht="1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</row>
    <row r="78" spans="1:58" ht="1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</row>
    <row r="79" spans="1:58" ht="1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</row>
    <row r="80" spans="1:58" ht="1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</row>
    <row r="81" spans="1:58" ht="1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</row>
    <row r="82" spans="1:58" ht="1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</row>
    <row r="83" spans="1:58" ht="1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</row>
    <row r="84" spans="1:58" ht="1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</row>
    <row r="85" spans="1:58" ht="1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</row>
    <row r="86" spans="1:58" ht="1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</row>
    <row r="87" spans="1:58" ht="1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</row>
    <row r="88" spans="1:58" ht="1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</row>
    <row r="89" spans="1:58" ht="1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</row>
    <row r="90" spans="1:58" ht="1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</row>
    <row r="91" spans="1:58" ht="1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</row>
    <row r="92" spans="1:58" ht="1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</row>
    <row r="93" spans="1:58" ht="1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</row>
    <row r="94" spans="1:58" ht="1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</row>
    <row r="95" spans="1:58" ht="1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</row>
    <row r="96" spans="1:58" ht="1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</row>
    <row r="97" spans="1:58" ht="1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</row>
    <row r="98" spans="1:58" ht="1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</row>
    <row r="99" spans="1:58" ht="1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</row>
    <row r="100" spans="1:58" ht="1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</row>
    <row r="101" spans="1:58" ht="1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</row>
    <row r="102" spans="1:58" ht="1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</row>
    <row r="103" spans="1:58" ht="1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</row>
    <row r="104" spans="1:58" ht="1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</row>
    <row r="105" spans="1:58" ht="1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</row>
    <row r="106" spans="1:58" ht="1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</row>
    <row r="107" spans="1:58" ht="1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</row>
    <row r="108" spans="1:58" ht="1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</row>
    <row r="109" spans="1:58" ht="1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</row>
    <row r="110" spans="1:58" ht="1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</row>
    <row r="111" spans="1:58" ht="1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</row>
    <row r="112" spans="1:58" ht="15" customHeigh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</row>
    <row r="113" spans="1:45" ht="15" customHeigh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</row>
    <row r="114" spans="1:45" ht="15" customHeigh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</row>
    <row r="115" spans="1:45" ht="15" customHeigh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</row>
    <row r="116" spans="1:45" ht="15" customHeigh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</row>
    <row r="117" spans="1:45" ht="15" customHeigh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</row>
    <row r="118" spans="1:45" ht="15" customHeigh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</row>
    <row r="119" spans="1:45" ht="15" customHeigh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</row>
    <row r="120" spans="1:45" ht="15" customHeigh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</row>
    <row r="121" spans="1:45" ht="15" customHeigh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</row>
    <row r="122" spans="1:45" ht="15" customHeigh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</row>
    <row r="123" spans="1:45" ht="15" customHeigh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</row>
    <row r="124" spans="1:45" ht="15" customHeigh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</row>
    <row r="125" spans="1:45" ht="15" customHeigh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</row>
    <row r="126" spans="1:45" ht="15" customHeigh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</row>
    <row r="127" spans="1:45" ht="15" customHeigh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</row>
    <row r="128" spans="1:45" ht="15" customHeigh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</row>
    <row r="129" spans="1:45" ht="15" customHeigh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</row>
    <row r="130" spans="1:45" ht="15" customHeigh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</row>
    <row r="131" spans="1:45" ht="15" customHeigh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</row>
    <row r="132" spans="1:45" ht="15" customHeigh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</row>
    <row r="133" spans="1:45" ht="15" customHeigh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</row>
    <row r="134" spans="1:45" ht="15" customHeigh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</row>
    <row r="135" spans="1:45" ht="15" customHeigh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</row>
  </sheetData>
  <mergeCells count="83">
    <mergeCell ref="D25:E25"/>
    <mergeCell ref="F25:Q25"/>
    <mergeCell ref="R25:T25"/>
    <mergeCell ref="U25:AD25"/>
    <mergeCell ref="D26:E26"/>
    <mergeCell ref="F26:Q26"/>
    <mergeCell ref="R26:T26"/>
    <mergeCell ref="U26:AD26"/>
    <mergeCell ref="E62:AE62"/>
    <mergeCell ref="E63:F63"/>
    <mergeCell ref="G63:R63"/>
    <mergeCell ref="S63:U63"/>
    <mergeCell ref="V63:AE63"/>
    <mergeCell ref="F55:AT55"/>
    <mergeCell ref="E58:J58"/>
    <mergeCell ref="K58:AE58"/>
    <mergeCell ref="E59:J59"/>
    <mergeCell ref="K59:AE59"/>
    <mergeCell ref="E43:J43"/>
    <mergeCell ref="K43:AE43"/>
    <mergeCell ref="E44:J47"/>
    <mergeCell ref="K44:AE44"/>
    <mergeCell ref="K45:AE45"/>
    <mergeCell ref="K46:AE46"/>
    <mergeCell ref="K47:AE47"/>
    <mergeCell ref="D31:AD31"/>
    <mergeCell ref="D34:AD34"/>
    <mergeCell ref="D35:E35"/>
    <mergeCell ref="F35:Q35"/>
    <mergeCell ref="R35:T35"/>
    <mergeCell ref="U35:AD35"/>
    <mergeCell ref="U23:AD23"/>
    <mergeCell ref="D24:E24"/>
    <mergeCell ref="F24:Q24"/>
    <mergeCell ref="R24:T24"/>
    <mergeCell ref="U24:AD24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A5:E5"/>
    <mergeCell ref="F5:AT5"/>
    <mergeCell ref="F6:AT6"/>
    <mergeCell ref="A6:E6"/>
    <mergeCell ref="D9:I9"/>
    <mergeCell ref="J9:AD9"/>
    <mergeCell ref="A39:E39"/>
    <mergeCell ref="F39:AT39"/>
    <mergeCell ref="D10:I15"/>
    <mergeCell ref="D17:I17"/>
    <mergeCell ref="D18:I18"/>
    <mergeCell ref="J10:AD10"/>
    <mergeCell ref="D21:AD21"/>
    <mergeCell ref="J11:AD11"/>
    <mergeCell ref="J14:AD14"/>
    <mergeCell ref="J15:AD15"/>
    <mergeCell ref="J17:AD17"/>
    <mergeCell ref="J18:AD18"/>
    <mergeCell ref="D30:AD30"/>
    <mergeCell ref="D23:E23"/>
    <mergeCell ref="F23:Q23"/>
    <mergeCell ref="R23:T23"/>
    <mergeCell ref="A54:E54"/>
    <mergeCell ref="F54:AT54"/>
    <mergeCell ref="A55:E55"/>
    <mergeCell ref="J12:AD12"/>
    <mergeCell ref="J13:AD13"/>
    <mergeCell ref="A40:E40"/>
    <mergeCell ref="F40:AT40"/>
    <mergeCell ref="E50:AE50"/>
    <mergeCell ref="E51:F51"/>
    <mergeCell ref="G51:R51"/>
    <mergeCell ref="S51:U51"/>
    <mergeCell ref="V51:AE51"/>
    <mergeCell ref="D22:E22"/>
    <mergeCell ref="F22:Q22"/>
    <mergeCell ref="R22:T22"/>
    <mergeCell ref="U22:AD22"/>
  </mergeCells>
  <dataValidations count="1">
    <dataValidation type="list" allowBlank="1" showInputMessage="1" showErrorMessage="1" sqref="Q7:R8 R42:S42 R57:S57" xr:uid="{A90E9527-6B47-4417-A773-2538FD7864BB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9B5A-0834-4B45-BC0D-6AC26AE6531C}">
  <dimension ref="A1:BF111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E30" sqref="AE30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58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SQL SET</v>
      </c>
    </row>
    <row r="2" spans="1:58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58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58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58" ht="15" customHeight="1" x14ac:dyDescent="0.25">
      <c r="A5" s="65" t="s">
        <v>16</v>
      </c>
      <c r="B5" s="66"/>
      <c r="C5" s="66"/>
      <c r="D5" s="66"/>
      <c r="E5" s="67"/>
      <c r="F5" s="87" t="s">
        <v>78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9"/>
    </row>
    <row r="6" spans="1:58" ht="15" customHeight="1" x14ac:dyDescent="0.25">
      <c r="A6" s="65" t="s">
        <v>17</v>
      </c>
      <c r="B6" s="66"/>
      <c r="C6" s="66"/>
      <c r="D6" s="66"/>
      <c r="E6" s="67"/>
      <c r="F6" s="87" t="s">
        <v>79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9"/>
    </row>
    <row r="7" spans="1:58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58" ht="15" customHeight="1" x14ac:dyDescent="0.25">
      <c r="A8" s="11"/>
      <c r="B8" s="11" t="s">
        <v>80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3"/>
      <c r="Q8" s="13"/>
      <c r="R8" s="13"/>
      <c r="S8" s="1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</row>
    <row r="9" spans="1:58" ht="15" customHeight="1" x14ac:dyDescent="0.25">
      <c r="A9" s="11"/>
      <c r="B9" s="11"/>
      <c r="C9" s="47" t="s">
        <v>19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9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spans="1:58" ht="15" customHeight="1" x14ac:dyDescent="0.25">
      <c r="A10" s="11"/>
      <c r="B10" s="11"/>
      <c r="C10" s="110" t="s">
        <v>65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2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</row>
    <row r="11" spans="1:58" ht="1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3"/>
      <c r="Q11" s="13"/>
      <c r="R11" s="13"/>
      <c r="S11" s="13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</row>
    <row r="12" spans="1:58" ht="15" customHeight="1" x14ac:dyDescent="0.25">
      <c r="A12" s="11"/>
      <c r="B12" s="11" t="s">
        <v>24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3"/>
      <c r="Q12" s="13"/>
      <c r="R12" s="13"/>
      <c r="S12" s="13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</row>
    <row r="13" spans="1:58" ht="15" customHeight="1" x14ac:dyDescent="0.25">
      <c r="A13" s="11"/>
      <c r="B13" s="11"/>
      <c r="C13" s="46" t="s">
        <v>25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</row>
    <row r="14" spans="1:58" ht="15" customHeight="1" x14ac:dyDescent="0.25">
      <c r="A14" s="11"/>
      <c r="B14" s="11"/>
      <c r="C14" s="105"/>
      <c r="D14" s="105"/>
      <c r="E14" s="110" t="s">
        <v>69</v>
      </c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2"/>
      <c r="Q14" s="113" t="s">
        <v>68</v>
      </c>
      <c r="R14" s="113"/>
      <c r="S14" s="113"/>
      <c r="T14" s="71" t="s">
        <v>55</v>
      </c>
      <c r="U14" s="111"/>
      <c r="V14" s="111"/>
      <c r="W14" s="111"/>
      <c r="X14" s="111"/>
      <c r="Y14" s="111"/>
      <c r="Z14" s="111"/>
      <c r="AA14" s="111"/>
      <c r="AB14" s="111"/>
      <c r="AC14" s="112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</row>
    <row r="15" spans="1:58" ht="1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</row>
    <row r="16" spans="1:58" ht="1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</row>
    <row r="17" spans="1:58" ht="1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</row>
    <row r="18" spans="1:58" ht="1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</row>
    <row r="19" spans="1:58" ht="1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</row>
    <row r="20" spans="1:58" ht="1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</row>
    <row r="21" spans="1:58" ht="1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</row>
    <row r="22" spans="1:58" ht="1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</row>
    <row r="23" spans="1:58" ht="1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</row>
    <row r="24" spans="1:58" ht="1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</row>
    <row r="25" spans="1:58" ht="1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</row>
    <row r="26" spans="1:58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</row>
    <row r="27" spans="1:58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</row>
    <row r="28" spans="1:58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</row>
    <row r="29" spans="1:58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</row>
    <row r="30" spans="1:58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</row>
    <row r="31" spans="1:58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</row>
    <row r="32" spans="1:58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</row>
    <row r="33" spans="1:58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</row>
    <row r="34" spans="1:58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</row>
    <row r="35" spans="1:58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</row>
    <row r="36" spans="1:58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</row>
    <row r="37" spans="1:58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</row>
    <row r="38" spans="1:58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</row>
    <row r="39" spans="1:58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</row>
    <row r="40" spans="1:58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</row>
    <row r="41" spans="1:58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</row>
    <row r="42" spans="1:58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</row>
    <row r="43" spans="1:58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</row>
    <row r="44" spans="1:58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</row>
    <row r="45" spans="1:58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</row>
    <row r="46" spans="1:58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</row>
    <row r="47" spans="1:58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</row>
    <row r="48" spans="1:58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</row>
    <row r="49" spans="1:58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</row>
    <row r="50" spans="1:58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</row>
    <row r="51" spans="1:58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</row>
    <row r="52" spans="1:58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</row>
    <row r="53" spans="1:58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</row>
    <row r="54" spans="1:58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</row>
    <row r="55" spans="1:58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</row>
    <row r="56" spans="1:58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</row>
    <row r="57" spans="1:58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</row>
    <row r="58" spans="1:58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</row>
    <row r="59" spans="1:58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</row>
    <row r="60" spans="1:58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</row>
    <row r="61" spans="1:58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</row>
    <row r="62" spans="1:58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</row>
    <row r="63" spans="1:58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</row>
    <row r="64" spans="1:58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</row>
    <row r="65" spans="1:58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</row>
    <row r="66" spans="1:58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</row>
    <row r="67" spans="1:58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</row>
    <row r="68" spans="1:58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</row>
    <row r="69" spans="1:58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</row>
    <row r="70" spans="1:58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</row>
    <row r="71" spans="1:58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</row>
    <row r="72" spans="1:58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</row>
    <row r="73" spans="1:58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</row>
    <row r="74" spans="1:58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</row>
    <row r="75" spans="1:58" ht="1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</row>
    <row r="76" spans="1:58" ht="1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</row>
    <row r="77" spans="1:58" ht="1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</row>
    <row r="78" spans="1:58" ht="1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</row>
    <row r="79" spans="1:58" ht="1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</row>
    <row r="80" spans="1:58" ht="1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</row>
    <row r="81" spans="1:45" ht="15" customHeigh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</row>
    <row r="82" spans="1:45" ht="15" customHeigh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</row>
    <row r="83" spans="1:45" ht="15" customHeigh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</row>
    <row r="84" spans="1:45" ht="1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</row>
    <row r="85" spans="1:45" ht="1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</row>
    <row r="86" spans="1:45" ht="1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</row>
    <row r="87" spans="1:45" ht="1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</row>
    <row r="88" spans="1:45" ht="1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</row>
    <row r="89" spans="1:45" ht="15" customHeigh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</row>
    <row r="90" spans="1:45" ht="15" customHeigh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</row>
    <row r="91" spans="1:45" ht="15" customHeigh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</row>
    <row r="92" spans="1:45" ht="15" customHeigh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</row>
    <row r="93" spans="1:45" ht="15" customHeigh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</row>
    <row r="94" spans="1:45" ht="15" customHeigh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</row>
    <row r="95" spans="1:45" ht="15" customHeigh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</row>
    <row r="96" spans="1:45" ht="15" customHeigh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</row>
    <row r="97" spans="1:45" ht="15" customHeigh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</row>
    <row r="98" spans="1:45" ht="15" customHeigh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</row>
    <row r="99" spans="1:45" ht="15" customHeigh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</row>
    <row r="100" spans="1:45" ht="15" customHeigh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</row>
    <row r="101" spans="1:45" ht="15" customHeigh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</row>
    <row r="102" spans="1:45" ht="15" customHeigh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</row>
    <row r="103" spans="1:45" ht="15" customHeigh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</row>
    <row r="104" spans="1:45" ht="15" customHeigh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</row>
    <row r="105" spans="1:45" ht="15" customHeigh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</row>
    <row r="106" spans="1:45" ht="15" customHeigh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</row>
    <row r="107" spans="1:45" ht="15" customHeigh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</row>
    <row r="108" spans="1:45" ht="15" customHeigh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</row>
    <row r="109" spans="1:45" ht="15" customHeigh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</row>
    <row r="110" spans="1:45" ht="15" customHeigh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</row>
    <row r="111" spans="1:45" ht="15" customHeigh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</row>
  </sheetData>
  <mergeCells count="20">
    <mergeCell ref="C9:AC9"/>
    <mergeCell ref="C10:AC10"/>
    <mergeCell ref="C13:AC13"/>
    <mergeCell ref="C14:D14"/>
    <mergeCell ref="E14:P14"/>
    <mergeCell ref="Q14:S14"/>
    <mergeCell ref="T14:AC14"/>
    <mergeCell ref="A5:E5"/>
    <mergeCell ref="F5:AT5"/>
    <mergeCell ref="A6:E6"/>
    <mergeCell ref="F6:AT6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7:R7 P8:Q8 P11:Q12" xr:uid="{B100331D-F664-4FA7-8C43-CF9796A40AD9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37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23" sqref="A23:AT23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</row>
    <row r="2" spans="1:46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6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114" t="s">
        <v>8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6"/>
    </row>
    <row r="6" spans="1:46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6" ht="15" customHeight="1" x14ac:dyDescent="0.25">
      <c r="A7" s="10"/>
      <c r="B7" s="11"/>
      <c r="C7" s="117" t="s">
        <v>9</v>
      </c>
      <c r="D7" s="118"/>
      <c r="E7" s="118"/>
      <c r="F7" s="118"/>
      <c r="G7" s="118"/>
      <c r="H7" s="119"/>
      <c r="I7" s="117" t="s">
        <v>10</v>
      </c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9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6" ht="20.100000000000001" customHeight="1" x14ac:dyDescent="0.25">
      <c r="A8" s="10"/>
      <c r="B8" s="11"/>
      <c r="C8" s="120"/>
      <c r="D8" s="121"/>
      <c r="E8" s="121"/>
      <c r="F8" s="121"/>
      <c r="G8" s="121"/>
      <c r="H8" s="122"/>
      <c r="I8" s="123" t="s">
        <v>11</v>
      </c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5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6" ht="20.100000000000001" customHeight="1" x14ac:dyDescent="0.25">
      <c r="A9" s="10"/>
      <c r="B9" s="11"/>
      <c r="C9" s="126"/>
      <c r="D9" s="127"/>
      <c r="E9" s="127"/>
      <c r="F9" s="127"/>
      <c r="G9" s="127"/>
      <c r="H9" s="128"/>
      <c r="I9" s="129" t="s">
        <v>12</v>
      </c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6" ht="15" customHeight="1" x14ac:dyDescent="0.25">
      <c r="A10" s="10"/>
      <c r="B10" s="11"/>
      <c r="C10" s="129"/>
      <c r="D10" s="130"/>
      <c r="E10" s="130"/>
      <c r="F10" s="130"/>
      <c r="G10" s="130"/>
      <c r="H10" s="131"/>
      <c r="I10" s="129" t="s">
        <v>13</v>
      </c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6" ht="20.100000000000001" customHeight="1" x14ac:dyDescent="0.25">
      <c r="A11" s="10"/>
      <c r="B11" s="11"/>
      <c r="C11" s="132"/>
      <c r="D11" s="133"/>
      <c r="E11" s="133"/>
      <c r="F11" s="133"/>
      <c r="G11" s="133"/>
      <c r="H11" s="134"/>
      <c r="I11" s="135" t="s">
        <v>14</v>
      </c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7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6" ht="15" customHeight="1" x14ac:dyDescent="0.25">
      <c r="A12" s="10"/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6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6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6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6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14" t="s">
        <v>7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6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6"/>
      <c r="R37" s="16"/>
      <c r="S37" s="16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7"/>
    </row>
  </sheetData>
  <mergeCells count="21">
    <mergeCell ref="I9:AA9"/>
    <mergeCell ref="C10:H10"/>
    <mergeCell ref="I10:AA10"/>
    <mergeCell ref="C11:H11"/>
    <mergeCell ref="I11:AA11"/>
    <mergeCell ref="A5:AT5"/>
    <mergeCell ref="A23:AT23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  <mergeCell ref="C9:H9"/>
  </mergeCells>
  <dataValidations count="1">
    <dataValidation type="list" allowBlank="1" showInputMessage="1" showErrorMessage="1" sqref="S6:T6 Q24:R37 Q6:R22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E45A-E75E-462D-83F5-85C04078093C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K13" sqref="K13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E005.01.01_Flow chart</v>
      </c>
    </row>
    <row r="2" spans="1:49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9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5" t="s">
        <v>8</v>
      </c>
      <c r="B5" s="66"/>
      <c r="C5" s="66"/>
      <c r="D5" s="66"/>
      <c r="E5" s="67"/>
      <c r="F5" s="68" t="str">
        <f ca="1">MID($AW$1, 1, FIND("_", $AW$1) -1)</f>
        <v>E005.01.01</v>
      </c>
      <c r="G5" s="69"/>
      <c r="H5" s="69"/>
      <c r="I5" s="69"/>
      <c r="J5" s="69"/>
      <c r="K5" s="69"/>
      <c r="L5" s="70"/>
      <c r="M5" s="68" t="str">
        <f ca="1">VLOOKUP($F$5,'Danh sách events'!$A:$AB, 18,FALSE)</f>
        <v>Hiển thị ban đầu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 t="s">
        <v>49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8D837E2C-9B40-41CE-B2CD-31B23072C357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D122-7A5C-4A22-BD96-46C5A9A0B066}">
  <dimension ref="A1:AW53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P15" sqref="P15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E005.01.01_Mô tả xử lý</v>
      </c>
    </row>
    <row r="2" spans="1:49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9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5" t="s">
        <v>7</v>
      </c>
      <c r="B5" s="66"/>
      <c r="C5" s="66"/>
      <c r="D5" s="66"/>
      <c r="E5" s="67"/>
      <c r="F5" s="68" t="str">
        <f ca="1">MID($AW$1, 1, FIND("_", $AW$1) -1)</f>
        <v>E005.01.01</v>
      </c>
      <c r="G5" s="69"/>
      <c r="H5" s="69"/>
      <c r="I5" s="69"/>
      <c r="J5" s="69"/>
      <c r="K5" s="69"/>
      <c r="L5" s="70"/>
      <c r="M5" s="68" t="str">
        <f ca="1">VLOOKUP($F$5,'Danh sách events'!$A:$AB, 18,FALSE)</f>
        <v>Hiển thị ban đầu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</row>
    <row r="6" spans="1:49" ht="15" customHeight="1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50</v>
      </c>
      <c r="D8" s="11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20"/>
      <c r="B12" s="18"/>
      <c r="C12" s="18"/>
      <c r="D12" s="1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20"/>
      <c r="B13" s="18"/>
      <c r="C13" s="18"/>
      <c r="D13" s="18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8"/>
      <c r="AT13" s="18"/>
    </row>
    <row r="14" spans="1:49" ht="1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9" ht="1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3"/>
      <c r="S15" s="13"/>
      <c r="T15" s="13"/>
      <c r="U15" s="13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9" ht="1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3"/>
      <c r="S16" s="13"/>
      <c r="T16" s="13"/>
      <c r="U16" s="13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ht="1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3"/>
      <c r="S17" s="13"/>
      <c r="T17" s="13"/>
      <c r="U17" s="13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 ht="1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3"/>
      <c r="S18" s="13"/>
      <c r="T18" s="13"/>
      <c r="U18" s="13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 ht="1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3"/>
      <c r="S19" s="13"/>
      <c r="T19" s="13"/>
      <c r="U19" s="13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 ht="1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3"/>
      <c r="S20" s="13"/>
      <c r="T20" s="13"/>
      <c r="U20" s="13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ht="1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ht="1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ht="1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</sheetData>
  <mergeCells count="12">
    <mergeCell ref="F5:L5"/>
    <mergeCell ref="M5:AT5"/>
    <mergeCell ref="A5:E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7 R15:S20" xr:uid="{A34490EC-6623-40CC-B351-FBB15081D965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E770-8157-43C0-B557-823E9F9EB90B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X20" sqref="X20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E005.01.02_Flow chart</v>
      </c>
    </row>
    <row r="2" spans="1:49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9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5" t="s">
        <v>8</v>
      </c>
      <c r="B5" s="66"/>
      <c r="C5" s="66"/>
      <c r="D5" s="66"/>
      <c r="E5" s="67"/>
      <c r="F5" s="68" t="str">
        <f ca="1">MID($AW$1, 1, FIND("_", $AW$1) -1)</f>
        <v>E005.01.02</v>
      </c>
      <c r="G5" s="69"/>
      <c r="H5" s="69"/>
      <c r="I5" s="69"/>
      <c r="J5" s="69"/>
      <c r="K5" s="69"/>
      <c r="L5" s="70"/>
      <c r="M5" s="68" t="str">
        <f ca="1">VLOOKUP($F$5,'Danh sách events'!$A:$AB, 18,FALSE)</f>
        <v>Thay đổi điều kiện tìm kiếm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</row>
    <row r="6" spans="1:49" ht="15" customHeight="1" x14ac:dyDescent="0.25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091280AB-451B-4B71-AF26-5F1CDA07E8EE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CAF4-065F-43F3-9349-84B48F621BA7}">
  <dimension ref="A1:AW54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I37" sqref="I37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E005.01.02_Mô tả xử lý</v>
      </c>
    </row>
    <row r="2" spans="1:49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9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5" t="s">
        <v>7</v>
      </c>
      <c r="B5" s="66"/>
      <c r="C5" s="66"/>
      <c r="D5" s="66"/>
      <c r="E5" s="67"/>
      <c r="F5" s="68" t="str">
        <f ca="1">MID($AW$1, 1, FIND("_", $AW$1) -1)</f>
        <v>E005.01.02</v>
      </c>
      <c r="G5" s="69"/>
      <c r="H5" s="69"/>
      <c r="I5" s="69"/>
      <c r="J5" s="69"/>
      <c r="K5" s="69"/>
      <c r="L5" s="70"/>
      <c r="M5" s="68" t="str">
        <f ca="1">VLOOKUP($F$5,'Danh sách events'!$A:$AB, 18,FALSE)</f>
        <v>Thay đổi điều kiện tìm kiếm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</row>
    <row r="6" spans="1:49" ht="15" customHeight="1" x14ac:dyDescent="0.25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51</v>
      </c>
      <c r="D8" s="11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 t="s">
        <v>52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 t="s">
        <v>53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77" t="s">
        <v>54</v>
      </c>
      <c r="F11" s="78"/>
      <c r="G11" s="78"/>
      <c r="H11" s="78"/>
      <c r="I11" s="78"/>
      <c r="J11" s="78"/>
      <c r="K11" s="78"/>
      <c r="L11" s="79"/>
      <c r="M11" s="80" t="s">
        <v>23</v>
      </c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2"/>
      <c r="AP11" s="11"/>
      <c r="AQ11" s="11"/>
      <c r="AR11" s="11"/>
      <c r="AS11" s="11"/>
      <c r="AT11" s="12"/>
    </row>
    <row r="12" spans="1:49" ht="15" customHeight="1" x14ac:dyDescent="0.25">
      <c r="A12" s="20"/>
      <c r="B12" s="18"/>
      <c r="C12" s="18"/>
      <c r="D12" s="18"/>
      <c r="E12" s="71" t="s">
        <v>55</v>
      </c>
      <c r="F12" s="72"/>
      <c r="G12" s="72"/>
      <c r="H12" s="72"/>
      <c r="I12" s="72"/>
      <c r="J12" s="72"/>
      <c r="K12" s="72"/>
      <c r="L12" s="73"/>
      <c r="M12" s="74" t="s">
        <v>21</v>
      </c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6"/>
      <c r="AP12" s="11"/>
      <c r="AQ12" s="11"/>
      <c r="AR12" s="11"/>
      <c r="AS12" s="11"/>
      <c r="AT12" s="12"/>
    </row>
    <row r="13" spans="1:49" ht="15" customHeight="1" x14ac:dyDescent="0.25">
      <c r="A13" s="20"/>
      <c r="B13" s="18"/>
      <c r="C13" s="18"/>
      <c r="D13" s="18"/>
      <c r="E13" s="83" t="s">
        <v>56</v>
      </c>
      <c r="F13" s="84"/>
      <c r="G13" s="84"/>
      <c r="H13" s="84"/>
      <c r="I13" s="84"/>
      <c r="J13" s="84"/>
      <c r="K13" s="84"/>
      <c r="L13" s="84"/>
      <c r="M13" s="85" t="s">
        <v>26</v>
      </c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11"/>
      <c r="AQ13" s="11"/>
      <c r="AR13" s="11"/>
      <c r="AS13" s="18"/>
      <c r="AT13" s="18"/>
    </row>
    <row r="14" spans="1:49" ht="15" customHeight="1" x14ac:dyDescent="0.25">
      <c r="A14" s="20"/>
      <c r="B14" s="18"/>
      <c r="C14" s="18"/>
      <c r="D14" s="18"/>
      <c r="E14" s="83" t="s">
        <v>111</v>
      </c>
      <c r="F14" s="84"/>
      <c r="G14" s="84"/>
      <c r="H14" s="84"/>
      <c r="I14" s="84"/>
      <c r="J14" s="84"/>
      <c r="K14" s="84"/>
      <c r="L14" s="84"/>
      <c r="M14" s="85" t="s">
        <v>113</v>
      </c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11"/>
      <c r="AQ14" s="11"/>
      <c r="AR14" s="11"/>
      <c r="AS14" s="18"/>
      <c r="AT14" s="18"/>
    </row>
    <row r="15" spans="1:49" ht="15" customHeight="1" x14ac:dyDescent="0.25">
      <c r="A15" s="20"/>
      <c r="B15" s="18"/>
      <c r="C15" s="18"/>
      <c r="D15" s="18"/>
      <c r="E15" s="83" t="s">
        <v>112</v>
      </c>
      <c r="F15" s="84"/>
      <c r="G15" s="84"/>
      <c r="H15" s="84"/>
      <c r="I15" s="84"/>
      <c r="J15" s="84"/>
      <c r="K15" s="84"/>
      <c r="L15" s="84"/>
      <c r="M15" s="85" t="s">
        <v>114</v>
      </c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11"/>
      <c r="AQ15" s="11"/>
      <c r="AR15" s="11"/>
      <c r="AS15" s="18"/>
      <c r="AT15" s="18"/>
    </row>
    <row r="16" spans="1:49" ht="15" customHeight="1" x14ac:dyDescent="0.25">
      <c r="A16" s="11"/>
      <c r="B16" s="11"/>
      <c r="C16" s="11"/>
      <c r="D16" s="11"/>
      <c r="E16" s="83" t="s">
        <v>57</v>
      </c>
      <c r="F16" s="84"/>
      <c r="G16" s="84"/>
      <c r="H16" s="84"/>
      <c r="I16" s="84"/>
      <c r="J16" s="84"/>
      <c r="K16" s="84"/>
      <c r="L16" s="84"/>
      <c r="M16" s="85" t="s">
        <v>58</v>
      </c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11"/>
      <c r="AQ16" s="11"/>
      <c r="AR16" s="11"/>
      <c r="AS16" s="11"/>
      <c r="AT16" s="11"/>
    </row>
    <row r="17" spans="1:46" ht="15" customHeight="1" x14ac:dyDescent="0.25">
      <c r="A17" s="11"/>
      <c r="B17" s="11"/>
      <c r="C17" s="11"/>
      <c r="D17" s="11"/>
      <c r="E17" s="83" t="s">
        <v>59</v>
      </c>
      <c r="F17" s="84"/>
      <c r="G17" s="84"/>
      <c r="H17" s="84"/>
      <c r="I17" s="84"/>
      <c r="J17" s="84"/>
      <c r="K17" s="84"/>
      <c r="L17" s="84"/>
      <c r="M17" s="85" t="s">
        <v>60</v>
      </c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11"/>
      <c r="AQ17" s="11"/>
      <c r="AR17" s="11"/>
      <c r="AS17" s="11"/>
      <c r="AT17" s="11"/>
    </row>
    <row r="18" spans="1:46" ht="15" customHeight="1" x14ac:dyDescent="0.25">
      <c r="A18" s="11"/>
      <c r="B18" s="11"/>
      <c r="C18" s="11" t="s">
        <v>61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3"/>
      <c r="S18" s="13"/>
      <c r="T18" s="13"/>
      <c r="U18" s="13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spans="1:46" ht="15" customHeight="1" x14ac:dyDescent="0.25">
      <c r="A19" s="11"/>
      <c r="B19" s="11"/>
      <c r="C19" s="11"/>
      <c r="D19" s="11" t="s">
        <v>62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3"/>
      <c r="S19" s="13"/>
      <c r="T19" s="13"/>
      <c r="U19" s="13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spans="1:46" ht="15" customHeight="1" x14ac:dyDescent="0.25">
      <c r="A20" s="11"/>
      <c r="B20" s="11"/>
      <c r="C20" s="11" t="s">
        <v>63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3"/>
      <c r="S20" s="13"/>
      <c r="T20" s="13"/>
      <c r="U20" s="13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ht="15" customHeight="1" x14ac:dyDescent="0.25">
      <c r="A21" s="11"/>
      <c r="B21" s="11"/>
      <c r="C21" s="11"/>
      <c r="D21" s="11" t="s">
        <v>122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3"/>
      <c r="S21" s="13"/>
      <c r="T21" s="13"/>
      <c r="U21" s="13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ht="15" customHeight="1" x14ac:dyDescent="0.25">
      <c r="A22" s="11"/>
      <c r="B22" s="11"/>
      <c r="C22" s="11"/>
      <c r="D22" s="77" t="s">
        <v>123</v>
      </c>
      <c r="E22" s="78"/>
      <c r="F22" s="78"/>
      <c r="G22" s="78"/>
      <c r="H22" s="78"/>
      <c r="I22" s="78"/>
      <c r="J22" s="78"/>
      <c r="K22" s="79"/>
      <c r="L22" s="80" t="s">
        <v>124</v>
      </c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2"/>
      <c r="AO22" s="11"/>
      <c r="AP22" s="11"/>
      <c r="AQ22" s="11"/>
      <c r="AR22" s="11"/>
      <c r="AS22" s="11"/>
      <c r="AT22" s="11"/>
    </row>
    <row r="23" spans="1:46" ht="15" customHeight="1" x14ac:dyDescent="0.25">
      <c r="A23" s="11"/>
      <c r="B23" s="11"/>
      <c r="C23" s="11"/>
      <c r="D23" s="71" t="s">
        <v>125</v>
      </c>
      <c r="E23" s="72"/>
      <c r="F23" s="72"/>
      <c r="G23" s="72"/>
      <c r="H23" s="72"/>
      <c r="I23" s="72"/>
      <c r="J23" s="72"/>
      <c r="K23" s="73"/>
      <c r="L23" s="74" t="s">
        <v>21</v>
      </c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6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71" t="s">
        <v>126</v>
      </c>
      <c r="E24" s="72"/>
      <c r="F24" s="72"/>
      <c r="G24" s="72"/>
      <c r="H24" s="72"/>
      <c r="I24" s="72"/>
      <c r="J24" s="72"/>
      <c r="K24" s="73"/>
      <c r="L24" s="74" t="s">
        <v>26</v>
      </c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6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71" t="s">
        <v>127</v>
      </c>
      <c r="E25" s="72"/>
      <c r="F25" s="72"/>
      <c r="G25" s="72"/>
      <c r="H25" s="72"/>
      <c r="I25" s="72"/>
      <c r="J25" s="72"/>
      <c r="K25" s="73"/>
      <c r="L25" s="74" t="s">
        <v>113</v>
      </c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6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71" t="s">
        <v>128</v>
      </c>
      <c r="E26" s="72"/>
      <c r="F26" s="72"/>
      <c r="G26" s="72"/>
      <c r="H26" s="72"/>
      <c r="I26" s="72"/>
      <c r="J26" s="72"/>
      <c r="K26" s="73"/>
      <c r="L26" s="74" t="s">
        <v>114</v>
      </c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6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/>
      <c r="D27" s="71" t="s">
        <v>129</v>
      </c>
      <c r="E27" s="72"/>
      <c r="F27" s="72"/>
      <c r="G27" s="72"/>
      <c r="H27" s="72"/>
      <c r="I27" s="72"/>
      <c r="J27" s="72"/>
      <c r="K27" s="73"/>
      <c r="L27" s="74" t="s">
        <v>133</v>
      </c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6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71" t="s">
        <v>130</v>
      </c>
      <c r="E28" s="72"/>
      <c r="F28" s="72"/>
      <c r="G28" s="72"/>
      <c r="H28" s="72"/>
      <c r="I28" s="72"/>
      <c r="J28" s="72"/>
      <c r="K28" s="73"/>
      <c r="L28" s="74" t="s">
        <v>66</v>
      </c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6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/>
      <c r="D29" s="71" t="s">
        <v>131</v>
      </c>
      <c r="E29" s="72"/>
      <c r="F29" s="72"/>
      <c r="G29" s="72"/>
      <c r="H29" s="72"/>
      <c r="I29" s="72"/>
      <c r="J29" s="72"/>
      <c r="K29" s="73"/>
      <c r="L29" s="74" t="s">
        <v>134</v>
      </c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6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71" t="s">
        <v>132</v>
      </c>
      <c r="E30" s="72"/>
      <c r="F30" s="72"/>
      <c r="G30" s="72"/>
      <c r="H30" s="72"/>
      <c r="I30" s="72"/>
      <c r="J30" s="72"/>
      <c r="K30" s="73"/>
      <c r="L30" s="74" t="s">
        <v>67</v>
      </c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6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 t="s">
        <v>135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29" t="s">
        <v>137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29" t="s">
        <v>136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</sheetData>
  <mergeCells count="44">
    <mergeCell ref="E13:L13"/>
    <mergeCell ref="M13:AO13"/>
    <mergeCell ref="E16:L16"/>
    <mergeCell ref="M16:AO16"/>
    <mergeCell ref="E17:L17"/>
    <mergeCell ref="M17:AO17"/>
    <mergeCell ref="E14:L14"/>
    <mergeCell ref="M14:AO14"/>
    <mergeCell ref="E15:L15"/>
    <mergeCell ref="M15:AO15"/>
    <mergeCell ref="E12:L12"/>
    <mergeCell ref="M12:AO12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A5:E5"/>
    <mergeCell ref="F5:L5"/>
    <mergeCell ref="M5:AT5"/>
    <mergeCell ref="E11:L11"/>
    <mergeCell ref="M11:AO11"/>
    <mergeCell ref="D22:K22"/>
    <mergeCell ref="L22:AN22"/>
    <mergeCell ref="D23:K23"/>
    <mergeCell ref="L23:AN23"/>
    <mergeCell ref="D24:K24"/>
    <mergeCell ref="L24:AN24"/>
    <mergeCell ref="D25:K25"/>
    <mergeCell ref="L25:AN25"/>
    <mergeCell ref="D26:K26"/>
    <mergeCell ref="L26:AN26"/>
    <mergeCell ref="D27:K27"/>
    <mergeCell ref="L27:AN27"/>
    <mergeCell ref="D28:K28"/>
    <mergeCell ref="L28:AN28"/>
    <mergeCell ref="D29:K29"/>
    <mergeCell ref="L29:AN29"/>
    <mergeCell ref="D30:K30"/>
    <mergeCell ref="L30:AN30"/>
  </mergeCells>
  <dataValidations count="1">
    <dataValidation type="list" allowBlank="1" showInputMessage="1" showErrorMessage="1" sqref="S6:T6 Q6:R7 R18:S21" xr:uid="{E4D66029-5A31-42F6-97BF-01FE7B1565DE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EEE8-5EEC-4B22-8106-7899DD9C5945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G29" sqref="AG29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E005.01.03_Flow chart</v>
      </c>
    </row>
    <row r="2" spans="1:49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9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5" t="s">
        <v>8</v>
      </c>
      <c r="B5" s="66"/>
      <c r="C5" s="66"/>
      <c r="D5" s="66"/>
      <c r="E5" s="67"/>
      <c r="F5" s="68" t="str">
        <f ca="1">MID($AW$1, 1, FIND("_", $AW$1) -1)</f>
        <v>E005.01.03</v>
      </c>
      <c r="G5" s="69"/>
      <c r="H5" s="69"/>
      <c r="I5" s="69"/>
      <c r="J5" s="69"/>
      <c r="K5" s="69"/>
      <c r="L5" s="70"/>
      <c r="M5" s="68" t="str">
        <f ca="1">VLOOKUP($F$5,'Danh sách events'!$A:$AB, 18,FALSE)</f>
        <v>Click button On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</row>
    <row r="6" spans="1:49" ht="15" customHeight="1" x14ac:dyDescent="0.25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1D67E5E4-A55D-4C8A-8A63-991BBAB88BC1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EE51-0AE2-4BB5-8837-2D67C677584C}">
  <dimension ref="A1:AW50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Z14" sqref="Z14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E005.01.03_Mô tả xử lý</v>
      </c>
    </row>
    <row r="2" spans="1:49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9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5" t="s">
        <v>7</v>
      </c>
      <c r="B5" s="66"/>
      <c r="C5" s="66"/>
      <c r="D5" s="66"/>
      <c r="E5" s="67"/>
      <c r="F5" s="68" t="str">
        <f ca="1">MID($AW$1, 1, FIND("_", $AW$1) -1)</f>
        <v>E005.01.03</v>
      </c>
      <c r="G5" s="69"/>
      <c r="H5" s="69"/>
      <c r="I5" s="69"/>
      <c r="J5" s="69"/>
      <c r="K5" s="69"/>
      <c r="L5" s="70"/>
      <c r="M5" s="68" t="str">
        <f ca="1">VLOOKUP($F$5,'Danh sách events'!$A:$AB, 18,FALSE)</f>
        <v>Click button On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</row>
    <row r="6" spans="1:49" ht="15" customHeight="1" x14ac:dyDescent="0.25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83</v>
      </c>
      <c r="D8" s="11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 t="s">
        <v>90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1"/>
      <c r="B10" s="11"/>
      <c r="C10" s="11"/>
      <c r="D10" s="11"/>
      <c r="E10" s="77" t="s">
        <v>54</v>
      </c>
      <c r="F10" s="78"/>
      <c r="G10" s="78"/>
      <c r="H10" s="78"/>
      <c r="I10" s="78"/>
      <c r="J10" s="78"/>
      <c r="K10" s="78"/>
      <c r="L10" s="79"/>
      <c r="M10" s="80" t="s">
        <v>23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2"/>
      <c r="AP10" s="11"/>
      <c r="AQ10" s="11"/>
      <c r="AR10" s="11"/>
      <c r="AS10" s="11"/>
      <c r="AT10" s="11"/>
    </row>
    <row r="11" spans="1:49" ht="15" customHeight="1" x14ac:dyDescent="0.25">
      <c r="A11" s="11"/>
      <c r="B11" s="11"/>
      <c r="C11" s="11"/>
      <c r="D11" s="18"/>
      <c r="E11" s="71" t="s">
        <v>55</v>
      </c>
      <c r="F11" s="72"/>
      <c r="G11" s="72"/>
      <c r="H11" s="72"/>
      <c r="I11" s="72"/>
      <c r="J11" s="72"/>
      <c r="K11" s="72"/>
      <c r="L11" s="73"/>
      <c r="M11" s="74" t="s">
        <v>21</v>
      </c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6"/>
      <c r="AP11" s="11"/>
      <c r="AQ11" s="11"/>
      <c r="AR11" s="11"/>
      <c r="AS11" s="11"/>
      <c r="AT11" s="11"/>
    </row>
    <row r="12" spans="1:49" ht="15" customHeight="1" x14ac:dyDescent="0.25">
      <c r="A12" s="11"/>
      <c r="B12" s="11"/>
      <c r="C12" s="11"/>
      <c r="D12" s="11" t="s">
        <v>91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3"/>
      <c r="S12" s="13"/>
      <c r="T12" s="13"/>
      <c r="U12" s="1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9" ht="15" customHeight="1" x14ac:dyDescent="0.25">
      <c r="A13" s="11"/>
      <c r="B13" s="11"/>
      <c r="C13" s="11"/>
      <c r="D13" s="11"/>
      <c r="E13" s="11" t="s">
        <v>92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3"/>
      <c r="S13" s="13"/>
      <c r="T13" s="13"/>
      <c r="U13" s="13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49" ht="15" customHeight="1" x14ac:dyDescent="0.25">
      <c r="A14" s="11"/>
      <c r="B14" s="11"/>
      <c r="C14" s="11" t="s">
        <v>107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3"/>
      <c r="S14" s="13"/>
      <c r="T14" s="13"/>
      <c r="U14" s="13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9" ht="15" customHeight="1" x14ac:dyDescent="0.25">
      <c r="A15" s="11"/>
      <c r="B15" s="11"/>
      <c r="C15" s="11"/>
      <c r="D15" s="11" t="s">
        <v>93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9" ht="15" customHeight="1" x14ac:dyDescent="0.25">
      <c r="A16" s="11"/>
      <c r="B16" s="11"/>
      <c r="C16" s="11"/>
      <c r="D16" s="11"/>
      <c r="E16" s="11" t="s">
        <v>94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ht="15" customHeight="1" x14ac:dyDescent="0.25">
      <c r="A17" s="11"/>
      <c r="B17" s="11"/>
      <c r="C17" s="11"/>
      <c r="D17" s="11"/>
      <c r="E17" s="11" t="s">
        <v>95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 ht="15" customHeight="1" x14ac:dyDescent="0.25">
      <c r="A18" s="11"/>
      <c r="B18" s="11"/>
      <c r="C18" s="11"/>
      <c r="D18" s="11"/>
      <c r="E18" s="11"/>
      <c r="F18" s="77" t="s">
        <v>54</v>
      </c>
      <c r="G18" s="78"/>
      <c r="H18" s="78"/>
      <c r="I18" s="78"/>
      <c r="J18" s="78"/>
      <c r="K18" s="78"/>
      <c r="L18" s="78"/>
      <c r="M18" s="79"/>
      <c r="N18" s="80" t="s">
        <v>23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2"/>
      <c r="AQ18" s="11"/>
      <c r="AR18" s="11"/>
      <c r="AS18" s="11"/>
      <c r="AT18" s="11"/>
    </row>
    <row r="19" spans="1:46" ht="15" customHeight="1" x14ac:dyDescent="0.25">
      <c r="A19" s="11"/>
      <c r="B19" s="11"/>
      <c r="C19" s="11"/>
      <c r="D19" s="11"/>
      <c r="E19" s="11"/>
      <c r="F19" s="71" t="s">
        <v>96</v>
      </c>
      <c r="G19" s="72"/>
      <c r="H19" s="72"/>
      <c r="I19" s="72"/>
      <c r="J19" s="72"/>
      <c r="K19" s="72"/>
      <c r="L19" s="72"/>
      <c r="M19" s="73"/>
      <c r="N19" s="74" t="s">
        <v>97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6"/>
      <c r="AQ19" s="11"/>
      <c r="AR19" s="11"/>
      <c r="AS19" s="11"/>
      <c r="AT19" s="11"/>
    </row>
    <row r="20" spans="1:46" ht="15" customHeight="1" x14ac:dyDescent="0.25">
      <c r="A20" s="11"/>
      <c r="B20" s="11"/>
      <c r="C20" s="11"/>
      <c r="D20" s="11"/>
      <c r="E20" s="11" t="s">
        <v>98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ht="15" customHeight="1" x14ac:dyDescent="0.25">
      <c r="A21" s="11"/>
      <c r="B21" s="11"/>
      <c r="C21" s="11"/>
      <c r="D21" s="11" t="s">
        <v>29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ht="15" customHeight="1" x14ac:dyDescent="0.25">
      <c r="A22" s="11"/>
      <c r="B22" s="11"/>
      <c r="C22" s="11"/>
      <c r="D22" s="11"/>
      <c r="E22" s="11" t="s">
        <v>104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ht="15" customHeight="1" x14ac:dyDescent="0.25">
      <c r="A23" s="11"/>
      <c r="B23" s="11"/>
      <c r="C23" s="11" t="s">
        <v>99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11" t="s">
        <v>117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11" t="s">
        <v>100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11"/>
      <c r="E26" s="11" t="s">
        <v>101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 t="s">
        <v>102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11" t="s">
        <v>103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 t="s">
        <v>138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</sheetData>
  <mergeCells count="20">
    <mergeCell ref="F19:M19"/>
    <mergeCell ref="N19:AP19"/>
    <mergeCell ref="E10:L10"/>
    <mergeCell ref="M10:AO10"/>
    <mergeCell ref="E11:L11"/>
    <mergeCell ref="M11:AO11"/>
    <mergeCell ref="F18:M18"/>
    <mergeCell ref="N18:AP18"/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7 R12:S14" xr:uid="{B10575C8-A045-4489-97A5-0E1EF3D1C90E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907-3493-4014-AAE9-E207D10A3238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K28" sqref="AK28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E005.01.04_Flow chart</v>
      </c>
    </row>
    <row r="2" spans="1:49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9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5" t="s">
        <v>8</v>
      </c>
      <c r="B5" s="66"/>
      <c r="C5" s="66"/>
      <c r="D5" s="66"/>
      <c r="E5" s="67"/>
      <c r="F5" s="68" t="str">
        <f ca="1">MID($AW$1, 1, FIND("_", $AW$1) -1)</f>
        <v>E005.01.04</v>
      </c>
      <c r="G5" s="69"/>
      <c r="H5" s="69"/>
      <c r="I5" s="69"/>
      <c r="J5" s="69"/>
      <c r="K5" s="69"/>
      <c r="L5" s="70"/>
      <c r="M5" s="68" t="str">
        <f ca="1">VLOOKUP($F$5,'Danh sách events'!$A:$AB, 18,FALSE)</f>
        <v>Click button Off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</row>
    <row r="6" spans="1:49" ht="15" customHeight="1" x14ac:dyDescent="0.25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3"/>
      <c r="R8" s="13"/>
      <c r="S8" s="13"/>
      <c r="T8" s="13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  <c r="R9" s="13"/>
      <c r="S9" s="13"/>
      <c r="T9" s="13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3"/>
      <c r="R10" s="13"/>
      <c r="S10" s="13"/>
      <c r="T10" s="13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spans="1:49" ht="15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3"/>
      <c r="R11" s="13"/>
      <c r="S11" s="13"/>
      <c r="T11" s="13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spans="1:49" ht="15" customHeight="1" x14ac:dyDescent="0.2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  <c r="R12" s="13"/>
      <c r="S12" s="13"/>
      <c r="T12" s="13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spans="1:49" ht="1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3"/>
      <c r="R13" s="13"/>
      <c r="S13" s="13"/>
      <c r="T13" s="13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spans="1:49" ht="15" customHeight="1" x14ac:dyDescent="0.2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3"/>
      <c r="R14" s="13"/>
      <c r="S14" s="13"/>
      <c r="T14" s="13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spans="1:49" ht="15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3"/>
      <c r="R15" s="13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spans="1:49" ht="15" customHeight="1" x14ac:dyDescent="0.2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3"/>
      <c r="R16" s="13"/>
      <c r="S16" s="13"/>
      <c r="T16" s="13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spans="1:46" ht="15" customHeigh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3"/>
      <c r="R17" s="13"/>
      <c r="S17" s="13"/>
      <c r="T17" s="13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spans="1:46" ht="15" customHeight="1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3"/>
      <c r="R18" s="13"/>
      <c r="S18" s="13"/>
      <c r="T18" s="13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spans="1:46" ht="15" customHeight="1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3"/>
      <c r="R19" s="13"/>
      <c r="S19" s="13"/>
      <c r="T19" s="13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spans="1:46" ht="15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3"/>
      <c r="R20" s="13"/>
      <c r="S20" s="13"/>
      <c r="T20" s="13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2"/>
    </row>
    <row r="21" spans="1:46" ht="15" customHeight="1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3"/>
      <c r="R21" s="13"/>
      <c r="S21" s="13"/>
      <c r="T21" s="13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2"/>
    </row>
    <row r="22" spans="1:46" ht="15" customHeight="1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3"/>
      <c r="R22" s="13"/>
      <c r="S22" s="13"/>
      <c r="T22" s="13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2"/>
    </row>
    <row r="23" spans="1:46" ht="15" customHeight="1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3"/>
      <c r="R23" s="13"/>
      <c r="S23" s="13"/>
      <c r="T23" s="13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2"/>
    </row>
    <row r="24" spans="1:46" ht="15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3"/>
      <c r="R24" s="13"/>
      <c r="S24" s="13"/>
      <c r="T24" s="13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2"/>
    </row>
    <row r="25" spans="1:46" ht="1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3"/>
      <c r="R25" s="13"/>
      <c r="S25" s="13"/>
      <c r="T25" s="13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2"/>
    </row>
    <row r="26" spans="1:46" ht="15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3"/>
      <c r="R26" s="13"/>
      <c r="S26" s="13"/>
      <c r="T26" s="13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2"/>
    </row>
    <row r="27" spans="1:46" ht="15" customHeight="1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3"/>
      <c r="R27" s="13"/>
      <c r="S27" s="13"/>
      <c r="T27" s="13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2"/>
    </row>
    <row r="28" spans="1:46" ht="15" customHeight="1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3"/>
      <c r="R28" s="13"/>
      <c r="S28" s="13"/>
      <c r="T28" s="13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2"/>
    </row>
    <row r="29" spans="1:46" ht="15" customHeight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3"/>
      <c r="R29" s="13"/>
      <c r="S29" s="13"/>
      <c r="T29" s="13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2"/>
    </row>
    <row r="30" spans="1:46" ht="15" customHeight="1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3"/>
      <c r="R30" s="13"/>
      <c r="S30" s="13"/>
      <c r="T30" s="13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2"/>
    </row>
    <row r="31" spans="1:46" ht="15" customHeight="1" x14ac:dyDescent="0.2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3"/>
      <c r="R31" s="13"/>
      <c r="S31" s="13"/>
      <c r="T31" s="13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2"/>
    </row>
    <row r="32" spans="1:46" ht="15" customHeight="1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3"/>
      <c r="R32" s="13"/>
      <c r="S32" s="13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2"/>
    </row>
    <row r="33" spans="1:46" ht="15" customHeight="1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/>
      <c r="R33" s="13"/>
      <c r="S33" s="13"/>
      <c r="T33" s="13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4" spans="1:46" ht="1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3"/>
      <c r="R34" s="13"/>
      <c r="S34" s="13"/>
      <c r="T34" s="13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2"/>
    </row>
    <row r="35" spans="1:46" ht="15" customHeight="1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3"/>
      <c r="R35" s="13"/>
      <c r="S35" s="13"/>
      <c r="T35" s="13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2"/>
    </row>
    <row r="36" spans="1:46" ht="15" customHeight="1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3"/>
      <c r="R36" s="13"/>
      <c r="S36" s="13"/>
      <c r="T36" s="13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2"/>
    </row>
    <row r="37" spans="1:46" ht="15" customHeight="1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/>
      <c r="R37" s="13"/>
      <c r="S37" s="13"/>
      <c r="T37" s="13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2"/>
    </row>
    <row r="38" spans="1:46" ht="15" customHeight="1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3"/>
      <c r="R38" s="13"/>
      <c r="S38" s="13"/>
      <c r="T38" s="13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2"/>
    </row>
    <row r="39" spans="1:46" ht="15" customHeight="1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3"/>
      <c r="R39" s="13"/>
      <c r="S39" s="13"/>
      <c r="T39" s="13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  <row r="40" spans="1:46" ht="1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3"/>
      <c r="R40" s="13"/>
      <c r="S40" s="13"/>
      <c r="T40" s="13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2"/>
    </row>
    <row r="41" spans="1:46" ht="1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3"/>
      <c r="R41" s="13"/>
      <c r="S41" s="13"/>
      <c r="T41" s="13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2"/>
    </row>
    <row r="42" spans="1:46" ht="15" customHeight="1" x14ac:dyDescent="0.25">
      <c r="A42" s="10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9"/>
      <c r="R42" s="19"/>
      <c r="S42" s="19"/>
      <c r="T42" s="19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2"/>
    </row>
    <row r="43" spans="1:46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1:46" ht="1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1:46" ht="15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1:46" ht="15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1:46" ht="15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1:46" ht="1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1:46" ht="1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1:46" ht="1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1:46" ht="1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1:46" ht="1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1:46" ht="1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46" ht="1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1:46" ht="1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1:46" ht="1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1:46" ht="1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1:46" ht="1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1:46" ht="15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1:46" ht="15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1:46" ht="15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1:46" ht="15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1:46" ht="15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1:46" ht="15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1:46" ht="15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1:46" ht="15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1:46" ht="15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1:46" ht="15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1:46" ht="15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1:46" ht="15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1:46" ht="15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1:46" ht="15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1:46" ht="15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1:46" ht="15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1:46" ht="1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1:46" ht="15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1:46" ht="15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1:46" ht="15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1:46" ht="15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</sheetData>
  <mergeCells count="12"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22E9EDCE-78B0-41CF-87A4-2AD91EF576B1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41F0-DDD3-49E5-B8DB-3BC40FA9AD7A}">
  <dimension ref="A1:AW79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AA34" sqref="AA34"/>
    </sheetView>
  </sheetViews>
  <sheetFormatPr defaultColWidth="2.85546875" defaultRowHeight="15" customHeight="1" x14ac:dyDescent="0.25"/>
  <cols>
    <col min="1" max="48" width="2.85546875" style="1"/>
    <col min="49" max="49" width="0" style="1" hidden="1" customWidth="1"/>
    <col min="50" max="16384" width="2.85546875" style="1"/>
  </cols>
  <sheetData>
    <row r="1" spans="1:49" ht="1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50" t="s">
        <v>1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2"/>
      <c r="X1" s="50" t="s">
        <v>2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0" t="s">
        <v>3</v>
      </c>
      <c r="AN1" s="51"/>
      <c r="AO1" s="51"/>
      <c r="AP1" s="51"/>
      <c r="AQ1" s="51"/>
      <c r="AR1" s="51"/>
      <c r="AS1" s="51"/>
      <c r="AT1" s="52"/>
      <c r="AW1" s="1" t="str">
        <f ca="1">MID(CELL("filename", A1), FIND("]", CELL("filename", A1)) + 1, 255)</f>
        <v>E005.01.04_Mô tả xử lý</v>
      </c>
    </row>
    <row r="2" spans="1:49" ht="15" customHeight="1" x14ac:dyDescent="0.25">
      <c r="A2" s="53" t="s">
        <v>27</v>
      </c>
      <c r="B2" s="54"/>
      <c r="C2" s="54"/>
      <c r="D2" s="54"/>
      <c r="E2" s="54"/>
      <c r="F2" s="54"/>
      <c r="G2" s="54"/>
      <c r="H2" s="54"/>
      <c r="I2" s="54"/>
      <c r="J2" s="55"/>
      <c r="K2" s="53" t="s">
        <v>36</v>
      </c>
      <c r="L2" s="54"/>
      <c r="M2" s="54"/>
      <c r="N2" s="55"/>
      <c r="O2" s="53" t="s">
        <v>37</v>
      </c>
      <c r="P2" s="54"/>
      <c r="Q2" s="54"/>
      <c r="R2" s="54"/>
      <c r="S2" s="54"/>
      <c r="T2" s="54"/>
      <c r="U2" s="54"/>
      <c r="V2" s="54"/>
      <c r="W2" s="55"/>
      <c r="X2" s="59" t="s">
        <v>7</v>
      </c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1"/>
      <c r="AM2" s="59" t="s">
        <v>15</v>
      </c>
      <c r="AN2" s="60"/>
      <c r="AO2" s="60"/>
      <c r="AP2" s="60"/>
      <c r="AQ2" s="60"/>
      <c r="AR2" s="60"/>
      <c r="AS2" s="60"/>
      <c r="AT2" s="61"/>
    </row>
    <row r="3" spans="1:49" ht="15" customHeight="1" x14ac:dyDescent="0.25">
      <c r="A3" s="56"/>
      <c r="B3" s="57"/>
      <c r="C3" s="57"/>
      <c r="D3" s="57"/>
      <c r="E3" s="57"/>
      <c r="F3" s="57"/>
      <c r="G3" s="57"/>
      <c r="H3" s="57"/>
      <c r="I3" s="57"/>
      <c r="J3" s="58"/>
      <c r="K3" s="56"/>
      <c r="L3" s="57"/>
      <c r="M3" s="57"/>
      <c r="N3" s="58"/>
      <c r="O3" s="56"/>
      <c r="P3" s="57"/>
      <c r="Q3" s="57"/>
      <c r="R3" s="57"/>
      <c r="S3" s="57"/>
      <c r="T3" s="57"/>
      <c r="U3" s="57"/>
      <c r="V3" s="57"/>
      <c r="W3" s="58"/>
      <c r="X3" s="62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4"/>
      <c r="AM3" s="62"/>
      <c r="AN3" s="63"/>
      <c r="AO3" s="63"/>
      <c r="AP3" s="63"/>
      <c r="AQ3" s="63"/>
      <c r="AR3" s="63"/>
      <c r="AS3" s="63"/>
      <c r="AT3" s="64"/>
    </row>
    <row r="4" spans="1:49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9" ht="15" customHeight="1" x14ac:dyDescent="0.25">
      <c r="A5" s="65" t="s">
        <v>7</v>
      </c>
      <c r="B5" s="66"/>
      <c r="C5" s="66"/>
      <c r="D5" s="66"/>
      <c r="E5" s="67"/>
      <c r="F5" s="68" t="str">
        <f ca="1">MID($AW$1, 1, FIND("_", $AW$1) -1)</f>
        <v>E005.01.04</v>
      </c>
      <c r="G5" s="69"/>
      <c r="H5" s="69"/>
      <c r="I5" s="69"/>
      <c r="J5" s="69"/>
      <c r="K5" s="69"/>
      <c r="L5" s="70"/>
      <c r="M5" s="68" t="str">
        <f ca="1">VLOOKUP($F$5,'Danh sách events'!$A:$AB, 18,FALSE)</f>
        <v>Click button Off</v>
      </c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</row>
    <row r="6" spans="1:49" ht="15" customHeight="1" x14ac:dyDescent="0.25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8"/>
      <c r="S6" s="8"/>
      <c r="T6" s="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9"/>
    </row>
    <row r="7" spans="1:49" ht="15" customHeight="1" x14ac:dyDescent="0.25">
      <c r="A7" s="10"/>
      <c r="B7" s="13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3"/>
      <c r="R7" s="13"/>
      <c r="S7" s="13"/>
      <c r="T7" s="13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</row>
    <row r="8" spans="1:49" ht="15" customHeight="1" x14ac:dyDescent="0.25">
      <c r="A8" s="10"/>
      <c r="B8" s="11"/>
      <c r="C8" s="11" t="s">
        <v>106</v>
      </c>
      <c r="D8" s="11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1"/>
      <c r="AQ8" s="11"/>
      <c r="AR8" s="11"/>
      <c r="AS8" s="11"/>
      <c r="AT8" s="12"/>
    </row>
    <row r="9" spans="1:49" ht="15" customHeight="1" x14ac:dyDescent="0.25">
      <c r="A9" s="10"/>
      <c r="B9" s="11"/>
      <c r="C9" s="11"/>
      <c r="D9" s="11" t="s">
        <v>90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spans="1:49" ht="15" customHeight="1" x14ac:dyDescent="0.25">
      <c r="A10" s="11"/>
      <c r="B10" s="11"/>
      <c r="C10" s="11"/>
      <c r="D10" s="11"/>
      <c r="E10" s="77" t="s">
        <v>54</v>
      </c>
      <c r="F10" s="78"/>
      <c r="G10" s="78"/>
      <c r="H10" s="78"/>
      <c r="I10" s="78"/>
      <c r="J10" s="78"/>
      <c r="K10" s="78"/>
      <c r="L10" s="79"/>
      <c r="M10" s="80" t="s">
        <v>23</v>
      </c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2"/>
      <c r="AP10" s="11"/>
      <c r="AQ10" s="11"/>
      <c r="AR10" s="11"/>
      <c r="AS10" s="11"/>
      <c r="AT10" s="11"/>
    </row>
    <row r="11" spans="1:49" ht="15" customHeight="1" x14ac:dyDescent="0.25">
      <c r="A11" s="11"/>
      <c r="B11" s="11"/>
      <c r="C11" s="11"/>
      <c r="D11" s="18"/>
      <c r="E11" s="71" t="s">
        <v>55</v>
      </c>
      <c r="F11" s="72"/>
      <c r="G11" s="72"/>
      <c r="H11" s="72"/>
      <c r="I11" s="72"/>
      <c r="J11" s="72"/>
      <c r="K11" s="72"/>
      <c r="L11" s="73"/>
      <c r="M11" s="74" t="s">
        <v>21</v>
      </c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6"/>
      <c r="AP11" s="11"/>
      <c r="AQ11" s="11"/>
      <c r="AR11" s="11"/>
      <c r="AS11" s="11"/>
      <c r="AT11" s="11"/>
    </row>
    <row r="12" spans="1:49" ht="15" customHeight="1" x14ac:dyDescent="0.25">
      <c r="A12" s="11"/>
      <c r="B12" s="11"/>
      <c r="C12" s="11"/>
      <c r="D12" s="11" t="s">
        <v>91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3"/>
      <c r="S12" s="13"/>
      <c r="T12" s="13"/>
      <c r="U12" s="1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9" ht="15" customHeight="1" x14ac:dyDescent="0.25">
      <c r="A13" s="11"/>
      <c r="B13" s="11"/>
      <c r="C13" s="11"/>
      <c r="D13" s="11"/>
      <c r="E13" s="11" t="s">
        <v>92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3"/>
      <c r="S13" s="13"/>
      <c r="T13" s="13"/>
      <c r="U13" s="13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spans="1:49" ht="15" customHeight="1" x14ac:dyDescent="0.25">
      <c r="A14" s="11"/>
      <c r="B14" s="11"/>
      <c r="C14" s="11" t="s">
        <v>107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9" ht="15" customHeight="1" x14ac:dyDescent="0.25">
      <c r="A15" s="11"/>
      <c r="B15" s="11"/>
      <c r="C15" s="11"/>
      <c r="D15" s="11" t="s">
        <v>93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spans="1:49" ht="15" customHeight="1" x14ac:dyDescent="0.25">
      <c r="A16" s="11"/>
      <c r="B16" s="11"/>
      <c r="C16" s="11"/>
      <c r="D16" s="11"/>
      <c r="E16" s="11" t="s">
        <v>140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ht="15" customHeight="1" x14ac:dyDescent="0.25">
      <c r="A17" s="11"/>
      <c r="B17" s="11"/>
      <c r="C17" s="11"/>
      <c r="D17" s="11"/>
      <c r="E17" s="11" t="s">
        <v>95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spans="1:46" ht="15" customHeight="1" x14ac:dyDescent="0.25">
      <c r="A18" s="11"/>
      <c r="B18" s="11"/>
      <c r="C18" s="11"/>
      <c r="D18" s="11"/>
      <c r="E18" s="11"/>
      <c r="F18" s="77" t="s">
        <v>54</v>
      </c>
      <c r="G18" s="78"/>
      <c r="H18" s="78"/>
      <c r="I18" s="78"/>
      <c r="J18" s="78"/>
      <c r="K18" s="78"/>
      <c r="L18" s="78"/>
      <c r="M18" s="79"/>
      <c r="N18" s="80" t="s">
        <v>23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2"/>
      <c r="AQ18" s="11"/>
      <c r="AR18" s="11"/>
      <c r="AS18" s="11"/>
      <c r="AT18" s="11"/>
    </row>
    <row r="19" spans="1:46" ht="15" customHeight="1" x14ac:dyDescent="0.25">
      <c r="A19" s="11"/>
      <c r="B19" s="11"/>
      <c r="C19" s="11"/>
      <c r="D19" s="11"/>
      <c r="E19" s="11"/>
      <c r="F19" s="71" t="s">
        <v>96</v>
      </c>
      <c r="G19" s="72"/>
      <c r="H19" s="72"/>
      <c r="I19" s="72"/>
      <c r="J19" s="72"/>
      <c r="K19" s="72"/>
      <c r="L19" s="72"/>
      <c r="M19" s="73"/>
      <c r="N19" s="74" t="s">
        <v>97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6"/>
      <c r="AQ19" s="11"/>
      <c r="AR19" s="11"/>
      <c r="AS19" s="11"/>
      <c r="AT19" s="11"/>
    </row>
    <row r="20" spans="1:46" ht="15" customHeight="1" x14ac:dyDescent="0.25">
      <c r="A20" s="11"/>
      <c r="B20" s="11"/>
      <c r="C20" s="11"/>
      <c r="D20" s="11"/>
      <c r="E20" s="11" t="s">
        <v>98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spans="1:46" ht="15" customHeight="1" x14ac:dyDescent="0.25">
      <c r="A21" s="11"/>
      <c r="B21" s="11"/>
      <c r="C21" s="11"/>
      <c r="D21" s="11" t="s">
        <v>29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spans="1:46" ht="15" customHeight="1" x14ac:dyDescent="0.25">
      <c r="A22" s="11"/>
      <c r="B22" s="11"/>
      <c r="C22" s="11"/>
      <c r="D22" s="11"/>
      <c r="E22" s="11" t="s">
        <v>104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spans="1:46" ht="15" customHeight="1" x14ac:dyDescent="0.25">
      <c r="A23" s="11"/>
      <c r="B23" s="11"/>
      <c r="C23" s="11" t="s">
        <v>110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spans="1:46" ht="15" customHeight="1" x14ac:dyDescent="0.25">
      <c r="A24" s="11"/>
      <c r="B24" s="11"/>
      <c r="C24" s="11"/>
      <c r="D24" s="11" t="s">
        <v>117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spans="1:46" ht="15" customHeight="1" x14ac:dyDescent="0.25">
      <c r="A25" s="11"/>
      <c r="B25" s="11"/>
      <c r="C25" s="11"/>
      <c r="D25" s="11" t="s">
        <v>100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spans="1:46" ht="15" customHeight="1" x14ac:dyDescent="0.25">
      <c r="A26" s="11"/>
      <c r="B26" s="11"/>
      <c r="C26" s="11"/>
      <c r="D26" s="11"/>
      <c r="E26" s="11" t="s">
        <v>141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spans="1:46" ht="15" customHeight="1" x14ac:dyDescent="0.25">
      <c r="A27" s="11"/>
      <c r="B27" s="11"/>
      <c r="C27" s="11" t="s">
        <v>108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spans="1:46" ht="15" customHeight="1" x14ac:dyDescent="0.25">
      <c r="A28" s="11"/>
      <c r="B28" s="11"/>
      <c r="C28" s="11"/>
      <c r="D28" s="11" t="s">
        <v>142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spans="1:46" ht="15" customHeight="1" x14ac:dyDescent="0.25">
      <c r="A29" s="11"/>
      <c r="B29" s="11"/>
      <c r="C29" s="11" t="s">
        <v>109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spans="1:46" ht="15" customHeight="1" x14ac:dyDescent="0.25">
      <c r="A30" s="11"/>
      <c r="B30" s="11"/>
      <c r="C30" s="11"/>
      <c r="D30" s="11" t="s">
        <v>139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spans="1:46" ht="15" customHeight="1" x14ac:dyDescent="0.25">
      <c r="A31" s="11"/>
      <c r="B31" s="11"/>
      <c r="C31" s="11" t="s">
        <v>105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spans="1:46" ht="1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spans="1:46" ht="1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spans="1:46" ht="1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spans="1:46" ht="1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spans="1:46" ht="1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spans="1:46" ht="1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spans="1:46" ht="1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spans="1:46" ht="1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spans="1:46" ht="1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spans="1:46" ht="15" customHeigh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spans="1:46" ht="1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spans="1:46" ht="1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spans="1:46" ht="1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spans="1:46" ht="1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spans="1:46" ht="1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spans="1:46" ht="1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spans="1:46" ht="1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spans="1:46" ht="15" customHeigh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spans="1:46" ht="15" customHeigh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spans="1:46" ht="15" customHeigh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spans="1:46" ht="1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spans="1:46" ht="1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spans="1:46" ht="1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spans="1:46" ht="1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spans="1:46" ht="1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spans="1:46" ht="1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spans="1:46" ht="1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spans="1:46" ht="1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spans="1:46" ht="1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spans="1:46" ht="1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spans="1:46" ht="1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spans="1:46" ht="1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spans="1:46" ht="1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spans="1:46" ht="1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spans="1:46" ht="1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spans="1:46" ht="1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spans="1:46" ht="1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spans="1:46" ht="1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spans="1:46" ht="1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spans="1:46" ht="1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spans="1:46" ht="1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spans="1:46" ht="15" customHeigh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spans="1:46" ht="15" customHeigh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spans="1:46" ht="15" customHeigh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spans="1:46" ht="1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spans="1:46" ht="1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spans="1:46" ht="1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spans="1:46" ht="1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</sheetData>
  <mergeCells count="20">
    <mergeCell ref="F18:M18"/>
    <mergeCell ref="N18:AP18"/>
    <mergeCell ref="F19:M19"/>
    <mergeCell ref="N19:AP19"/>
    <mergeCell ref="E10:L10"/>
    <mergeCell ref="M10:AO10"/>
    <mergeCell ref="E11:L11"/>
    <mergeCell ref="M11:AO11"/>
    <mergeCell ref="A5:E5"/>
    <mergeCell ref="F5:L5"/>
    <mergeCell ref="M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7 R12:S13" xr:uid="{DD3D5E26-25D2-4C54-8FAD-F4987490B523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Danh sách events</vt:lpstr>
      <vt:lpstr>E005.01.01_Flow chart</vt:lpstr>
      <vt:lpstr>E005.01.01_Mô tả xử lý</vt:lpstr>
      <vt:lpstr>E005.01.02_Flow chart</vt:lpstr>
      <vt:lpstr>E005.01.02_Mô tả xử lý</vt:lpstr>
      <vt:lpstr>E005.01.03_Flow chart</vt:lpstr>
      <vt:lpstr>E005.01.03_Mô tả xử lý</vt:lpstr>
      <vt:lpstr>E005.01.04_Flow chart</vt:lpstr>
      <vt:lpstr>E005.01.04_Mô tả xử lý</vt:lpstr>
      <vt:lpstr>E005.01.05_Flow chart</vt:lpstr>
      <vt:lpstr>E005.01.05_Mô tả xử lý</vt:lpstr>
      <vt:lpstr>SQL GET</vt:lpstr>
      <vt:lpstr>SQL SET</vt:lpstr>
      <vt:lpstr>Chú thích</vt:lpstr>
      <vt:lpstr>'Chú thích'!Print_Area</vt:lpstr>
      <vt:lpstr>'Danh sách events'!Print_Area</vt:lpstr>
      <vt:lpstr>'E005.01.01_Flow chart'!Print_Area</vt:lpstr>
      <vt:lpstr>'E005.01.01_Mô tả xử lý'!Print_Area</vt:lpstr>
      <vt:lpstr>'E005.01.02_Flow chart'!Print_Area</vt:lpstr>
      <vt:lpstr>'E005.01.02_Mô tả xử lý'!Print_Area</vt:lpstr>
      <vt:lpstr>'E005.01.03_Flow chart'!Print_Area</vt:lpstr>
      <vt:lpstr>'E005.01.03_Mô tả xử lý'!Print_Area</vt:lpstr>
      <vt:lpstr>'E005.01.04_Flow chart'!Print_Area</vt:lpstr>
      <vt:lpstr>'E005.01.04_Mô tả xử lý'!Print_Area</vt:lpstr>
      <vt:lpstr>'E005.01.05_Flow chart'!Print_Area</vt:lpstr>
      <vt:lpstr>'E005.01.05_Mô tả xử lý'!Print_Area</vt:lpstr>
      <vt:lpstr>'SQL GET'!Print_Area</vt:lpstr>
      <vt:lpstr>'SQL SET'!Print_Area</vt:lpstr>
      <vt:lpstr>'Chú thích'!Print_Titles</vt:lpstr>
      <vt:lpstr>'Danh sách events'!Print_Titles</vt:lpstr>
      <vt:lpstr>'E005.01.01_Flow chart'!Print_Titles</vt:lpstr>
      <vt:lpstr>'E005.01.01_Mô tả xử lý'!Print_Titles</vt:lpstr>
      <vt:lpstr>'E005.01.02_Flow chart'!Print_Titles</vt:lpstr>
      <vt:lpstr>'E005.01.02_Mô tả xử lý'!Print_Titles</vt:lpstr>
      <vt:lpstr>'E005.01.03_Flow chart'!Print_Titles</vt:lpstr>
      <vt:lpstr>'E005.01.03_Mô tả xử lý'!Print_Titles</vt:lpstr>
      <vt:lpstr>'E005.01.04_Flow chart'!Print_Titles</vt:lpstr>
      <vt:lpstr>'E005.01.04_Mô tả xử lý'!Print_Titles</vt:lpstr>
      <vt:lpstr>'E005.01.05_Flow chart'!Print_Titles</vt:lpstr>
      <vt:lpstr>'E005.01.05_Mô tả xử lý'!Print_Titles</vt:lpstr>
      <vt:lpstr>'SQL GET'!Print_Titles</vt:lpstr>
      <vt:lpstr>'SQL SET'!Print_Titles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2020-06-17T04:46:11Z</cp:lastPrinted>
  <dcterms:created xsi:type="dcterms:W3CDTF">2015-06-05T18:17:20Z</dcterms:created>
  <dcterms:modified xsi:type="dcterms:W3CDTF">2021-04-22T10:43:05Z</dcterms:modified>
</cp:coreProperties>
</file>