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9\"/>
    </mc:Choice>
  </mc:AlternateContent>
  <xr:revisionPtr revIDLastSave="0" documentId="13_ncr:1_{AE147D22-8F76-4560-B152-4E9780842FBF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Danh sách events" sheetId="4" r:id="rId1"/>
    <sheet name="E009.00.01_Flow chart" sheetId="9" r:id="rId2"/>
    <sheet name="E009.00.01_Mô tả xử lý" sheetId="10" r:id="rId3"/>
    <sheet name="SQL SET" sheetId="22" r:id="rId4"/>
    <sheet name="SQL GET" sheetId="8" r:id="rId5"/>
    <sheet name="Chú thích" sheetId="7" r:id="rId6"/>
  </sheets>
  <definedNames>
    <definedName name="_xlnm.Print_Area" localSheetId="5">'Chú thích'!$A:$AT</definedName>
    <definedName name="_xlnm.Print_Area" localSheetId="0">'Danh sách events'!$A:$AT</definedName>
    <definedName name="_xlnm.Print_Area" localSheetId="1">'E009.00.01_Flow chart'!$A$1:$AT$79</definedName>
    <definedName name="_xlnm.Print_Area" localSheetId="2">'E009.00.01_Mô tả xử lý'!$A$1:$AT$61</definedName>
    <definedName name="_xlnm.Print_Area" localSheetId="4">'SQL GET'!$A$1:$AT$50</definedName>
    <definedName name="_xlnm.Print_Area" localSheetId="3">'SQL SET'!$A$1:$AT$39</definedName>
    <definedName name="_xlnm.Print_Titles" localSheetId="5">'Chú thích'!$1:$4</definedName>
    <definedName name="_xlnm.Print_Titles" localSheetId="0">'Danh sách events'!$1:$4</definedName>
    <definedName name="_xlnm.Print_Titles" localSheetId="1">'E009.00.01_Flow chart'!$1:$4</definedName>
    <definedName name="_xlnm.Print_Titles" localSheetId="2">'E009.00.01_Mô tả xử lý'!$1:$4</definedName>
    <definedName name="_xlnm.Print_Titles" localSheetId="4">'SQL GET'!$1:$4</definedName>
    <definedName name="_xlnm.Print_Titles" localSheetId="3">'SQL SET'!$1:$4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" i="22" l="1"/>
  <c r="AW1" i="10" l="1"/>
  <c r="F5" i="10" s="1"/>
  <c r="M5" i="10" s="1"/>
  <c r="AW1" i="9"/>
  <c r="F5" i="9" s="1"/>
  <c r="M5" i="9" s="1"/>
  <c r="AW1" i="8" l="1"/>
</calcChain>
</file>

<file path=xl/sharedStrings.xml><?xml version="1.0" encoding="utf-8"?>
<sst xmlns="http://schemas.openxmlformats.org/spreadsheetml/2006/main" count="157" uniqueCount="84">
  <si>
    <t>Tên hệ thống</t>
  </si>
  <si>
    <t>Chức năng</t>
  </si>
  <si>
    <t>Tài liệu</t>
  </si>
  <si>
    <t>Người phụ trách</t>
  </si>
  <si>
    <t>ID event</t>
  </si>
  <si>
    <t>Tên event</t>
  </si>
  <si>
    <t>Mô tả khái quát</t>
  </si>
  <si>
    <t>Mô tả xử lý</t>
  </si>
  <si>
    <t>Flow chart</t>
  </si>
  <si>
    <t>Hình</t>
  </si>
  <si>
    <t>Chú giải</t>
  </si>
  <si>
    <t>Điểm bắt đầu hoặc kết thúc của sự kiện.</t>
  </si>
  <si>
    <t>Các bước xử lý trong sự kiện.</t>
  </si>
  <si>
    <t>Luồng xử lý</t>
  </si>
  <si>
    <t>Điều kiện rẽ nhánh</t>
  </si>
  <si>
    <t>Tú Điền</t>
  </si>
  <si>
    <t>ID Query</t>
  </si>
  <si>
    <t>Khái quát</t>
  </si>
  <si>
    <t>[Khái quát xử lý]</t>
  </si>
  <si>
    <t>Tool Manager</t>
  </si>
  <si>
    <t>Field get: (SELECT)</t>
  </si>
  <si>
    <t>Tên table</t>
  </si>
  <si>
    <t>Tên trường vật lý</t>
  </si>
  <si>
    <t>Điều kiện truy xuất: (WHERE)</t>
  </si>
  <si>
    <t>Điều kiện truy xuất</t>
  </si>
  <si>
    <t>Màn hình</t>
  </si>
  <si>
    <t>Tools</t>
  </si>
  <si>
    <t>Id</t>
  </si>
  <si>
    <t>=</t>
  </si>
  <si>
    <t>Paramter</t>
  </si>
  <si>
    <t>Giá trị paramater</t>
  </si>
  <si>
    <t>Thiết định biến số:</t>
  </si>
  <si>
    <t>@lastUpdate</t>
  </si>
  <si>
    <t>Thực hiện xử lý [2]</t>
  </si>
  <si>
    <t>IPLan</t>
  </si>
  <si>
    <t>IPPublic</t>
  </si>
  <si>
    <t>T1009</t>
  </si>
  <si>
    <t>E009.00.01</t>
  </si>
  <si>
    <t>Xử lý gửi mail thông báo tool ngừng 
hoạt động</t>
  </si>
  <si>
    <t>Gửi mail thông báo tool ngừng hoạt động</t>
  </si>
  <si>
    <t>- Thực hiện get danh sách tool ngừng hoạt động chưa thông báo đến user quản trị.
- Mail thông báo sẽ được gửi định kỳ theo khoảng thời gian được cấu hình trước.</t>
  </si>
  <si>
    <t>1. Kiểm tra thời điểm gửi email</t>
  </si>
  <si>
    <t>totalMinute = tổng số phút trong một ngày.</t>
  </si>
  <si>
    <t>interval = thời gian định kỳ gửi email tính bằng phút và được fix trong file setting.</t>
  </si>
  <si>
    <t>Nếu totalMinute %  interval = 0, thì thực hiện xử lý sau:</t>
  </si>
  <si>
    <t>2. Get list tool ngừng hoạt động</t>
  </si>
  <si>
    <t>Thời gian hiện tại - thời gian xác định tool hoạt động</t>
  </si>
  <si>
    <t>Clients</t>
  </si>
  <si>
    <t>Tools.LastUpdate</t>
  </si>
  <si>
    <t>&lt;</t>
  </si>
  <si>
    <t>And</t>
  </si>
  <si>
    <t>Điều kiện join: (JOIN)</t>
  </si>
  <si>
    <t>Điều kiện join</t>
  </si>
  <si>
    <t>Tools.ClientId = ClientMachines.Id</t>
  </si>
  <si>
    <t>Count(Id)</t>
  </si>
  <si>
    <t>Điều kiện group by: (GROUP BY)</t>
  </si>
  <si>
    <t>Điều kiện group by</t>
  </si>
  <si>
    <t>ClientMachines.Id</t>
  </si>
  <si>
    <t>QG1009.001</t>
  </si>
  <si>
    <t>Get số tool ngừng hoạt động trên từng máy client</t>
  </si>
  <si>
    <t xml:space="preserve">Thiết định biến số: </t>
  </si>
  <si>
    <t>inactiveTools = kết quả thực thi QG1009.001</t>
  </si>
  <si>
    <t>Thực thi query QG1009.001 để get số tool ngừng hoạt động trên từng máy client:</t>
  </si>
  <si>
    <t>allTools = kết quả thực thi QG1009.002</t>
  </si>
  <si>
    <t>Thực thi query QG1009.002 để get tổng số tool đang cài trên từng máy client:</t>
  </si>
  <si>
    <t>Thực hiện xử lý join inactiveTools vs allTools theo clientId, sau đó select: IPLan, IPPublic, số tool ngừng hoạt động, tổng số tool cài trên máy client</t>
  </si>
  <si>
    <t>Nếu inactiveTools.Count &gt; 0, thực hiện xử lý sau:</t>
  </si>
  <si>
    <t>IP Lan của máy client</t>
  </si>
  <si>
    <t>IP Public của máy client</t>
  </si>
  <si>
    <t>Số tool không chạy</t>
  </si>
  <si>
    <t>Tổng số tool hiện tại trên máy client</t>
  </si>
  <si>
    <t>121.1.1.1</t>
  </si>
  <si>
    <t>192.168.1.1</t>
  </si>
  <si>
    <t>4. Thực hiện gửi mail đên địa chỉ email của user có role là admin</t>
  </si>
  <si>
    <t>Duyệt danh sách users, với mỗi phần từ:</t>
  </si>
  <si>
    <t>Thực hiện xử lý gửi mail đến từng user.</t>
  </si>
  <si>
    <t>users = danh sách user có role là admin.</t>
  </si>
  <si>
    <t>QG1009.002</t>
  </si>
  <si>
    <t>Get tổng số tool trên từng máy client</t>
  </si>
  <si>
    <t>3. Thực hiện định dạng nội dung email</t>
  </si>
  <si>
    <t>- Thông báo sẽ được gửi dưới định dạng sau:</t>
  </si>
  <si>
    <t>@sentMail</t>
  </si>
  <si>
    <t>5. Sau khi thực hiện gửi mail thành công thì cập nhật trường SentMail của từng phần từ trong inactiveTools thành TRUE</t>
  </si>
  <si>
    <t>Tools.SentMail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</si>
</sst>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center" vertical="center"/>
    </xf>
    <xf numFmtId="0" fontId="1" fillId="4" borderId="0" xfId="0" quotePrefix="1" applyFont="1" applyFill="1" applyAlignment="1">
      <alignment horizontal="left" vertical="center"/>
    </xf>
    <xf numFmtId="0" fontId="1" fillId="4" borderId="0" xfId="0" quotePrefix="1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4" borderId="0" xfId="0" quotePrefix="1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quotePrefix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0" fontId="1" fillId="4" borderId="3" xfId="0" quotePrefix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vertical="center"/>
    </xf>
    <xf numFmtId="0" fontId="1" fillId="4" borderId="2" xfId="0" quotePrefix="1" applyFont="1" applyFill="1" applyBorder="1" applyAlignment="1">
      <alignment vertical="center"/>
    </xf>
    <xf numFmtId="0" fontId="1" fillId="4" borderId="3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1" xfId="0" quotePrefix="1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2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18</xdr:col>
      <xdr:colOff>104381</xdr:colOff>
      <xdr:row>41</xdr:row>
      <xdr:rowOff>113452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DB0422-49F5-4F70-840C-524FC2ED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81075"/>
          <a:ext cx="3152381" cy="6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AF1579F-5C82-4505-868E-1F6EF7C2CB2C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57150</xdr:colOff>
      <xdr:row>7</xdr:row>
      <xdr:rowOff>38100</xdr:rowOff>
    </xdr:from>
    <xdr:to>
      <xdr:col>7</xdr:col>
      <xdr:colOff>9525</xdr:colOff>
      <xdr:row>7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912C1-852B-40E0-B089-403C1C97946F}"/>
            </a:ext>
          </a:extLst>
        </xdr:cNvPr>
        <xdr:cNvSpPr/>
      </xdr:nvSpPr>
      <xdr:spPr>
        <a:xfrm>
          <a:off x="628650" y="1209675"/>
          <a:ext cx="714375" cy="1809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66676</xdr:colOff>
      <xdr:row>8</xdr:row>
      <xdr:rowOff>47627</xdr:rowOff>
    </xdr:from>
    <xdr:to>
      <xdr:col>6</xdr:col>
      <xdr:colOff>161925</xdr:colOff>
      <xdr:row>8</xdr:row>
      <xdr:rowOff>190501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E623493-9BBD-49E9-8647-FEB13EB5CF81}"/>
            </a:ext>
          </a:extLst>
        </xdr:cNvPr>
        <xdr:cNvSpPr/>
      </xdr:nvSpPr>
      <xdr:spPr>
        <a:xfrm>
          <a:off x="638176" y="1466852"/>
          <a:ext cx="666749" cy="14287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76201</xdr:colOff>
      <xdr:row>10</xdr:row>
      <xdr:rowOff>47625</xdr:rowOff>
    </xdr:from>
    <xdr:to>
      <xdr:col>6</xdr:col>
      <xdr:colOff>133351</xdr:colOff>
      <xdr:row>10</xdr:row>
      <xdr:rowOff>209550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C631427F-7245-483C-9426-1E15D06976AB}"/>
            </a:ext>
          </a:extLst>
        </xdr:cNvPr>
        <xdr:cNvSpPr/>
      </xdr:nvSpPr>
      <xdr:spPr>
        <a:xfrm>
          <a:off x="647701" y="1905000"/>
          <a:ext cx="628650" cy="16192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22"/>
  <sheetViews>
    <sheetView view="pageBreakPreview" zoomScaleNormal="130" zoomScaleSheetLayoutView="100" workbookViewId="0">
      <pane ySplit="3" topLeftCell="A4" activePane="bottomLeft" state="frozen"/>
      <selection pane="bottomLeft" activeCell="BC9" sqref="BC9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  <c r="K1" s="43" t="s">
        <v>1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  <c r="X1" s="43" t="s">
        <v>2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5"/>
      <c r="AM1" s="43" t="s">
        <v>3</v>
      </c>
      <c r="AN1" s="44"/>
      <c r="AO1" s="44"/>
      <c r="AP1" s="44"/>
      <c r="AQ1" s="44"/>
      <c r="AR1" s="44"/>
      <c r="AS1" s="44"/>
      <c r="AT1" s="45"/>
    </row>
    <row r="2" spans="1:46" ht="15" customHeight="1" x14ac:dyDescent="0.25">
      <c r="A2" s="47" t="s">
        <v>19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36</v>
      </c>
      <c r="L2" s="48"/>
      <c r="M2" s="48"/>
      <c r="N2" s="49"/>
      <c r="O2" s="47" t="s">
        <v>39</v>
      </c>
      <c r="P2" s="48"/>
      <c r="Q2" s="48"/>
      <c r="R2" s="48"/>
      <c r="S2" s="48"/>
      <c r="T2" s="48"/>
      <c r="U2" s="48"/>
      <c r="V2" s="48"/>
      <c r="W2" s="49"/>
      <c r="X2" s="53" t="s">
        <v>7</v>
      </c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5"/>
      <c r="AM2" s="53" t="s">
        <v>15</v>
      </c>
      <c r="AN2" s="54"/>
      <c r="AO2" s="54"/>
      <c r="AP2" s="54"/>
      <c r="AQ2" s="54"/>
      <c r="AR2" s="54"/>
      <c r="AS2" s="54"/>
      <c r="AT2" s="55"/>
    </row>
    <row r="3" spans="1:46" ht="15" customHeight="1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K3" s="50"/>
      <c r="L3" s="51"/>
      <c r="M3" s="51"/>
      <c r="N3" s="52"/>
      <c r="O3" s="50"/>
      <c r="P3" s="51"/>
      <c r="Q3" s="51"/>
      <c r="R3" s="51"/>
      <c r="S3" s="51"/>
      <c r="T3" s="51"/>
      <c r="U3" s="51"/>
      <c r="V3" s="51"/>
      <c r="W3" s="52"/>
      <c r="X3" s="56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8"/>
      <c r="AM3" s="56"/>
      <c r="AN3" s="57"/>
      <c r="AO3" s="57"/>
      <c r="AP3" s="57"/>
      <c r="AQ3" s="57"/>
      <c r="AR3" s="57"/>
      <c r="AS3" s="57"/>
      <c r="AT3" s="5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0" t="s">
        <v>4</v>
      </c>
      <c r="B5" s="41"/>
      <c r="C5" s="41"/>
      <c r="D5" s="41"/>
      <c r="E5" s="41"/>
      <c r="F5" s="42"/>
      <c r="G5" s="46" t="s">
        <v>25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 t="s">
        <v>5</v>
      </c>
      <c r="S5" s="46"/>
      <c r="T5" s="46"/>
      <c r="U5" s="46"/>
      <c r="V5" s="46"/>
      <c r="W5" s="46"/>
      <c r="X5" s="46"/>
      <c r="Y5" s="46"/>
      <c r="Z5" s="46"/>
      <c r="AA5" s="46"/>
      <c r="AB5" s="46"/>
      <c r="AC5" s="46" t="s">
        <v>6</v>
      </c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</row>
    <row r="6" spans="1:46" ht="56.25" customHeight="1" x14ac:dyDescent="0.25">
      <c r="A6" s="36" t="s">
        <v>37</v>
      </c>
      <c r="B6" s="37"/>
      <c r="C6" s="37"/>
      <c r="D6" s="37"/>
      <c r="E6" s="37"/>
      <c r="F6" s="38"/>
      <c r="G6" s="33"/>
      <c r="H6" s="34"/>
      <c r="I6" s="34"/>
      <c r="J6" s="34"/>
      <c r="K6" s="34"/>
      <c r="L6" s="34"/>
      <c r="M6" s="34"/>
      <c r="N6" s="34"/>
      <c r="O6" s="34"/>
      <c r="P6" s="34"/>
      <c r="Q6" s="35"/>
      <c r="R6" s="31" t="s">
        <v>38</v>
      </c>
      <c r="S6" s="32"/>
      <c r="T6" s="32"/>
      <c r="U6" s="32"/>
      <c r="V6" s="32"/>
      <c r="W6" s="32"/>
      <c r="X6" s="32"/>
      <c r="Y6" s="32"/>
      <c r="Z6" s="32"/>
      <c r="AA6" s="32"/>
      <c r="AB6" s="32"/>
      <c r="AC6" s="39" t="s">
        <v>40</v>
      </c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1:46" ht="29.1" customHeight="1" x14ac:dyDescent="0.25">
      <c r="A7" s="36"/>
      <c r="B7" s="37"/>
      <c r="C7" s="37"/>
      <c r="D7" s="37"/>
      <c r="E7" s="37"/>
      <c r="F7" s="38"/>
      <c r="G7" s="33"/>
      <c r="H7" s="34"/>
      <c r="I7" s="34"/>
      <c r="J7" s="34"/>
      <c r="K7" s="34"/>
      <c r="L7" s="34"/>
      <c r="M7" s="34"/>
      <c r="N7" s="34"/>
      <c r="O7" s="34"/>
      <c r="P7" s="34"/>
      <c r="Q7" s="35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1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</row>
    <row r="8" spans="1:46" ht="29.1" customHeight="1" x14ac:dyDescent="0.25">
      <c r="A8" s="36"/>
      <c r="B8" s="37"/>
      <c r="C8" s="37"/>
      <c r="D8" s="37"/>
      <c r="E8" s="37"/>
      <c r="F8" s="38"/>
      <c r="G8" s="33"/>
      <c r="H8" s="34"/>
      <c r="I8" s="34"/>
      <c r="J8" s="34"/>
      <c r="K8" s="34"/>
      <c r="L8" s="34"/>
      <c r="M8" s="34"/>
      <c r="N8" s="34"/>
      <c r="O8" s="34"/>
      <c r="P8" s="34"/>
      <c r="Q8" s="35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1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</row>
    <row r="9" spans="1:46" ht="29.1" customHeight="1" x14ac:dyDescent="0.25">
      <c r="A9" s="36"/>
      <c r="B9" s="37"/>
      <c r="C9" s="37"/>
      <c r="D9" s="37"/>
      <c r="E9" s="37"/>
      <c r="F9" s="38"/>
      <c r="G9" s="33"/>
      <c r="H9" s="34"/>
      <c r="I9" s="34"/>
      <c r="J9" s="34"/>
      <c r="K9" s="34"/>
      <c r="L9" s="34"/>
      <c r="M9" s="34"/>
      <c r="N9" s="34"/>
      <c r="O9" s="34"/>
      <c r="P9" s="34"/>
      <c r="Q9" s="35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1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</row>
    <row r="10" spans="1:46" ht="29.1" customHeight="1" x14ac:dyDescent="0.25">
      <c r="A10" s="36"/>
      <c r="B10" s="37"/>
      <c r="C10" s="37"/>
      <c r="D10" s="37"/>
      <c r="E10" s="37"/>
      <c r="F10" s="38"/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5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1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</row>
    <row r="11" spans="1:46" ht="29.1" customHeight="1" x14ac:dyDescent="0.25">
      <c r="A11" s="36"/>
      <c r="B11" s="37"/>
      <c r="C11" s="37"/>
      <c r="D11" s="37"/>
      <c r="E11" s="37"/>
      <c r="F11" s="38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5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1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1:46" ht="29.1" customHeight="1" x14ac:dyDescent="0.25">
      <c r="A12" s="36"/>
      <c r="B12" s="37"/>
      <c r="C12" s="37"/>
      <c r="D12" s="37"/>
      <c r="E12" s="37"/>
      <c r="F12" s="38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5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1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</row>
    <row r="13" spans="1:46" ht="29.1" customHeight="1" x14ac:dyDescent="0.25">
      <c r="A13" s="36"/>
      <c r="B13" s="37"/>
      <c r="C13" s="37"/>
      <c r="D13" s="37"/>
      <c r="E13" s="37"/>
      <c r="F13" s="38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5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1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</row>
    <row r="14" spans="1:46" ht="29.1" customHeight="1" x14ac:dyDescent="0.25">
      <c r="A14" s="36"/>
      <c r="B14" s="37"/>
      <c r="C14" s="37"/>
      <c r="D14" s="37"/>
      <c r="E14" s="37"/>
      <c r="F14" s="38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5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1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</row>
    <row r="15" spans="1:46" ht="29.1" customHeight="1" x14ac:dyDescent="0.25">
      <c r="A15" s="36"/>
      <c r="B15" s="37"/>
      <c r="C15" s="37"/>
      <c r="D15" s="37"/>
      <c r="E15" s="37"/>
      <c r="F15" s="38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5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1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</row>
    <row r="16" spans="1:46" ht="29.1" customHeight="1" x14ac:dyDescent="0.25">
      <c r="A16" s="36"/>
      <c r="B16" s="37"/>
      <c r="C16" s="37"/>
      <c r="D16" s="37"/>
      <c r="E16" s="37"/>
      <c r="F16" s="38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1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1:46" ht="29.1" customHeight="1" x14ac:dyDescent="0.25">
      <c r="A17" s="36"/>
      <c r="B17" s="37"/>
      <c r="C17" s="37"/>
      <c r="D17" s="37"/>
      <c r="E17" s="37"/>
      <c r="F17" s="38"/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5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1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</row>
    <row r="18" spans="1:46" ht="15" customHeight="1" x14ac:dyDescent="0.25">
      <c r="A18" s="36"/>
      <c r="B18" s="37"/>
      <c r="C18" s="37"/>
      <c r="D18" s="37"/>
      <c r="E18" s="37"/>
      <c r="F18" s="38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5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1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</row>
    <row r="19" spans="1:46" ht="15" customHeight="1" x14ac:dyDescent="0.25">
      <c r="A19" s="36"/>
      <c r="B19" s="37"/>
      <c r="C19" s="37"/>
      <c r="D19" s="37"/>
      <c r="E19" s="37"/>
      <c r="F19" s="38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5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1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</row>
    <row r="20" spans="1:46" ht="15" customHeight="1" x14ac:dyDescent="0.25">
      <c r="A20" s="36"/>
      <c r="B20" s="37"/>
      <c r="C20" s="37"/>
      <c r="D20" s="37"/>
      <c r="E20" s="37"/>
      <c r="F20" s="38"/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1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</row>
    <row r="21" spans="1:46" ht="15" customHeight="1" x14ac:dyDescent="0.25">
      <c r="A21" s="36"/>
      <c r="B21" s="37"/>
      <c r="C21" s="37"/>
      <c r="D21" s="37"/>
      <c r="E21" s="37"/>
      <c r="F21" s="38"/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5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1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</row>
    <row r="22" spans="1:46" ht="15" customHeight="1" x14ac:dyDescent="0.25">
      <c r="A22" s="36"/>
      <c r="B22" s="37"/>
      <c r="C22" s="37"/>
      <c r="D22" s="37"/>
      <c r="E22" s="37"/>
      <c r="F22" s="38"/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1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</row>
  </sheetData>
  <mergeCells count="81">
    <mergeCell ref="A5:F5"/>
    <mergeCell ref="A1:J1"/>
    <mergeCell ref="K1:W1"/>
    <mergeCell ref="X1:AL1"/>
    <mergeCell ref="G5:Q5"/>
    <mergeCell ref="R5:AB5"/>
    <mergeCell ref="AC5:AT5"/>
    <mergeCell ref="AM1:AT1"/>
    <mergeCell ref="A2:J3"/>
    <mergeCell ref="K2:N3"/>
    <mergeCell ref="O2:W3"/>
    <mergeCell ref="X2:AL3"/>
    <mergeCell ref="AM2:AT3"/>
    <mergeCell ref="A10:F10"/>
    <mergeCell ref="A11:F11"/>
    <mergeCell ref="A12:F12"/>
    <mergeCell ref="A13:F13"/>
    <mergeCell ref="A8:F8"/>
    <mergeCell ref="AC15:AT15"/>
    <mergeCell ref="A20:F20"/>
    <mergeCell ref="A21:F21"/>
    <mergeCell ref="A14:F14"/>
    <mergeCell ref="A15:F15"/>
    <mergeCell ref="A16:F16"/>
    <mergeCell ref="A17:F17"/>
    <mergeCell ref="AC16:AT16"/>
    <mergeCell ref="AC17:AT17"/>
    <mergeCell ref="AC18:AT18"/>
    <mergeCell ref="AC19:AT19"/>
    <mergeCell ref="AC10:AT10"/>
    <mergeCell ref="R13:AB13"/>
    <mergeCell ref="G13:Q13"/>
    <mergeCell ref="AC13:AT13"/>
    <mergeCell ref="G14:Q14"/>
    <mergeCell ref="R14:AB14"/>
    <mergeCell ref="AC14:AT14"/>
    <mergeCell ref="G10:Q10"/>
    <mergeCell ref="R10:AB10"/>
    <mergeCell ref="G11:Q11"/>
    <mergeCell ref="R11:AB11"/>
    <mergeCell ref="AC11:AT11"/>
    <mergeCell ref="G12:Q12"/>
    <mergeCell ref="R12:AB12"/>
    <mergeCell ref="AC12:AT12"/>
    <mergeCell ref="A22:F22"/>
    <mergeCell ref="A18:F18"/>
    <mergeCell ref="A19:F19"/>
    <mergeCell ref="G15:Q15"/>
    <mergeCell ref="R15:AB15"/>
    <mergeCell ref="G16:Q16"/>
    <mergeCell ref="R16:AB16"/>
    <mergeCell ref="G17:Q17"/>
    <mergeCell ref="R17:AB17"/>
    <mergeCell ref="G18:Q18"/>
    <mergeCell ref="R18:AB18"/>
    <mergeCell ref="G19:Q19"/>
    <mergeCell ref="R19:AB19"/>
    <mergeCell ref="G22:Q22"/>
    <mergeCell ref="R22:AB22"/>
    <mergeCell ref="G9:Q9"/>
    <mergeCell ref="R9:AB9"/>
    <mergeCell ref="AC9:AT9"/>
    <mergeCell ref="A6:F6"/>
    <mergeCell ref="G6:Q6"/>
    <mergeCell ref="R6:AB6"/>
    <mergeCell ref="AC6:AT6"/>
    <mergeCell ref="G7:Q7"/>
    <mergeCell ref="R7:AB7"/>
    <mergeCell ref="AC7:AT7"/>
    <mergeCell ref="A7:F7"/>
    <mergeCell ref="A9:F9"/>
    <mergeCell ref="G8:Q8"/>
    <mergeCell ref="R8:AB8"/>
    <mergeCell ref="AC8:AT8"/>
    <mergeCell ref="AC22:AT22"/>
    <mergeCell ref="G20:Q20"/>
    <mergeCell ref="R20:AB20"/>
    <mergeCell ref="AC20:AT20"/>
    <mergeCell ref="G21:Q21"/>
    <mergeCell ref="R21:AB21"/>
    <mergeCell ref="AC21:AT21"/>
  </mergeCells>
  <phoneticPr fontId="3" type="noConversion"/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E45A-E75E-462D-83F5-85C04078093C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P28" sqref="AP28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  <c r="K1" s="43" t="s">
        <v>1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  <c r="X1" s="43" t="s">
        <v>2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5"/>
      <c r="AM1" s="43" t="s">
        <v>3</v>
      </c>
      <c r="AN1" s="44"/>
      <c r="AO1" s="44"/>
      <c r="AP1" s="44"/>
      <c r="AQ1" s="44"/>
      <c r="AR1" s="44"/>
      <c r="AS1" s="44"/>
      <c r="AT1" s="45"/>
      <c r="AW1" s="1" t="str">
        <f ca="1">MID(CELL("filename", A1), FIND("]", CELL("filename", A1)) + 1, 255)</f>
        <v>E009.00.01_Flow chart</v>
      </c>
    </row>
    <row r="2" spans="1:49" ht="15" customHeight="1" x14ac:dyDescent="0.25">
      <c r="A2" s="47" t="s">
        <v>19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36</v>
      </c>
      <c r="L2" s="48"/>
      <c r="M2" s="48"/>
      <c r="N2" s="49"/>
      <c r="O2" s="47" t="s">
        <v>39</v>
      </c>
      <c r="P2" s="48"/>
      <c r="Q2" s="48"/>
      <c r="R2" s="48"/>
      <c r="S2" s="48"/>
      <c r="T2" s="48"/>
      <c r="U2" s="48"/>
      <c r="V2" s="48"/>
      <c r="W2" s="49"/>
      <c r="X2" s="53" t="s">
        <v>7</v>
      </c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5"/>
      <c r="AM2" s="53" t="s">
        <v>15</v>
      </c>
      <c r="AN2" s="54"/>
      <c r="AO2" s="54"/>
      <c r="AP2" s="54"/>
      <c r="AQ2" s="54"/>
      <c r="AR2" s="54"/>
      <c r="AS2" s="54"/>
      <c r="AT2" s="55"/>
    </row>
    <row r="3" spans="1:49" ht="15" customHeight="1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K3" s="50"/>
      <c r="L3" s="51"/>
      <c r="M3" s="51"/>
      <c r="N3" s="52"/>
      <c r="O3" s="50"/>
      <c r="P3" s="51"/>
      <c r="Q3" s="51"/>
      <c r="R3" s="51"/>
      <c r="S3" s="51"/>
      <c r="T3" s="51"/>
      <c r="U3" s="51"/>
      <c r="V3" s="51"/>
      <c r="W3" s="52"/>
      <c r="X3" s="56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8"/>
      <c r="AM3" s="56"/>
      <c r="AN3" s="57"/>
      <c r="AO3" s="57"/>
      <c r="AP3" s="57"/>
      <c r="AQ3" s="57"/>
      <c r="AR3" s="57"/>
      <c r="AS3" s="57"/>
      <c r="AT3" s="58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9" t="s">
        <v>8</v>
      </c>
      <c r="B5" s="60"/>
      <c r="C5" s="60"/>
      <c r="D5" s="60"/>
      <c r="E5" s="61"/>
      <c r="F5" s="62" t="str">
        <f ca="1">MID($AW$1, 1, FIND("_", $AW$1) -1)</f>
        <v>E009.00.01</v>
      </c>
      <c r="G5" s="63"/>
      <c r="H5" s="63"/>
      <c r="I5" s="63"/>
      <c r="J5" s="63"/>
      <c r="K5" s="63"/>
      <c r="L5" s="64"/>
      <c r="M5" s="62" t="str">
        <f ca="1">VLOOKUP($F$5,'Danh sách events'!$A:$AB, 18,FALSE)</f>
        <v>Xử lý gửi mail thông báo tool ngừng 
hoạt động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4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D837E2C-9B40-41CE-B2CD-31B23072C35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D122-7A5C-4A22-BD96-46C5A9A0B066}">
  <dimension ref="A1:AW68"/>
  <sheetViews>
    <sheetView view="pageBreakPreview" zoomScale="115" zoomScaleNormal="130" zoomScaleSheetLayoutView="115" workbookViewId="0">
      <pane ySplit="3" topLeftCell="A7" activePane="bottomLeft" state="frozen"/>
      <selection activeCell="A4" sqref="A4"/>
      <selection pane="bottomLeft" activeCell="AQ37" sqref="AQ37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  <c r="K1" s="43" t="s">
        <v>1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  <c r="X1" s="43" t="s">
        <v>2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5"/>
      <c r="AM1" s="43" t="s">
        <v>3</v>
      </c>
      <c r="AN1" s="44"/>
      <c r="AO1" s="44"/>
      <c r="AP1" s="44"/>
      <c r="AQ1" s="44"/>
      <c r="AR1" s="44"/>
      <c r="AS1" s="44"/>
      <c r="AT1" s="45"/>
      <c r="AW1" s="1" t="str">
        <f ca="1">MID(CELL("filename", A1), FIND("]", CELL("filename", A1)) + 1, 255)</f>
        <v>E009.00.01_Mô tả xử lý</v>
      </c>
    </row>
    <row r="2" spans="1:49" ht="15" customHeight="1" x14ac:dyDescent="0.25">
      <c r="A2" s="47" t="s">
        <v>19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36</v>
      </c>
      <c r="L2" s="48"/>
      <c r="M2" s="48"/>
      <c r="N2" s="49"/>
      <c r="O2" s="47" t="s">
        <v>39</v>
      </c>
      <c r="P2" s="48"/>
      <c r="Q2" s="48"/>
      <c r="R2" s="48"/>
      <c r="S2" s="48"/>
      <c r="T2" s="48"/>
      <c r="U2" s="48"/>
      <c r="V2" s="48"/>
      <c r="W2" s="49"/>
      <c r="X2" s="53" t="s">
        <v>7</v>
      </c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5"/>
      <c r="AM2" s="53" t="s">
        <v>15</v>
      </c>
      <c r="AN2" s="54"/>
      <c r="AO2" s="54"/>
      <c r="AP2" s="54"/>
      <c r="AQ2" s="54"/>
      <c r="AR2" s="54"/>
      <c r="AS2" s="54"/>
      <c r="AT2" s="55"/>
    </row>
    <row r="3" spans="1:49" ht="15" customHeight="1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K3" s="50"/>
      <c r="L3" s="51"/>
      <c r="M3" s="51"/>
      <c r="N3" s="52"/>
      <c r="O3" s="50"/>
      <c r="P3" s="51"/>
      <c r="Q3" s="51"/>
      <c r="R3" s="51"/>
      <c r="S3" s="51"/>
      <c r="T3" s="51"/>
      <c r="U3" s="51"/>
      <c r="V3" s="51"/>
      <c r="W3" s="52"/>
      <c r="X3" s="56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8"/>
      <c r="AM3" s="56"/>
      <c r="AN3" s="57"/>
      <c r="AO3" s="57"/>
      <c r="AP3" s="57"/>
      <c r="AQ3" s="57"/>
      <c r="AR3" s="57"/>
      <c r="AS3" s="57"/>
      <c r="AT3" s="58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9" t="s">
        <v>7</v>
      </c>
      <c r="B5" s="60"/>
      <c r="C5" s="60"/>
      <c r="D5" s="60"/>
      <c r="E5" s="61"/>
      <c r="F5" s="62" t="str">
        <f ca="1">MID($AW$1, 1, FIND("_", $AW$1) -1)</f>
        <v>E009.00.01</v>
      </c>
      <c r="G5" s="63"/>
      <c r="H5" s="63"/>
      <c r="I5" s="63"/>
      <c r="J5" s="63"/>
      <c r="K5" s="63"/>
      <c r="L5" s="64"/>
      <c r="M5" s="62" t="str">
        <f ca="1">VLOOKUP($F$5,'Danh sách events'!$A:$AB, 18,FALSE)</f>
        <v>Xử lý gửi mail thông báo tool ngừng 
hoạt động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4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18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1"/>
      <c r="B8" s="11"/>
      <c r="C8" s="11" t="s">
        <v>41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9" ht="15" customHeight="1" x14ac:dyDescent="0.25">
      <c r="A9" s="11"/>
      <c r="B9" s="11"/>
      <c r="C9" s="11"/>
      <c r="D9" s="11" t="s">
        <v>31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9" ht="15" customHeight="1" x14ac:dyDescent="0.25">
      <c r="A10" s="11"/>
      <c r="B10" s="11"/>
      <c r="C10" s="11"/>
      <c r="D10" s="11"/>
      <c r="E10" s="11" t="s">
        <v>43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9" ht="15" customHeight="1" x14ac:dyDescent="0.25">
      <c r="A11" s="11"/>
      <c r="B11" s="11"/>
      <c r="C11" s="11"/>
      <c r="D11" s="11"/>
      <c r="E11" s="11" t="s">
        <v>42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49" ht="15" customHeight="1" x14ac:dyDescent="0.25">
      <c r="A12" s="11"/>
      <c r="B12" s="11"/>
      <c r="C12" s="11"/>
      <c r="D12" s="11" t="s">
        <v>44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9" ht="15" customHeight="1" x14ac:dyDescent="0.25">
      <c r="A13" s="11"/>
      <c r="B13" s="11"/>
      <c r="C13" s="11"/>
      <c r="D13" s="11"/>
      <c r="E13" s="11" t="s">
        <v>33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9" ht="15" customHeight="1" x14ac:dyDescent="0.25">
      <c r="A14" s="11"/>
      <c r="B14" s="11"/>
      <c r="C14" s="11" t="s">
        <v>45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9" ht="15" customHeight="1" x14ac:dyDescent="0.25">
      <c r="A15" s="11"/>
      <c r="B15" s="11"/>
      <c r="C15" s="11"/>
      <c r="D15" s="11" t="s">
        <v>62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9" ht="15" customHeight="1" x14ac:dyDescent="0.25">
      <c r="A16" s="11"/>
      <c r="B16" s="11"/>
      <c r="C16" s="11"/>
      <c r="D16" s="68" t="s">
        <v>29</v>
      </c>
      <c r="E16" s="69"/>
      <c r="F16" s="69"/>
      <c r="G16" s="69"/>
      <c r="H16" s="69"/>
      <c r="I16" s="69"/>
      <c r="J16" s="69"/>
      <c r="K16" s="70"/>
      <c r="L16" s="71" t="s">
        <v>30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3"/>
      <c r="AO16" s="11"/>
      <c r="AP16" s="11"/>
      <c r="AQ16" s="11"/>
      <c r="AR16" s="11"/>
      <c r="AS16" s="11"/>
      <c r="AT16" s="11"/>
    </row>
    <row r="17" spans="1:46" ht="15" customHeight="1" x14ac:dyDescent="0.25">
      <c r="A17" s="11"/>
      <c r="B17" s="11"/>
      <c r="C17" s="11"/>
      <c r="D17" s="65" t="s">
        <v>32</v>
      </c>
      <c r="E17" s="66"/>
      <c r="F17" s="66"/>
      <c r="G17" s="66"/>
      <c r="H17" s="66"/>
      <c r="I17" s="66"/>
      <c r="J17" s="66"/>
      <c r="K17" s="67"/>
      <c r="L17" s="74" t="s">
        <v>46</v>
      </c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6"/>
      <c r="AO17" s="11"/>
      <c r="AP17" s="11"/>
      <c r="AQ17" s="11"/>
      <c r="AR17" s="11"/>
      <c r="AS17" s="11"/>
      <c r="AT17" s="11"/>
    </row>
    <row r="18" spans="1:46" ht="15" customHeight="1" x14ac:dyDescent="0.25">
      <c r="A18" s="11"/>
      <c r="B18" s="11"/>
      <c r="C18" s="11"/>
      <c r="D18" s="65" t="s">
        <v>81</v>
      </c>
      <c r="E18" s="66"/>
      <c r="F18" s="66"/>
      <c r="G18" s="66"/>
      <c r="H18" s="66"/>
      <c r="I18" s="66"/>
      <c r="J18" s="66"/>
      <c r="K18" s="67"/>
      <c r="L18" s="65" t="b">
        <v>0</v>
      </c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7"/>
      <c r="AO18" s="11"/>
      <c r="AP18" s="11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11"/>
      <c r="AP19" s="11"/>
      <c r="AQ19" s="11"/>
      <c r="AR19" s="11"/>
      <c r="AS19" s="11"/>
      <c r="AT19" s="11"/>
    </row>
    <row r="20" spans="1:46" ht="15" customHeight="1" x14ac:dyDescent="0.25">
      <c r="A20" s="11"/>
      <c r="B20" s="11"/>
      <c r="C20" s="11"/>
      <c r="D20" s="11" t="s">
        <v>60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/>
      <c r="E21" s="11" t="s">
        <v>61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11" t="s">
        <v>66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11"/>
      <c r="E23" s="11" t="s">
        <v>64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/>
      <c r="E24" s="11" t="s">
        <v>31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/>
      <c r="E25" s="11"/>
      <c r="F25" s="11" t="s">
        <v>63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 t="s">
        <v>65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 t="s">
        <v>79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28" t="s">
        <v>80</v>
      </c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29" t="s">
        <v>67</v>
      </c>
      <c r="E29" s="28"/>
      <c r="F29" s="29"/>
      <c r="G29" s="29"/>
      <c r="H29" s="29"/>
      <c r="I29" s="29"/>
      <c r="J29" s="29"/>
      <c r="K29" s="29" t="s">
        <v>68</v>
      </c>
      <c r="L29" s="29"/>
      <c r="M29" s="29"/>
      <c r="N29" s="29"/>
      <c r="O29" s="29"/>
      <c r="P29" s="29"/>
      <c r="Q29" s="29"/>
      <c r="R29" s="29"/>
      <c r="S29" s="29" t="s">
        <v>69</v>
      </c>
      <c r="T29" s="29"/>
      <c r="U29" s="29"/>
      <c r="V29" s="29"/>
      <c r="W29" s="29"/>
      <c r="X29" s="29"/>
      <c r="Y29" s="29"/>
      <c r="Z29" s="29" t="s">
        <v>70</v>
      </c>
      <c r="AA29" s="29"/>
      <c r="AB29" s="29"/>
      <c r="AC29" s="29"/>
      <c r="AD29" s="29"/>
      <c r="AE29" s="29"/>
      <c r="AF29" s="29"/>
      <c r="AG29" s="29"/>
      <c r="AH29" s="29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28"/>
      <c r="E30" s="28" t="s">
        <v>71</v>
      </c>
      <c r="F30" s="29"/>
      <c r="G30" s="29"/>
      <c r="H30" s="29"/>
      <c r="I30" s="29"/>
      <c r="J30" s="29"/>
      <c r="K30" s="29"/>
      <c r="L30" s="29" t="s">
        <v>72</v>
      </c>
      <c r="M30" s="29"/>
      <c r="N30" s="29"/>
      <c r="O30" s="29"/>
      <c r="P30" s="29"/>
      <c r="Q30" s="29"/>
      <c r="R30" s="29"/>
      <c r="S30" s="29"/>
      <c r="T30" s="29">
        <v>3</v>
      </c>
      <c r="U30" s="29"/>
      <c r="V30" s="29"/>
      <c r="W30" s="29"/>
      <c r="X30" s="29"/>
      <c r="Y30" s="29"/>
      <c r="Z30" s="29"/>
      <c r="AA30" s="29">
        <v>5</v>
      </c>
      <c r="AB30" s="29"/>
      <c r="AC30" s="29"/>
      <c r="AD30" s="29"/>
      <c r="AE30" s="29"/>
      <c r="AF30" s="29"/>
      <c r="AG30" s="29"/>
      <c r="AH30" s="29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 t="s">
        <v>73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 t="s">
        <v>60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 t="s">
        <v>76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 t="s">
        <v>74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 t="s">
        <v>75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 t="s">
        <v>82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</sheetData>
  <mergeCells count="18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D18:K18"/>
    <mergeCell ref="L18:AN18"/>
    <mergeCell ref="D16:K16"/>
    <mergeCell ref="L16:AN16"/>
    <mergeCell ref="D17:K17"/>
    <mergeCell ref="L17:AN17"/>
  </mergeCells>
  <phoneticPr fontId="3" type="noConversion"/>
  <dataValidations count="1">
    <dataValidation type="list" allowBlank="1" showInputMessage="1" showErrorMessage="1" sqref="S6:T6 Q6:R7" xr:uid="{A34490EC-6623-40CC-B351-FBB15081D965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61A9-6879-43E7-B135-B1532CDF8AD2}">
  <dimension ref="A1:AW54"/>
  <sheetViews>
    <sheetView tabSelected="1" view="pageBreakPreview" zoomScaleNormal="130" zoomScaleSheetLayoutView="100" workbookViewId="0">
      <pane ySplit="3" topLeftCell="A4" activePane="bottomLeft" state="frozen"/>
      <selection activeCell="A4" sqref="A4"/>
      <selection pane="bottomLeft" activeCell="S20" sqref="S20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  <c r="K1" s="43" t="s">
        <v>1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  <c r="X1" s="43" t="s">
        <v>2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5"/>
      <c r="AM1" s="43" t="s">
        <v>3</v>
      </c>
      <c r="AN1" s="44"/>
      <c r="AO1" s="44"/>
      <c r="AP1" s="44"/>
      <c r="AQ1" s="44"/>
      <c r="AR1" s="44"/>
      <c r="AS1" s="44"/>
      <c r="AT1" s="45"/>
      <c r="AW1" s="1" t="str">
        <f ca="1">MID(CELL("filename", A1), FIND("]", CELL("filename", A1)) + 1, 255)</f>
        <v>SQL SET</v>
      </c>
    </row>
    <row r="2" spans="1:49" ht="15" customHeight="1" x14ac:dyDescent="0.25">
      <c r="A2" s="47" t="s">
        <v>19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36</v>
      </c>
      <c r="L2" s="48"/>
      <c r="M2" s="48"/>
      <c r="N2" s="49"/>
      <c r="O2" s="47" t="s">
        <v>39</v>
      </c>
      <c r="P2" s="48"/>
      <c r="Q2" s="48"/>
      <c r="R2" s="48"/>
      <c r="S2" s="48"/>
      <c r="T2" s="48"/>
      <c r="U2" s="48"/>
      <c r="V2" s="48"/>
      <c r="W2" s="49"/>
      <c r="X2" s="53" t="s">
        <v>7</v>
      </c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5"/>
      <c r="AM2" s="53" t="s">
        <v>15</v>
      </c>
      <c r="AN2" s="54"/>
      <c r="AO2" s="54"/>
      <c r="AP2" s="54"/>
      <c r="AQ2" s="54"/>
      <c r="AR2" s="54"/>
      <c r="AS2" s="54"/>
      <c r="AT2" s="55"/>
    </row>
    <row r="3" spans="1:49" ht="15" customHeight="1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K3" s="50"/>
      <c r="L3" s="51"/>
      <c r="M3" s="51"/>
      <c r="N3" s="52"/>
      <c r="O3" s="50"/>
      <c r="P3" s="51"/>
      <c r="Q3" s="51"/>
      <c r="R3" s="51"/>
      <c r="S3" s="51"/>
      <c r="T3" s="51"/>
      <c r="U3" s="51"/>
      <c r="V3" s="51"/>
      <c r="W3" s="52"/>
      <c r="X3" s="56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8"/>
      <c r="AM3" s="56"/>
      <c r="AN3" s="57"/>
      <c r="AO3" s="57"/>
      <c r="AP3" s="57"/>
      <c r="AQ3" s="57"/>
      <c r="AR3" s="57"/>
      <c r="AS3" s="57"/>
      <c r="AT3" s="58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9" t="s">
        <v>16</v>
      </c>
      <c r="B5" s="60"/>
      <c r="C5" s="60"/>
      <c r="D5" s="60"/>
      <c r="E5" s="61"/>
      <c r="F5" s="77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9"/>
    </row>
    <row r="6" spans="1:49" ht="15" customHeight="1" x14ac:dyDescent="0.25">
      <c r="A6" s="59" t="s">
        <v>17</v>
      </c>
      <c r="B6" s="60"/>
      <c r="C6" s="60"/>
      <c r="D6" s="60"/>
      <c r="E6" s="61"/>
      <c r="F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9"/>
    </row>
    <row r="7" spans="1:49" ht="1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1:49" ht="15" customHeight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</row>
    <row r="9" spans="1:49" ht="15" customHeigh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 spans="1:49" ht="15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spans="1:49" ht="1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spans="1:49" ht="1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1:49" ht="15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spans="1:49" ht="1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spans="1:49" ht="1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1:49" ht="15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 spans="1:46" ht="15" customHeight="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 spans="1:46" ht="1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 spans="1:46" ht="15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 spans="1:46" ht="15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 spans="1:46" ht="15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 spans="1:46" ht="15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</row>
    <row r="23" spans="1:46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</sheetData>
  <mergeCells count="13">
    <mergeCell ref="A5:E5"/>
    <mergeCell ref="F5:AT5"/>
    <mergeCell ref="A6:E6"/>
    <mergeCell ref="F6:AT6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printOptions horizontalCentered="1" gridLines="1"/>
  <pageMargins left="0.39370078740157499" right="0.196850393700787" top="0.39370078740157499" bottom="0.39370078740157499" header="0" footer="0"/>
  <pageSetup scale="86" orientation="landscape" horizontalDpi="300" verticalDpi="300" r:id="rId1"/>
  <rowBreaks count="1" manualBreakCount="1">
    <brk id="21" max="4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0D39-7845-4FC9-92DF-A742D83002C9}">
  <dimension ref="A1:AW167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M23" sqref="AM23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  <c r="K1" s="43" t="s">
        <v>1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  <c r="X1" s="43" t="s">
        <v>2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5"/>
      <c r="AM1" s="43" t="s">
        <v>3</v>
      </c>
      <c r="AN1" s="44"/>
      <c r="AO1" s="44"/>
      <c r="AP1" s="44"/>
      <c r="AQ1" s="44"/>
      <c r="AR1" s="44"/>
      <c r="AS1" s="44"/>
      <c r="AT1" s="45"/>
      <c r="AW1" s="1" t="str">
        <f ca="1">MID(CELL("filename", A1), FIND("]", CELL("filename", A1)) + 1, 255)</f>
        <v>SQL GET</v>
      </c>
    </row>
    <row r="2" spans="1:49" ht="15" customHeight="1" x14ac:dyDescent="0.25">
      <c r="A2" s="47" t="s">
        <v>19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36</v>
      </c>
      <c r="L2" s="48"/>
      <c r="M2" s="48"/>
      <c r="N2" s="49"/>
      <c r="O2" s="47" t="s">
        <v>39</v>
      </c>
      <c r="P2" s="48"/>
      <c r="Q2" s="48"/>
      <c r="R2" s="48"/>
      <c r="S2" s="48"/>
      <c r="T2" s="48"/>
      <c r="U2" s="48"/>
      <c r="V2" s="48"/>
      <c r="W2" s="49"/>
      <c r="X2" s="53" t="s">
        <v>7</v>
      </c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5"/>
      <c r="AM2" s="53" t="s">
        <v>15</v>
      </c>
      <c r="AN2" s="54"/>
      <c r="AO2" s="54"/>
      <c r="AP2" s="54"/>
      <c r="AQ2" s="54"/>
      <c r="AR2" s="54"/>
      <c r="AS2" s="54"/>
      <c r="AT2" s="55"/>
    </row>
    <row r="3" spans="1:49" ht="15" customHeight="1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K3" s="50"/>
      <c r="L3" s="51"/>
      <c r="M3" s="51"/>
      <c r="N3" s="52"/>
      <c r="O3" s="50"/>
      <c r="P3" s="51"/>
      <c r="Q3" s="51"/>
      <c r="R3" s="51"/>
      <c r="S3" s="51"/>
      <c r="T3" s="51"/>
      <c r="U3" s="51"/>
      <c r="V3" s="51"/>
      <c r="W3" s="52"/>
      <c r="X3" s="56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8"/>
      <c r="AM3" s="56"/>
      <c r="AN3" s="57"/>
      <c r="AO3" s="57"/>
      <c r="AP3" s="57"/>
      <c r="AQ3" s="57"/>
      <c r="AR3" s="57"/>
      <c r="AS3" s="57"/>
      <c r="AT3" s="58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59" t="s">
        <v>16</v>
      </c>
      <c r="B5" s="60"/>
      <c r="C5" s="60"/>
      <c r="D5" s="60"/>
      <c r="E5" s="61"/>
      <c r="F5" s="77" t="s">
        <v>58</v>
      </c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9"/>
    </row>
    <row r="6" spans="1:49" ht="15" customHeight="1" x14ac:dyDescent="0.25">
      <c r="A6" s="59" t="s">
        <v>17</v>
      </c>
      <c r="B6" s="60"/>
      <c r="C6" s="60"/>
      <c r="D6" s="60"/>
      <c r="E6" s="61"/>
      <c r="F6" s="77" t="s">
        <v>59</v>
      </c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20"/>
      <c r="B8" s="21"/>
      <c r="C8" s="11" t="s">
        <v>20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</row>
    <row r="9" spans="1:49" ht="15" customHeight="1" x14ac:dyDescent="0.25">
      <c r="A9" s="20"/>
      <c r="B9" s="21"/>
      <c r="C9" s="21"/>
      <c r="D9" s="46" t="s">
        <v>21</v>
      </c>
      <c r="E9" s="46"/>
      <c r="F9" s="46"/>
      <c r="G9" s="46"/>
      <c r="H9" s="46"/>
      <c r="I9" s="46"/>
      <c r="J9" s="46" t="s">
        <v>22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21"/>
      <c r="AF9" s="21"/>
      <c r="AG9" s="21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 spans="1:49" ht="15" customHeight="1" x14ac:dyDescent="0.25">
      <c r="A10" s="20"/>
      <c r="B10" s="21"/>
      <c r="C10" s="21"/>
      <c r="D10" s="86" t="s">
        <v>26</v>
      </c>
      <c r="E10" s="86"/>
      <c r="F10" s="86"/>
      <c r="G10" s="86"/>
      <c r="H10" s="86"/>
      <c r="I10" s="86"/>
      <c r="J10" s="87" t="s">
        <v>54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9"/>
      <c r="AE10" s="21"/>
      <c r="AF10" s="21"/>
      <c r="AG10" s="21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spans="1:49" ht="15" customHeight="1" x14ac:dyDescent="0.25">
      <c r="A11" s="20"/>
      <c r="B11" s="21"/>
      <c r="C11" s="21"/>
      <c r="D11" s="23"/>
      <c r="E11" s="23"/>
      <c r="F11" s="23"/>
      <c r="G11" s="23"/>
      <c r="H11" s="23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1"/>
      <c r="AF11" s="21"/>
      <c r="AG11" s="21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49" ht="15" customHeight="1" x14ac:dyDescent="0.25">
      <c r="A12" s="20"/>
      <c r="B12" s="21"/>
      <c r="C12" s="21"/>
      <c r="D12" s="46" t="s">
        <v>21</v>
      </c>
      <c r="E12" s="46"/>
      <c r="F12" s="46"/>
      <c r="G12" s="46"/>
      <c r="H12" s="46"/>
      <c r="I12" s="46"/>
      <c r="J12" s="46" t="s">
        <v>22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21"/>
      <c r="AF12" s="21"/>
      <c r="AG12" s="21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49" ht="15" customHeight="1" x14ac:dyDescent="0.25">
      <c r="A13" s="20"/>
      <c r="B13" s="21"/>
      <c r="C13" s="21"/>
      <c r="D13" s="86" t="s">
        <v>47</v>
      </c>
      <c r="E13" s="86"/>
      <c r="F13" s="86"/>
      <c r="G13" s="86"/>
      <c r="H13" s="86"/>
      <c r="I13" s="86"/>
      <c r="J13" s="87" t="s">
        <v>27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9"/>
      <c r="AE13" s="21"/>
      <c r="AF13" s="21"/>
      <c r="AG13" s="21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</row>
    <row r="14" spans="1:49" ht="15" customHeight="1" x14ac:dyDescent="0.25">
      <c r="A14" s="20"/>
      <c r="B14" s="21"/>
      <c r="C14" s="21"/>
      <c r="D14" s="86"/>
      <c r="E14" s="86"/>
      <c r="F14" s="86"/>
      <c r="G14" s="86"/>
      <c r="H14" s="86"/>
      <c r="I14" s="86"/>
      <c r="J14" s="87" t="s">
        <v>34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9"/>
      <c r="AE14" s="21"/>
      <c r="AF14" s="21"/>
      <c r="AG14" s="21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</row>
    <row r="15" spans="1:49" ht="15" customHeight="1" x14ac:dyDescent="0.25">
      <c r="A15" s="20"/>
      <c r="B15" s="21"/>
      <c r="C15" s="21"/>
      <c r="D15" s="86"/>
      <c r="E15" s="86"/>
      <c r="F15" s="86"/>
      <c r="G15" s="86"/>
      <c r="H15" s="86"/>
      <c r="I15" s="86"/>
      <c r="J15" s="87" t="s">
        <v>35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9"/>
      <c r="AE15" s="21"/>
      <c r="AF15" s="21"/>
      <c r="AG15" s="21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</row>
    <row r="16" spans="1:49" ht="15" customHeight="1" x14ac:dyDescent="0.25">
      <c r="A16" s="20"/>
      <c r="B16" s="21"/>
      <c r="C16" s="21"/>
      <c r="D16" s="23"/>
      <c r="E16" s="23"/>
      <c r="F16" s="23"/>
      <c r="G16" s="23"/>
      <c r="H16" s="23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1"/>
      <c r="AF16" s="21"/>
      <c r="AG16" s="21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</row>
    <row r="17" spans="1:46" ht="15" customHeight="1" x14ac:dyDescent="0.25">
      <c r="A17" s="20"/>
      <c r="B17" s="21"/>
      <c r="C17" s="11" t="s">
        <v>23</v>
      </c>
      <c r="D17" s="22"/>
      <c r="E17" s="22"/>
      <c r="F17" s="22"/>
      <c r="G17" s="22"/>
      <c r="H17" s="22"/>
      <c r="I17" s="2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21"/>
      <c r="AG17" s="21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spans="1:46" ht="15" customHeight="1" x14ac:dyDescent="0.25">
      <c r="A18" s="20"/>
      <c r="B18" s="21"/>
      <c r="C18" s="11"/>
      <c r="D18" s="46" t="s">
        <v>24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11"/>
      <c r="AF18" s="21"/>
      <c r="AG18" s="21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</row>
    <row r="19" spans="1:46" ht="15" customHeight="1" x14ac:dyDescent="0.25">
      <c r="A19" s="20"/>
      <c r="B19" s="21"/>
      <c r="C19" s="21"/>
      <c r="D19" s="93"/>
      <c r="E19" s="93"/>
      <c r="F19" s="94" t="s">
        <v>48</v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  <c r="R19" s="95" t="s">
        <v>49</v>
      </c>
      <c r="S19" s="95"/>
      <c r="T19" s="95"/>
      <c r="U19" s="90" t="s">
        <v>32</v>
      </c>
      <c r="V19" s="91"/>
      <c r="W19" s="91"/>
      <c r="X19" s="91"/>
      <c r="Y19" s="91"/>
      <c r="Z19" s="91"/>
      <c r="AA19" s="91"/>
      <c r="AB19" s="91"/>
      <c r="AC19" s="91"/>
      <c r="AD19" s="92"/>
      <c r="AE19" s="21"/>
      <c r="AF19" s="21"/>
      <c r="AG19" s="21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spans="1:46" ht="15" customHeight="1" x14ac:dyDescent="0.25">
      <c r="A20" s="18"/>
      <c r="B20" s="18"/>
      <c r="C20" s="18"/>
      <c r="D20" s="93" t="s">
        <v>50</v>
      </c>
      <c r="E20" s="93"/>
      <c r="F20" s="94" t="s">
        <v>83</v>
      </c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2"/>
      <c r="R20" s="95" t="s">
        <v>28</v>
      </c>
      <c r="S20" s="95"/>
      <c r="T20" s="95"/>
      <c r="U20" s="90" t="s">
        <v>81</v>
      </c>
      <c r="V20" s="91"/>
      <c r="W20" s="91"/>
      <c r="X20" s="91"/>
      <c r="Y20" s="91"/>
      <c r="Z20" s="91"/>
      <c r="AA20" s="91"/>
      <c r="AB20" s="91"/>
      <c r="AC20" s="91"/>
      <c r="AD20" s="92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 spans="1:46" ht="15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 spans="1:46" ht="15" customHeight="1" x14ac:dyDescent="0.25">
      <c r="A22" s="11"/>
      <c r="B22" s="11"/>
      <c r="C22" s="11" t="s">
        <v>51</v>
      </c>
      <c r="D22" s="22"/>
      <c r="E22" s="2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26"/>
      <c r="T22" s="26"/>
      <c r="U22" s="27"/>
      <c r="V22" s="25"/>
      <c r="W22" s="25"/>
      <c r="X22" s="25"/>
      <c r="Y22" s="25"/>
      <c r="Z22" s="25"/>
      <c r="AA22" s="25"/>
      <c r="AB22" s="25"/>
      <c r="AC22" s="25"/>
      <c r="AD22" s="2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80" t="s">
        <v>52</v>
      </c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83" t="s">
        <v>53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 t="s">
        <v>55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80" t="s">
        <v>56</v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83" t="s">
        <v>57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59" t="s">
        <v>16</v>
      </c>
      <c r="B30" s="60"/>
      <c r="C30" s="60"/>
      <c r="D30" s="60"/>
      <c r="E30" s="61"/>
      <c r="F30" s="77" t="s">
        <v>77</v>
      </c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9"/>
    </row>
    <row r="31" spans="1:46" ht="15" customHeight="1" x14ac:dyDescent="0.25">
      <c r="A31" s="59" t="s">
        <v>17</v>
      </c>
      <c r="B31" s="60"/>
      <c r="C31" s="60"/>
      <c r="D31" s="60"/>
      <c r="E31" s="61"/>
      <c r="F31" s="77" t="s">
        <v>78</v>
      </c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9"/>
    </row>
    <row r="32" spans="1:46" ht="15" customHeight="1" x14ac:dyDescent="0.25">
      <c r="A32" s="11"/>
      <c r="B32" s="11"/>
      <c r="C32" s="11" t="s">
        <v>20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21"/>
      <c r="D33" s="46" t="s">
        <v>21</v>
      </c>
      <c r="E33" s="46"/>
      <c r="F33" s="46"/>
      <c r="G33" s="46"/>
      <c r="H33" s="46"/>
      <c r="I33" s="46"/>
      <c r="J33" s="46" t="s">
        <v>22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21"/>
      <c r="D34" s="86" t="s">
        <v>26</v>
      </c>
      <c r="E34" s="86"/>
      <c r="F34" s="86"/>
      <c r="G34" s="86"/>
      <c r="H34" s="86"/>
      <c r="I34" s="86"/>
      <c r="J34" s="87" t="s">
        <v>54</v>
      </c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9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21"/>
      <c r="D35" s="23"/>
      <c r="E35" s="23"/>
      <c r="F35" s="23"/>
      <c r="G35" s="23"/>
      <c r="H35" s="23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21"/>
      <c r="D36" s="46" t="s">
        <v>21</v>
      </c>
      <c r="E36" s="46"/>
      <c r="F36" s="46"/>
      <c r="G36" s="46"/>
      <c r="H36" s="46"/>
      <c r="I36" s="46"/>
      <c r="J36" s="46" t="s">
        <v>22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21"/>
      <c r="D37" s="86" t="s">
        <v>47</v>
      </c>
      <c r="E37" s="86"/>
      <c r="F37" s="86"/>
      <c r="G37" s="86"/>
      <c r="H37" s="86"/>
      <c r="I37" s="86"/>
      <c r="J37" s="87" t="s">
        <v>27</v>
      </c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9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21"/>
      <c r="D38" s="23"/>
      <c r="E38" s="23"/>
      <c r="F38" s="23"/>
      <c r="G38" s="23"/>
      <c r="H38" s="23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 t="s">
        <v>51</v>
      </c>
      <c r="D39" s="22"/>
      <c r="E39" s="22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  <c r="S39" s="26"/>
      <c r="T39" s="26"/>
      <c r="U39" s="27"/>
      <c r="V39" s="25"/>
      <c r="W39" s="25"/>
      <c r="X39" s="25"/>
      <c r="Y39" s="25"/>
      <c r="Z39" s="25"/>
      <c r="AA39" s="25"/>
      <c r="AB39" s="25"/>
      <c r="AC39" s="25"/>
      <c r="AD39" s="25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80" t="s">
        <v>52</v>
      </c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83" t="s">
        <v>53</v>
      </c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5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 t="s">
        <v>55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80" t="s">
        <v>56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2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83" t="s">
        <v>57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spans="1:46" ht="1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spans="1:46" ht="1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spans="1:46" ht="1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spans="1:46" ht="1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spans="1:46" ht="1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spans="1:46" ht="1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 spans="1:46" ht="1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 spans="1:46" ht="1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</row>
    <row r="88" spans="1:46" ht="1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</row>
    <row r="89" spans="1:46" ht="1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</row>
    <row r="90" spans="1:46" ht="1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</row>
    <row r="91" spans="1:46" ht="1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</row>
    <row r="92" spans="1:46" ht="1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</row>
    <row r="93" spans="1:46" ht="1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</row>
    <row r="94" spans="1:46" ht="1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</row>
    <row r="95" spans="1:46" ht="1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</row>
    <row r="96" spans="1:46" ht="1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</row>
    <row r="97" spans="1:46" ht="1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</row>
    <row r="98" spans="1:46" ht="1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</row>
    <row r="99" spans="1:46" ht="1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</row>
    <row r="100" spans="1:46" ht="1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</row>
    <row r="101" spans="1:46" ht="1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</row>
    <row r="102" spans="1:46" ht="1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</row>
    <row r="103" spans="1:46" ht="1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</row>
    <row r="104" spans="1:46" ht="1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</row>
    <row r="105" spans="1:46" ht="1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</row>
    <row r="106" spans="1:46" ht="1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</row>
    <row r="107" spans="1:46" ht="1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</row>
    <row r="108" spans="1:46" ht="1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</row>
    <row r="109" spans="1:46" ht="1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</row>
    <row r="110" spans="1:46" ht="1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</row>
    <row r="111" spans="1:46" ht="1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</row>
    <row r="112" spans="1:46" ht="1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</row>
    <row r="113" spans="1:46" ht="1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</row>
    <row r="114" spans="1:46" ht="1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</row>
    <row r="115" spans="1:46" ht="1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</row>
    <row r="116" spans="1:46" ht="1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</row>
    <row r="117" spans="1:46" ht="1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</row>
    <row r="118" spans="1:46" ht="1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</row>
    <row r="119" spans="1:46" ht="1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</row>
    <row r="120" spans="1:46" ht="1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</row>
    <row r="121" spans="1:46" ht="1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</row>
    <row r="122" spans="1:46" ht="1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</row>
    <row r="123" spans="1:46" ht="1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</row>
    <row r="124" spans="1:46" ht="1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</row>
    <row r="125" spans="1:46" ht="1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</row>
    <row r="126" spans="1:46" ht="1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</row>
    <row r="127" spans="1:46" ht="1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</row>
    <row r="128" spans="1:46" ht="1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</row>
    <row r="129" spans="1:46" ht="1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46" ht="1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</row>
    <row r="131" spans="1:46" ht="1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</row>
    <row r="132" spans="1:46" ht="1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</row>
    <row r="133" spans="1:46" ht="1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</row>
    <row r="134" spans="1:46" ht="1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</row>
    <row r="135" spans="1:46" ht="1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</row>
    <row r="136" spans="1:46" ht="1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</row>
    <row r="137" spans="1:46" ht="1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</row>
    <row r="138" spans="1:46" ht="1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</row>
    <row r="139" spans="1:46" ht="1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</row>
    <row r="140" spans="1:46" ht="1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</row>
    <row r="141" spans="1:46" ht="1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</row>
    <row r="142" spans="1:46" ht="1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</row>
    <row r="143" spans="1:46" ht="1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</row>
    <row r="144" spans="1:46" ht="1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</row>
    <row r="145" spans="1:46" ht="1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</row>
    <row r="146" spans="1:46" ht="1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</row>
    <row r="147" spans="1:46" ht="1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</row>
    <row r="148" spans="1:46" ht="1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</row>
    <row r="149" spans="1:46" ht="1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</row>
    <row r="150" spans="1:46" ht="1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</row>
    <row r="151" spans="1:46" ht="1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</row>
    <row r="152" spans="1:46" ht="1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</row>
    <row r="153" spans="1:46" ht="1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</row>
    <row r="154" spans="1:46" ht="1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</row>
    <row r="155" spans="1:46" ht="1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</row>
    <row r="156" spans="1:46" ht="1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</row>
    <row r="157" spans="1:46" ht="1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</row>
    <row r="158" spans="1:46" ht="1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</row>
    <row r="159" spans="1:46" ht="1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</row>
    <row r="160" spans="1:46" ht="1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</row>
    <row r="161" spans="1:46" ht="1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</row>
    <row r="162" spans="1:46" ht="1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</row>
    <row r="163" spans="1:46" ht="1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</row>
    <row r="164" spans="1:46" ht="1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</row>
    <row r="165" spans="1:46" ht="1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</row>
    <row r="166" spans="1:46" ht="1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</row>
    <row r="167" spans="1:46" ht="1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</row>
  </sheetData>
  <mergeCells count="52">
    <mergeCell ref="R19:T19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5:E5"/>
    <mergeCell ref="F5:AT5"/>
    <mergeCell ref="F6:AT6"/>
    <mergeCell ref="A6:E6"/>
    <mergeCell ref="D9:I9"/>
    <mergeCell ref="J9:AD9"/>
    <mergeCell ref="J10:AD10"/>
    <mergeCell ref="D18:AD18"/>
    <mergeCell ref="J12:AD12"/>
    <mergeCell ref="J15:AD15"/>
    <mergeCell ref="D10:I10"/>
    <mergeCell ref="D12:I12"/>
    <mergeCell ref="J14:AD14"/>
    <mergeCell ref="D23:AD23"/>
    <mergeCell ref="D24:AD24"/>
    <mergeCell ref="D13:I15"/>
    <mergeCell ref="J13:AD13"/>
    <mergeCell ref="D27:AD27"/>
    <mergeCell ref="U19:AD19"/>
    <mergeCell ref="D20:E20"/>
    <mergeCell ref="F20:Q20"/>
    <mergeCell ref="R20:T20"/>
    <mergeCell ref="U20:AD20"/>
    <mergeCell ref="D19:E19"/>
    <mergeCell ref="F19:Q19"/>
    <mergeCell ref="D28:AD28"/>
    <mergeCell ref="A30:E30"/>
    <mergeCell ref="F30:AT30"/>
    <mergeCell ref="A31:E31"/>
    <mergeCell ref="F31:AT31"/>
    <mergeCell ref="D40:AD40"/>
    <mergeCell ref="D41:AD41"/>
    <mergeCell ref="D44:AD44"/>
    <mergeCell ref="D45:AD45"/>
    <mergeCell ref="D33:I33"/>
    <mergeCell ref="J33:AD33"/>
    <mergeCell ref="D34:I34"/>
    <mergeCell ref="J34:AD34"/>
    <mergeCell ref="D36:I36"/>
    <mergeCell ref="J36:AD36"/>
    <mergeCell ref="D37:I37"/>
    <mergeCell ref="J37:AD37"/>
  </mergeCells>
  <dataValidations count="1">
    <dataValidation type="list" allowBlank="1" showInputMessage="1" showErrorMessage="1" sqref="Q7:R7" xr:uid="{A90E9527-6B47-4417-A773-2538FD7864BB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scale="88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37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D17" sqref="AD1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  <c r="K1" s="43" t="s">
        <v>1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  <c r="X1" s="43" t="s">
        <v>2</v>
      </c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5"/>
      <c r="AM1" s="43" t="s">
        <v>3</v>
      </c>
      <c r="AN1" s="44"/>
      <c r="AO1" s="44"/>
      <c r="AP1" s="44"/>
      <c r="AQ1" s="44"/>
      <c r="AR1" s="44"/>
      <c r="AS1" s="44"/>
      <c r="AT1" s="45"/>
    </row>
    <row r="2" spans="1:46" ht="15" customHeight="1" x14ac:dyDescent="0.25">
      <c r="A2" s="47" t="s">
        <v>19</v>
      </c>
      <c r="B2" s="48"/>
      <c r="C2" s="48"/>
      <c r="D2" s="48"/>
      <c r="E2" s="48"/>
      <c r="F2" s="48"/>
      <c r="G2" s="48"/>
      <c r="H2" s="48"/>
      <c r="I2" s="48"/>
      <c r="J2" s="49"/>
      <c r="K2" s="47" t="s">
        <v>36</v>
      </c>
      <c r="L2" s="48"/>
      <c r="M2" s="48"/>
      <c r="N2" s="49"/>
      <c r="O2" s="47" t="s">
        <v>39</v>
      </c>
      <c r="P2" s="48"/>
      <c r="Q2" s="48"/>
      <c r="R2" s="48"/>
      <c r="S2" s="48"/>
      <c r="T2" s="48"/>
      <c r="U2" s="48"/>
      <c r="V2" s="48"/>
      <c r="W2" s="49"/>
      <c r="X2" s="53" t="s">
        <v>7</v>
      </c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5"/>
      <c r="AM2" s="53" t="s">
        <v>15</v>
      </c>
      <c r="AN2" s="54"/>
      <c r="AO2" s="54"/>
      <c r="AP2" s="54"/>
      <c r="AQ2" s="54"/>
      <c r="AR2" s="54"/>
      <c r="AS2" s="54"/>
      <c r="AT2" s="55"/>
    </row>
    <row r="3" spans="1:46" ht="15" customHeight="1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K3" s="50"/>
      <c r="L3" s="51"/>
      <c r="M3" s="51"/>
      <c r="N3" s="52"/>
      <c r="O3" s="50"/>
      <c r="P3" s="51"/>
      <c r="Q3" s="51"/>
      <c r="R3" s="51"/>
      <c r="S3" s="51"/>
      <c r="T3" s="51"/>
      <c r="U3" s="51"/>
      <c r="V3" s="51"/>
      <c r="W3" s="52"/>
      <c r="X3" s="56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8"/>
      <c r="AM3" s="56"/>
      <c r="AN3" s="57"/>
      <c r="AO3" s="57"/>
      <c r="AP3" s="57"/>
      <c r="AQ3" s="57"/>
      <c r="AR3" s="57"/>
      <c r="AS3" s="57"/>
      <c r="AT3" s="58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96" t="s">
        <v>8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8"/>
    </row>
    <row r="6" spans="1:46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6" ht="15" customHeight="1" x14ac:dyDescent="0.25">
      <c r="A7" s="10"/>
      <c r="B7" s="11"/>
      <c r="C7" s="99" t="s">
        <v>9</v>
      </c>
      <c r="D7" s="100"/>
      <c r="E7" s="100"/>
      <c r="F7" s="100"/>
      <c r="G7" s="100"/>
      <c r="H7" s="101"/>
      <c r="I7" s="99" t="s">
        <v>10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6" ht="20.100000000000001" customHeight="1" x14ac:dyDescent="0.25">
      <c r="A8" s="10"/>
      <c r="B8" s="11"/>
      <c r="C8" s="102"/>
      <c r="D8" s="103"/>
      <c r="E8" s="103"/>
      <c r="F8" s="103"/>
      <c r="G8" s="103"/>
      <c r="H8" s="104"/>
      <c r="I8" s="105" t="s">
        <v>11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7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6" ht="20.100000000000001" customHeight="1" x14ac:dyDescent="0.25">
      <c r="A9" s="10"/>
      <c r="B9" s="11"/>
      <c r="C9" s="108"/>
      <c r="D9" s="109"/>
      <c r="E9" s="109"/>
      <c r="F9" s="109"/>
      <c r="G9" s="109"/>
      <c r="H9" s="110"/>
      <c r="I9" s="111" t="s">
        <v>12</v>
      </c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3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6" ht="15" customHeight="1" x14ac:dyDescent="0.25">
      <c r="A10" s="10"/>
      <c r="B10" s="11"/>
      <c r="C10" s="111"/>
      <c r="D10" s="112"/>
      <c r="E10" s="112"/>
      <c r="F10" s="112"/>
      <c r="G10" s="112"/>
      <c r="H10" s="113"/>
      <c r="I10" s="111" t="s">
        <v>13</v>
      </c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3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6" ht="20.100000000000001" customHeight="1" x14ac:dyDescent="0.25">
      <c r="A11" s="10"/>
      <c r="B11" s="11"/>
      <c r="C11" s="114"/>
      <c r="D11" s="115"/>
      <c r="E11" s="115"/>
      <c r="F11" s="115"/>
      <c r="G11" s="115"/>
      <c r="H11" s="116"/>
      <c r="I11" s="117" t="s">
        <v>14</v>
      </c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9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6" ht="15" customHeight="1" x14ac:dyDescent="0.25">
      <c r="A12" s="10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6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6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6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6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96" t="s">
        <v>7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8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7"/>
    </row>
  </sheetData>
  <mergeCells count="21">
    <mergeCell ref="I9:AA9"/>
    <mergeCell ref="C10:H10"/>
    <mergeCell ref="I10:AA10"/>
    <mergeCell ref="C11:H11"/>
    <mergeCell ref="I11:AA11"/>
    <mergeCell ref="A5:AT5"/>
    <mergeCell ref="A23:AT2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</mergeCells>
  <dataValidations count="1">
    <dataValidation type="list" allowBlank="1" showInputMessage="1" showErrorMessage="1" sqref="S6:T6 Q24:R37 Q6:R22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Danh sách events</vt:lpstr>
      <vt:lpstr>E009.00.01_Flow chart</vt:lpstr>
      <vt:lpstr>E009.00.01_Mô tả xử lý</vt:lpstr>
      <vt:lpstr>SQL SET</vt:lpstr>
      <vt:lpstr>SQL GET</vt:lpstr>
      <vt:lpstr>Chú thích</vt:lpstr>
      <vt:lpstr>'Chú thích'!Print_Area</vt:lpstr>
      <vt:lpstr>'Danh sách events'!Print_Area</vt:lpstr>
      <vt:lpstr>'E009.00.01_Flow chart'!Print_Area</vt:lpstr>
      <vt:lpstr>'E009.00.01_Mô tả xử lý'!Print_Area</vt:lpstr>
      <vt:lpstr>'SQL GET'!Print_Area</vt:lpstr>
      <vt:lpstr>'SQL SET'!Print_Area</vt:lpstr>
      <vt:lpstr>'Chú thích'!Print_Titles</vt:lpstr>
      <vt:lpstr>'Danh sách events'!Print_Titles</vt:lpstr>
      <vt:lpstr>'E009.00.01_Flow chart'!Print_Titles</vt:lpstr>
      <vt:lpstr>'E009.00.01_Mô tả xử lý'!Print_Titles</vt:lpstr>
      <vt:lpstr>'SQL GET'!Print_Titles</vt:lpstr>
      <vt:lpstr>'SQL SET'!Print_Titles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2020-06-17T04:46:11Z</cp:lastPrinted>
  <dcterms:created xsi:type="dcterms:W3CDTF">2015-06-05T18:17:20Z</dcterms:created>
  <dcterms:modified xsi:type="dcterms:W3CDTF">2021-04-15T11:13:05Z</dcterms:modified>
</cp:coreProperties>
</file>