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SEM2PRO\sevcon\Sevcon_Documentation Latest\"/>
    </mc:Choice>
  </mc:AlternateContent>
  <bookViews>
    <workbookView xWindow="0" yWindow="0" windowWidth="38400" windowHeight="1783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G10" i="1"/>
  <c r="G9" i="1"/>
  <c r="G8" i="1"/>
  <c r="G7" i="1"/>
  <c r="G6" i="1"/>
</calcChain>
</file>

<file path=xl/comments1.xml><?xml version="1.0" encoding="utf-8"?>
<comments xmlns="http://schemas.openxmlformats.org/spreadsheetml/2006/main">
  <authors>
    <author>chris.hauxwell</author>
    <author>Chris Hauxwell</author>
  </authors>
  <commentList>
    <comment ref="D4" authorId="0" shapeId="0">
      <text>
        <r>
          <rPr>
            <b/>
            <sz val="8"/>
            <color indexed="81"/>
            <rFont val="Tahoma"/>
            <family val="2"/>
          </rPr>
          <t>The top level object has the same version as subindex 0. ie 1010h has the same version as 1010h,0.</t>
        </r>
      </text>
    </comment>
    <comment ref="E4" authorId="1" shapeId="0">
      <text>
        <r>
          <rPr>
            <sz val="8"/>
            <color indexed="81"/>
            <rFont val="Tahoma"/>
            <family val="2"/>
          </rPr>
          <t>RO - Read Only
WO - Write Only
RW - Read / Write
RWR - RW (mappable to TPDO)
RWW - RW (mappable to RPDO)</t>
        </r>
      </text>
    </comment>
    <comment ref="K4" authorId="0" shapeId="0">
      <text>
        <r>
          <rPr>
            <sz val="8"/>
            <color indexed="81"/>
            <rFont val="Tahoma"/>
            <family val="2"/>
          </rPr>
          <t>Can be decimal or hex (append with 'h').</t>
        </r>
        <r>
          <rPr>
            <b/>
            <sz val="8"/>
            <color indexed="81"/>
            <rFont val="Tahoma"/>
            <family val="2"/>
          </rPr>
          <t xml:space="preserve"> </t>
        </r>
      </text>
    </comment>
    <comment ref="L4" authorId="0" shapeId="0">
      <text>
        <r>
          <rPr>
            <sz val="8"/>
            <color indexed="81"/>
            <rFont val="Tahoma"/>
            <family val="2"/>
          </rPr>
          <t xml:space="preserve">Can be decimal or hex (append with 'h'). </t>
        </r>
      </text>
    </comment>
    <comment ref="M4" authorId="1" shapeId="0">
      <text>
        <r>
          <rPr>
            <sz val="8"/>
            <color indexed="81"/>
            <rFont val="Tahoma"/>
            <family val="2"/>
          </rPr>
          <t>Values can be decimal or hex (append with 'h'). When protected, only cells containing configuration parameters can be edited. These cells are unlocked. Any value in an unlocked cell is added to the DCF as a parameter value.</t>
        </r>
      </text>
    </comment>
    <comment ref="P4" authorId="0" shapeId="0">
      <text>
        <r>
          <rPr>
            <sz val="8"/>
            <color indexed="81"/>
            <rFont val="Tahoma"/>
            <family val="2"/>
          </rPr>
          <t>Bit 0 = Inhibit write during download.
Bit 1 = Inhibit read during upload.</t>
        </r>
      </text>
    </comment>
    <comment ref="R4" authorId="0" shapeId="0">
      <text>
        <r>
          <rPr>
            <b/>
            <sz val="8"/>
            <color indexed="81"/>
            <rFont val="Tahoma"/>
            <family val="2"/>
          </rPr>
          <t>DESC=Description
HEX_MASK=Bit field mask in hex (w/o 0x)
MIN=Min value (dec)
MAX=Max value (dec)
NF=Number format</t>
        </r>
      </text>
    </comment>
  </commentList>
</comments>
</file>

<file path=xl/sharedStrings.xml><?xml version="1.0" encoding="utf-8"?>
<sst xmlns="http://schemas.openxmlformats.org/spreadsheetml/2006/main" count="145" uniqueCount="79">
  <si>
    <t>6071h</t>
  </si>
  <si>
    <t>0</t>
  </si>
  <si>
    <t>RWW</t>
  </si>
  <si>
    <t>N/A</t>
  </si>
  <si>
    <t>% of peak</t>
  </si>
  <si>
    <t>Target torque</t>
  </si>
  <si>
    <t>Integer16</t>
  </si>
  <si>
    <t>-1000</t>
  </si>
  <si>
    <t>1000</t>
  </si>
  <si>
    <t/>
  </si>
  <si>
    <t>Target Torque in 1/1000th's of Motor Rated Torque (6076h). Calculated by the Application Master.</t>
  </si>
  <si>
    <t>Yes</t>
  </si>
  <si>
    <t>1h</t>
  </si>
  <si>
    <t>OBJECT=TARGET_TORQUE
SECTION=MOTOR1CONTROL
SOFT_LOW=-32768
SOFT_HIGH=32767
CATEGORY=MONITORING</t>
  </si>
  <si>
    <t>Object Dictionary for Firmware SN0058_34</t>
  </si>
  <si>
    <t xml:space="preserve">More this way       </t>
  </si>
  <si>
    <t>Index</t>
  </si>
  <si>
    <t>Sub-Index</t>
  </si>
  <si>
    <t>Version</t>
  </si>
  <si>
    <t>Access Type</t>
  </si>
  <si>
    <t>Access Level</t>
  </si>
  <si>
    <t>Scaling</t>
  </si>
  <si>
    <t>Units</t>
  </si>
  <si>
    <t>Name</t>
  </si>
  <si>
    <t>Data Type</t>
  </si>
  <si>
    <t>Low Limit</t>
  </si>
  <si>
    <t>High Limit</t>
  </si>
  <si>
    <t>Value</t>
  </si>
  <si>
    <t>Description</t>
  </si>
  <si>
    <t>Map to PDO?</t>
  </si>
  <si>
    <t>Object Flags</t>
  </si>
  <si>
    <t>Object Specifiers</t>
  </si>
  <si>
    <t>Bit Splitting</t>
  </si>
  <si>
    <t>606Ch</t>
  </si>
  <si>
    <t>RO</t>
  </si>
  <si>
    <t>RPM</t>
  </si>
  <si>
    <t>Velocity</t>
  </si>
  <si>
    <t>Integer32</t>
  </si>
  <si>
    <t>20000</t>
  </si>
  <si>
    <t>Actual velocity in RPM.</t>
  </si>
  <si>
    <t>OBJECT=VELOCITY_ACTUAL
SECTION=Motor1Status
CATEGORY=MONITORING</t>
  </si>
  <si>
    <t>6072h</t>
  </si>
  <si>
    <t>4</t>
  </si>
  <si>
    <t>Maximum torque</t>
  </si>
  <si>
    <t>Unsigned16</t>
  </si>
  <si>
    <t>Maximum Torque (Tmax) in 1/1000th's of Motor Rated Torque (6076h).</t>
  </si>
  <si>
    <t>OBJECT=MAX_TORQUE
SECTION=MOTOR1CONTROL
EEPROM=motor_0.maximum_torque
CATEGORY=CONFIGURATION</t>
  </si>
  <si>
    <t>6074h</t>
  </si>
  <si>
    <t>Torque demand</t>
  </si>
  <si>
    <t>Output from the tq controller. Value is in 1/1000th's of Motor Rated Torque (6076h).</t>
  </si>
  <si>
    <t>No</t>
  </si>
  <si>
    <t>OBJECT=TORQUE_DEMAND
SECTION=Motor1Status
CATEGORY=MONITORING</t>
  </si>
  <si>
    <t>6075h</t>
  </si>
  <si>
    <t>RW</t>
  </si>
  <si>
    <t>A(RMS)</t>
  </si>
  <si>
    <t>Current limit</t>
  </si>
  <si>
    <t>Unsigned32</t>
  </si>
  <si>
    <t>FFFFFFFFh</t>
  </si>
  <si>
    <t>Rated motor current in mA.</t>
  </si>
  <si>
    <t>OBJECT=MOTOR_RATED_TORQUE
SECTION=MOTOR1SETUP
EEPROM=motor_0.rated_current
CATEGORY=CONFIGURATION</t>
  </si>
  <si>
    <t>6076h</t>
  </si>
  <si>
    <t>Nm</t>
  </si>
  <si>
    <t>Peak torque</t>
  </si>
  <si>
    <t>2000000</t>
  </si>
  <si>
    <t>Rated motor torque in mNm.</t>
  </si>
  <si>
    <t>OBJECT=MOTOR_RATED_TORQUE
SECTION=MOTOR1SETUP
EEPROM=motor_0.rated_torque
CATEGORY=CONFIGURATION</t>
  </si>
  <si>
    <t>6077h</t>
  </si>
  <si>
    <t>Torque</t>
  </si>
  <si>
    <t>Actual Motor Torque in 1/1000th's of Motor Rated Torque (6076h).</t>
  </si>
  <si>
    <t>OBJECT=TORQUE_ACTUAL
SECTION=Motor1Status
CATEGORY=MONITORING</t>
  </si>
  <si>
    <t>6078h</t>
  </si>
  <si>
    <t>Current</t>
  </si>
  <si>
    <t>Actual Motor Current in Amps</t>
  </si>
  <si>
    <t>6079h</t>
  </si>
  <si>
    <t>V</t>
  </si>
  <si>
    <t>Capacitor Voltage</t>
  </si>
  <si>
    <t>400000</t>
  </si>
  <si>
    <t>Voltage in mV applied to power frame. Referred to as Capacitor Voltage in previous Sevcon controllers.</t>
  </si>
  <si>
    <t>OBJECT=DC_LINK_V
SECTION=Motor1Status
CATEGORY=MONITORING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</si>
</sst>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name val="Arial"/>
      <family val="2"/>
    </font>
    <font>
      <sz val="8"/>
      <name val="Arial"/>
      <family val="2"/>
    </font>
    <font>
      <sz val="16"/>
      <color theme="0"/>
      <name val="Verdana"/>
      <family val="2"/>
    </font>
    <font>
      <sz val="8"/>
      <color theme="0"/>
      <name val="Verdana"/>
      <family val="2"/>
    </font>
    <font>
      <sz val="1"/>
      <name val="Arial"/>
      <family val="2"/>
    </font>
    <font>
      <b/>
      <sz val="10"/>
      <name val="Arial"/>
      <family val="2"/>
    </font>
    <font>
      <b/>
      <sz val="8"/>
      <name val="Arial"/>
      <family val="2"/>
    </font>
    <font>
      <b/>
      <sz val="8"/>
      <color indexed="81"/>
      <name val="Tahoma"/>
      <family val="2"/>
    </font>
    <font>
      <sz val="8"/>
      <color indexed="81"/>
      <name val="Tahom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8"/>
        <bgColor indexed="64"/>
      </patternFill>
    </fill>
    <fill>
      <patternFill patternType="solid">
        <fgColor theme="1"/>
        <bgColor indexed="64"/>
      </patternFill>
    </fill>
    <fill>
      <patternFill patternType="solid">
        <fgColor indexed="51"/>
        <bgColor indexed="64"/>
      </patternFill>
    </fill>
  </fills>
  <borders count="4">
    <border>
      <left/>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top/>
      <bottom style="thin">
        <color indexed="64"/>
      </bottom>
      <diagonal/>
    </border>
  </borders>
  <cellStyleXfs count="2">
    <xf numFmtId="0" fontId="0" fillId="0" borderId="0"/>
    <xf numFmtId="0" fontId="1" fillId="0" borderId="0"/>
  </cellStyleXfs>
  <cellXfs count="37">
    <xf numFmtId="0" fontId="0" fillId="0" borderId="0" xfId="0"/>
    <xf numFmtId="49" fontId="2" fillId="2" borderId="1" xfId="1" applyNumberFormat="1" applyFont="1" applyFill="1" applyBorder="1" applyAlignment="1">
      <alignment horizontal="center" vertical="center" wrapText="1"/>
    </xf>
    <xf numFmtId="49" fontId="2" fillId="3" borderId="2" xfId="1" applyNumberFormat="1" applyFont="1" applyFill="1" applyBorder="1" applyAlignment="1">
      <alignment horizontal="center" vertical="center" wrapText="1"/>
    </xf>
    <xf numFmtId="0" fontId="2" fillId="3" borderId="2" xfId="1" applyNumberFormat="1" applyFont="1" applyFill="1" applyBorder="1" applyAlignment="1">
      <alignment horizontal="center" vertical="center" wrapText="1"/>
    </xf>
    <xf numFmtId="49" fontId="2" fillId="3" borderId="2" xfId="1" applyNumberFormat="1" applyFont="1" applyFill="1" applyBorder="1" applyAlignment="1">
      <alignment horizontal="left" vertical="center" wrapText="1"/>
    </xf>
    <xf numFmtId="0" fontId="2" fillId="3" borderId="2" xfId="1" applyNumberFormat="1" applyFont="1" applyFill="1" applyBorder="1" applyAlignment="1">
      <alignment horizontal="left" vertical="center" wrapText="1"/>
    </xf>
    <xf numFmtId="0" fontId="2" fillId="0" borderId="2" xfId="1" applyNumberFormat="1" applyFont="1" applyFill="1" applyBorder="1" applyAlignment="1">
      <alignment horizontal="center" vertical="center" wrapText="1"/>
    </xf>
    <xf numFmtId="0" fontId="3" fillId="4" borderId="0" xfId="1" applyFont="1" applyFill="1" applyAlignment="1">
      <alignment vertical="center"/>
    </xf>
    <xf numFmtId="49" fontId="4" fillId="5" borderId="0" xfId="1" applyNumberFormat="1" applyFont="1" applyFill="1" applyAlignment="1">
      <alignment horizontal="center" vertical="center" wrapText="1"/>
    </xf>
    <xf numFmtId="49" fontId="4" fillId="4" borderId="0" xfId="1" applyNumberFormat="1" applyFont="1" applyFill="1" applyAlignment="1">
      <alignment horizontal="center" vertical="center" wrapText="1"/>
    </xf>
    <xf numFmtId="0" fontId="4" fillId="4" borderId="0" xfId="1" applyNumberFormat="1" applyFont="1" applyFill="1" applyAlignment="1">
      <alignment horizontal="center" vertical="center" wrapText="1"/>
    </xf>
    <xf numFmtId="49" fontId="4" fillId="4" borderId="0" xfId="1" applyNumberFormat="1" applyFont="1" applyFill="1" applyAlignment="1">
      <alignment vertical="center" wrapText="1"/>
    </xf>
    <xf numFmtId="0" fontId="3" fillId="4" borderId="0" xfId="1" applyFont="1" applyFill="1" applyAlignment="1">
      <alignment horizontal="right" vertical="center"/>
    </xf>
    <xf numFmtId="0" fontId="4" fillId="4" borderId="0" xfId="1" applyNumberFormat="1" applyFont="1" applyFill="1" applyAlignment="1">
      <alignment vertical="center"/>
    </xf>
    <xf numFmtId="0" fontId="5" fillId="3" borderId="3" xfId="1" applyFont="1" applyFill="1" applyBorder="1" applyAlignment="1">
      <alignment vertical="center"/>
    </xf>
    <xf numFmtId="49" fontId="2" fillId="2" borderId="3" xfId="1" applyNumberFormat="1" applyFont="1" applyFill="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49" fontId="2" fillId="3" borderId="3" xfId="1" applyNumberFormat="1" applyFont="1" applyFill="1" applyBorder="1" applyAlignment="1">
      <alignment vertical="center" wrapText="1"/>
    </xf>
    <xf numFmtId="0" fontId="2" fillId="3" borderId="3" xfId="1" applyNumberFormat="1" applyFont="1" applyFill="1" applyBorder="1" applyAlignment="1">
      <alignment horizontal="left" vertical="center" wrapText="1"/>
    </xf>
    <xf numFmtId="0" fontId="2" fillId="3" borderId="3" xfId="1" applyNumberFormat="1" applyFont="1" applyFill="1" applyBorder="1" applyAlignment="1">
      <alignment vertical="center"/>
    </xf>
    <xf numFmtId="0" fontId="1" fillId="3" borderId="0" xfId="1" applyFont="1" applyFill="1" applyAlignment="1">
      <alignment vertical="center"/>
    </xf>
    <xf numFmtId="49" fontId="2" fillId="2" borderId="0" xfId="1" applyNumberFormat="1" applyFont="1" applyFill="1" applyAlignment="1">
      <alignment horizontal="center" vertical="center" wrapText="1"/>
    </xf>
    <xf numFmtId="49" fontId="2" fillId="3" borderId="0" xfId="1" applyNumberFormat="1" applyFont="1" applyFill="1" applyAlignment="1">
      <alignment horizontal="center" vertical="center" wrapText="1"/>
    </xf>
    <xf numFmtId="0" fontId="2" fillId="3" borderId="0" xfId="1" applyNumberFormat="1" applyFont="1" applyFill="1" applyAlignment="1">
      <alignment horizontal="center" vertical="center" wrapText="1"/>
    </xf>
    <xf numFmtId="49" fontId="2" fillId="3" borderId="0" xfId="1" applyNumberFormat="1" applyFont="1" applyFill="1" applyAlignment="1">
      <alignment vertical="center" wrapText="1"/>
    </xf>
    <xf numFmtId="0" fontId="2" fillId="3" borderId="0" xfId="1" applyNumberFormat="1" applyFont="1" applyFill="1" applyAlignment="1">
      <alignment horizontal="left" vertical="center" wrapText="1"/>
    </xf>
    <xf numFmtId="0" fontId="2" fillId="3" borderId="0" xfId="1" applyNumberFormat="1" applyFont="1" applyFill="1" applyAlignment="1">
      <alignment vertical="center"/>
    </xf>
    <xf numFmtId="0" fontId="6" fillId="3" borderId="0" xfId="1" applyFont="1" applyFill="1" applyAlignment="1">
      <alignment vertical="center"/>
    </xf>
    <xf numFmtId="49" fontId="7" fillId="2" borderId="1" xfId="1" applyNumberFormat="1" applyFont="1" applyFill="1" applyBorder="1" applyAlignment="1">
      <alignment horizontal="left" vertical="center" wrapText="1"/>
    </xf>
    <xf numFmtId="49" fontId="7" fillId="3" borderId="2" xfId="1" applyNumberFormat="1" applyFont="1" applyFill="1" applyBorder="1" applyAlignment="1">
      <alignment horizontal="center" vertical="center" wrapText="1"/>
    </xf>
    <xf numFmtId="0" fontId="7" fillId="3" borderId="2" xfId="1" applyNumberFormat="1" applyFont="1" applyFill="1" applyBorder="1" applyAlignment="1">
      <alignment horizontal="center" vertical="center" wrapText="1"/>
    </xf>
    <xf numFmtId="49" fontId="7" fillId="3" borderId="2" xfId="1" applyNumberFormat="1" applyFont="1" applyFill="1" applyBorder="1" applyAlignment="1">
      <alignment horizontal="left" vertical="center" wrapText="1"/>
    </xf>
    <xf numFmtId="0" fontId="7" fillId="0" borderId="2" xfId="1" applyNumberFormat="1" applyFont="1" applyFill="1" applyBorder="1" applyAlignment="1">
      <alignment horizontal="center" vertical="center" wrapText="1"/>
    </xf>
    <xf numFmtId="0" fontId="2" fillId="0" borderId="2" xfId="1" applyFont="1" applyBorder="1" applyAlignment="1">
      <alignment horizontal="center" vertical="center"/>
    </xf>
    <xf numFmtId="49" fontId="2" fillId="0" borderId="2" xfId="1" applyNumberFormat="1" applyFont="1" applyBorder="1" applyAlignment="1">
      <alignment horizontal="center" vertical="center"/>
    </xf>
    <xf numFmtId="49" fontId="2" fillId="6" borderId="2" xfId="1" applyNumberFormat="1" applyFont="1" applyFill="1" applyBorder="1" applyAlignment="1" applyProtection="1">
      <alignment horizontal="center" vertical="center" wrapText="1"/>
      <protection locked="0"/>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304800</xdr:colOff>
      <xdr:row>3</xdr:row>
      <xdr:rowOff>9525</xdr:rowOff>
    </xdr:from>
    <xdr:to>
      <xdr:col>1</xdr:col>
      <xdr:colOff>523875</xdr:colOff>
      <xdr:row>3</xdr:row>
      <xdr:rowOff>276225</xdr:rowOff>
    </xdr:to>
    <xdr:sp macro="[1]!index_arrow" textlink="">
      <xdr:nvSpPr>
        <xdr:cNvPr id="2" name="AutoShape 86"/>
        <xdr:cNvSpPr>
          <a:spLocks noChangeArrowheads="1"/>
        </xdr:cNvSpPr>
      </xdr:nvSpPr>
      <xdr:spPr bwMode="auto">
        <a:xfrm>
          <a:off x="419100" y="438150"/>
          <a:ext cx="219075" cy="266700"/>
        </a:xfrm>
        <a:prstGeom prst="upArrow">
          <a:avLst>
            <a:gd name="adj1" fmla="val 44444"/>
            <a:gd name="adj2" fmla="val 60870"/>
          </a:avLst>
        </a:prstGeom>
        <a:gradFill rotWithShape="1">
          <a:gsLst>
            <a:gs pos="0">
              <a:srgbClr val="7676FE"/>
            </a:gs>
            <a:gs pos="100000">
              <a:srgbClr val="FBFBFF"/>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4181475</xdr:colOff>
      <xdr:row>0</xdr:row>
      <xdr:rowOff>0</xdr:rowOff>
    </xdr:from>
    <xdr:to>
      <xdr:col>14</xdr:col>
      <xdr:colOff>95250</xdr:colOff>
      <xdr:row>2</xdr:row>
      <xdr:rowOff>0</xdr:rowOff>
    </xdr:to>
    <xdr:sp macro="" textlink="">
      <xdr:nvSpPr>
        <xdr:cNvPr id="3" name="AutoShape 199"/>
        <xdr:cNvSpPr>
          <a:spLocks noChangeArrowheads="1"/>
        </xdr:cNvSpPr>
      </xdr:nvSpPr>
      <xdr:spPr bwMode="auto">
        <a:xfrm>
          <a:off x="13668375" y="0"/>
          <a:ext cx="390525" cy="257175"/>
        </a:xfrm>
        <a:prstGeom prst="rightArrow">
          <a:avLst>
            <a:gd name="adj1" fmla="val 50000"/>
            <a:gd name="adj2" fmla="val 37963"/>
          </a:avLst>
        </a:prstGeom>
        <a:gradFill rotWithShape="1">
          <a:gsLst>
            <a:gs pos="0">
              <a:srgbClr val="FFFFFF"/>
            </a:gs>
            <a:gs pos="100000">
              <a:srgbClr val="7676FE"/>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txBody>
        <a:bodyPr/>
        <a:lstStyle/>
        <a:p>
          <a:r>
            <a:rPr lang="da-DK"/>
            <a:t>current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voregler/Sevcon/Firmware/Firmware%20SN0058_04/Master%20Object%20Dictionary%20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General"/>
      <sheetName val="Object Dictionary"/>
      <sheetName val="Master Object Dictionary Databa"/>
    </sheetNames>
    <definedNames>
      <definedName name="index_arrow"/>
    </defined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
  <sheetViews>
    <sheetView tabSelected="1" workbookViewId="0">
      <selection activeCell="I10" sqref="I10"/>
    </sheetView>
  </sheetViews>
  <sheetFormatPr defaultRowHeight="15" x14ac:dyDescent="0.25"/>
  <cols>
    <col min="9" max="9" width="30.140625" customWidth="1"/>
    <col min="14" max="14" width="27" customWidth="1"/>
    <col min="17" max="17" width="40.140625" customWidth="1"/>
  </cols>
  <sheetData>
    <row r="1" spans="1:18" ht="19.5" x14ac:dyDescent="0.25">
      <c r="A1" s="7" t="s">
        <v>14</v>
      </c>
      <c r="B1" s="8"/>
      <c r="C1" s="9"/>
      <c r="D1" s="9"/>
      <c r="E1" s="9"/>
      <c r="F1" s="9"/>
      <c r="G1" s="10"/>
      <c r="H1" s="9"/>
      <c r="I1" s="11"/>
      <c r="J1" s="9"/>
      <c r="K1" s="9"/>
      <c r="L1" s="9"/>
      <c r="M1" s="9"/>
      <c r="N1" s="12" t="s">
        <v>15</v>
      </c>
      <c r="O1" s="9"/>
      <c r="P1" s="9"/>
      <c r="Q1" s="9"/>
      <c r="R1" s="13"/>
    </row>
    <row r="2" spans="1:18" x14ac:dyDescent="0.25">
      <c r="A2" s="14"/>
      <c r="B2" s="15"/>
      <c r="C2" s="16"/>
      <c r="D2" s="16"/>
      <c r="E2" s="16"/>
      <c r="F2" s="16"/>
      <c r="G2" s="17"/>
      <c r="H2" s="16"/>
      <c r="I2" s="18"/>
      <c r="J2" s="16"/>
      <c r="K2" s="16"/>
      <c r="L2" s="16"/>
      <c r="M2" s="16"/>
      <c r="N2" s="19"/>
      <c r="O2" s="16"/>
      <c r="P2" s="16"/>
      <c r="Q2" s="16"/>
      <c r="R2" s="20"/>
    </row>
    <row r="3" spans="1:18" ht="15.75" thickBot="1" x14ac:dyDescent="0.3">
      <c r="A3" s="21"/>
      <c r="B3" s="22" t="s">
        <v>9</v>
      </c>
      <c r="C3" s="23"/>
      <c r="D3" s="23"/>
      <c r="E3" s="23"/>
      <c r="F3" s="23"/>
      <c r="G3" s="24"/>
      <c r="H3" s="23"/>
      <c r="I3" s="25"/>
      <c r="J3" s="23"/>
      <c r="K3" s="23"/>
      <c r="L3" s="23"/>
      <c r="M3" s="23"/>
      <c r="N3" s="26"/>
      <c r="O3" s="23"/>
      <c r="P3" s="23"/>
      <c r="Q3" s="23"/>
      <c r="R3" s="27"/>
    </row>
    <row r="4" spans="1:18" ht="23.25" thickBot="1" x14ac:dyDescent="0.3">
      <c r="A4" s="28"/>
      <c r="B4" s="29" t="s">
        <v>16</v>
      </c>
      <c r="C4" s="30" t="s">
        <v>17</v>
      </c>
      <c r="D4" s="30" t="s">
        <v>18</v>
      </c>
      <c r="E4" s="30" t="s">
        <v>19</v>
      </c>
      <c r="F4" s="30" t="s">
        <v>20</v>
      </c>
      <c r="G4" s="31" t="s">
        <v>21</v>
      </c>
      <c r="H4" s="30" t="s">
        <v>22</v>
      </c>
      <c r="I4" s="32" t="s">
        <v>23</v>
      </c>
      <c r="J4" s="30" t="s">
        <v>24</v>
      </c>
      <c r="K4" s="30" t="s">
        <v>25</v>
      </c>
      <c r="L4" s="30" t="s">
        <v>26</v>
      </c>
      <c r="M4" s="30" t="s">
        <v>27</v>
      </c>
      <c r="N4" s="31" t="s">
        <v>28</v>
      </c>
      <c r="O4" s="30" t="s">
        <v>29</v>
      </c>
      <c r="P4" s="30" t="s">
        <v>30</v>
      </c>
      <c r="Q4" s="33" t="s">
        <v>31</v>
      </c>
      <c r="R4" s="33" t="s">
        <v>32</v>
      </c>
    </row>
    <row r="5" spans="1:18" ht="34.5" thickBot="1" x14ac:dyDescent="0.3">
      <c r="B5" s="1" t="s">
        <v>33</v>
      </c>
      <c r="C5" s="2" t="s">
        <v>1</v>
      </c>
      <c r="D5" s="2">
        <v>1</v>
      </c>
      <c r="E5" s="2" t="s">
        <v>34</v>
      </c>
      <c r="F5" s="2" t="s">
        <v>3</v>
      </c>
      <c r="G5" s="3"/>
      <c r="H5" s="2" t="s">
        <v>35</v>
      </c>
      <c r="I5" s="4" t="s">
        <v>36</v>
      </c>
      <c r="J5" s="2" t="s">
        <v>37</v>
      </c>
      <c r="K5" s="34">
        <v>-20000</v>
      </c>
      <c r="L5" s="35" t="s">
        <v>38</v>
      </c>
      <c r="M5" s="2" t="s">
        <v>9</v>
      </c>
      <c r="N5" s="5" t="s">
        <v>39</v>
      </c>
      <c r="O5" s="2" t="s">
        <v>11</v>
      </c>
      <c r="P5" s="2" t="s">
        <v>1</v>
      </c>
      <c r="Q5" s="6" t="s">
        <v>40</v>
      </c>
      <c r="R5" s="6"/>
    </row>
    <row r="6" spans="1:18" ht="57" thickBot="1" x14ac:dyDescent="0.3">
      <c r="B6" s="1" t="s">
        <v>0</v>
      </c>
      <c r="C6" s="2" t="s">
        <v>1</v>
      </c>
      <c r="D6" s="2">
        <v>1</v>
      </c>
      <c r="E6" s="2" t="s">
        <v>2</v>
      </c>
      <c r="F6" s="2" t="s">
        <v>3</v>
      </c>
      <c r="G6" s="3">
        <f>1/10</f>
        <v>0.1</v>
      </c>
      <c r="H6" s="2" t="s">
        <v>4</v>
      </c>
      <c r="I6" s="4" t="s">
        <v>5</v>
      </c>
      <c r="J6" s="2" t="s">
        <v>6</v>
      </c>
      <c r="K6" s="2" t="s">
        <v>7</v>
      </c>
      <c r="L6" s="2" t="s">
        <v>8</v>
      </c>
      <c r="M6" s="2" t="s">
        <v>9</v>
      </c>
      <c r="N6" s="5" t="s">
        <v>10</v>
      </c>
      <c r="O6" s="2" t="s">
        <v>11</v>
      </c>
      <c r="P6" s="2" t="s">
        <v>12</v>
      </c>
      <c r="Q6" s="6" t="s">
        <v>13</v>
      </c>
    </row>
    <row r="7" spans="1:18" ht="45.75" thickBot="1" x14ac:dyDescent="0.3">
      <c r="B7" s="1" t="s">
        <v>41</v>
      </c>
      <c r="C7" s="2" t="s">
        <v>1</v>
      </c>
      <c r="D7" s="2">
        <v>1</v>
      </c>
      <c r="E7" s="2" t="s">
        <v>2</v>
      </c>
      <c r="F7" s="2" t="s">
        <v>42</v>
      </c>
      <c r="G7" s="3">
        <f>1/10</f>
        <v>0.1</v>
      </c>
      <c r="H7" s="2" t="s">
        <v>4</v>
      </c>
      <c r="I7" s="4" t="s">
        <v>43</v>
      </c>
      <c r="J7" s="2" t="s">
        <v>44</v>
      </c>
      <c r="K7" s="2" t="s">
        <v>1</v>
      </c>
      <c r="L7" s="2" t="s">
        <v>8</v>
      </c>
      <c r="M7" s="36" t="s">
        <v>9</v>
      </c>
      <c r="N7" s="5" t="s">
        <v>45</v>
      </c>
      <c r="O7" s="2" t="s">
        <v>11</v>
      </c>
      <c r="P7" s="2" t="s">
        <v>1</v>
      </c>
      <c r="Q7" s="6" t="s">
        <v>46</v>
      </c>
    </row>
    <row r="8" spans="1:18" ht="34.5" thickBot="1" x14ac:dyDescent="0.3">
      <c r="B8" s="1" t="s">
        <v>47</v>
      </c>
      <c r="C8" s="2" t="s">
        <v>1</v>
      </c>
      <c r="D8" s="2">
        <v>1</v>
      </c>
      <c r="E8" s="2" t="s">
        <v>34</v>
      </c>
      <c r="F8" s="2" t="s">
        <v>3</v>
      </c>
      <c r="G8" s="3">
        <f>1/10</f>
        <v>0.1</v>
      </c>
      <c r="H8" s="2" t="s">
        <v>4</v>
      </c>
      <c r="I8" s="4" t="s">
        <v>48</v>
      </c>
      <c r="J8" s="2" t="s">
        <v>6</v>
      </c>
      <c r="K8" s="2" t="s">
        <v>7</v>
      </c>
      <c r="L8" s="2" t="s">
        <v>8</v>
      </c>
      <c r="M8" s="2" t="s">
        <v>9</v>
      </c>
      <c r="N8" s="5" t="s">
        <v>49</v>
      </c>
      <c r="O8" s="2" t="s">
        <v>50</v>
      </c>
      <c r="P8" s="2" t="s">
        <v>1</v>
      </c>
      <c r="Q8" s="6" t="s">
        <v>51</v>
      </c>
    </row>
    <row r="9" spans="1:18" ht="45.75" thickBot="1" x14ac:dyDescent="0.3">
      <c r="B9" s="1" t="s">
        <v>52</v>
      </c>
      <c r="C9" s="2" t="s">
        <v>1</v>
      </c>
      <c r="D9" s="2">
        <v>1</v>
      </c>
      <c r="E9" s="2" t="s">
        <v>53</v>
      </c>
      <c r="F9" s="2" t="s">
        <v>42</v>
      </c>
      <c r="G9" s="3">
        <f>1/1000</f>
        <v>1E-3</v>
      </c>
      <c r="H9" s="2" t="s">
        <v>54</v>
      </c>
      <c r="I9" s="4" t="s">
        <v>55</v>
      </c>
      <c r="J9" s="2" t="s">
        <v>56</v>
      </c>
      <c r="K9" s="2" t="s">
        <v>1</v>
      </c>
      <c r="L9" s="2" t="s">
        <v>57</v>
      </c>
      <c r="M9" s="36" t="s">
        <v>9</v>
      </c>
      <c r="N9" s="5" t="s">
        <v>58</v>
      </c>
      <c r="O9" s="2" t="s">
        <v>50</v>
      </c>
      <c r="P9" s="2" t="s">
        <v>1</v>
      </c>
      <c r="Q9" s="6" t="s">
        <v>59</v>
      </c>
    </row>
    <row r="10" spans="1:18" ht="45.75" thickBot="1" x14ac:dyDescent="0.3">
      <c r="B10" s="1" t="s">
        <v>60</v>
      </c>
      <c r="C10" s="2" t="s">
        <v>1</v>
      </c>
      <c r="D10" s="2">
        <v>1</v>
      </c>
      <c r="E10" s="2" t="s">
        <v>53</v>
      </c>
      <c r="F10" s="2" t="s">
        <v>42</v>
      </c>
      <c r="G10" s="3">
        <f>1/1000</f>
        <v>1E-3</v>
      </c>
      <c r="H10" s="2" t="s">
        <v>61</v>
      </c>
      <c r="I10" s="4" t="s">
        <v>62</v>
      </c>
      <c r="J10" s="2" t="s">
        <v>56</v>
      </c>
      <c r="K10" s="2" t="s">
        <v>1</v>
      </c>
      <c r="L10" s="2" t="s">
        <v>63</v>
      </c>
      <c r="M10" s="36" t="s">
        <v>9</v>
      </c>
      <c r="N10" s="5" t="s">
        <v>64</v>
      </c>
      <c r="O10" s="2" t="s">
        <v>50</v>
      </c>
      <c r="P10" s="2" t="s">
        <v>1</v>
      </c>
      <c r="Q10" s="6" t="s">
        <v>65</v>
      </c>
    </row>
    <row r="11" spans="1:18" ht="34.5" thickBot="1" x14ac:dyDescent="0.3">
      <c r="B11" s="1" t="s">
        <v>66</v>
      </c>
      <c r="C11" s="2" t="s">
        <v>1</v>
      </c>
      <c r="D11" s="2">
        <v>1</v>
      </c>
      <c r="E11" s="2" t="s">
        <v>34</v>
      </c>
      <c r="F11" s="2" t="s">
        <v>3</v>
      </c>
      <c r="G11" s="3">
        <v>0.1</v>
      </c>
      <c r="H11" s="2" t="s">
        <v>4</v>
      </c>
      <c r="I11" s="4" t="s">
        <v>67</v>
      </c>
      <c r="J11" s="2" t="s">
        <v>6</v>
      </c>
      <c r="K11" s="2" t="s">
        <v>7</v>
      </c>
      <c r="L11" s="2" t="s">
        <v>8</v>
      </c>
      <c r="M11" s="2" t="s">
        <v>9</v>
      </c>
      <c r="N11" s="5" t="s">
        <v>68</v>
      </c>
      <c r="O11" s="2" t="s">
        <v>11</v>
      </c>
      <c r="P11" s="2" t="s">
        <v>1</v>
      </c>
      <c r="Q11" s="6" t="s">
        <v>69</v>
      </c>
    </row>
    <row r="12" spans="1:18" ht="34.5" thickBot="1" x14ac:dyDescent="0.3">
      <c r="B12" s="1" t="s">
        <v>70</v>
      </c>
      <c r="C12" s="2" t="s">
        <v>1</v>
      </c>
      <c r="D12" s="2">
        <v>1</v>
      </c>
      <c r="E12" s="2" t="s">
        <v>34</v>
      </c>
      <c r="F12" s="2" t="s">
        <v>3</v>
      </c>
      <c r="G12" s="3">
        <v>1</v>
      </c>
      <c r="H12" s="2" t="s">
        <v>54</v>
      </c>
      <c r="I12" s="4" t="s">
        <v>71</v>
      </c>
      <c r="J12" s="2" t="s">
        <v>6</v>
      </c>
      <c r="K12" s="2" t="s">
        <v>7</v>
      </c>
      <c r="L12" s="2" t="s">
        <v>8</v>
      </c>
      <c r="M12" s="2" t="s">
        <v>9</v>
      </c>
      <c r="N12" s="5" t="s">
        <v>72</v>
      </c>
      <c r="O12" s="2" t="s">
        <v>11</v>
      </c>
      <c r="P12" s="2" t="s">
        <v>1</v>
      </c>
      <c r="Q12" s="6" t="s">
        <v>69</v>
      </c>
    </row>
    <row r="13" spans="1:18" ht="45.75" thickBot="1" x14ac:dyDescent="0.3">
      <c r="B13" s="1" t="s">
        <v>73</v>
      </c>
      <c r="C13" s="2" t="s">
        <v>1</v>
      </c>
      <c r="D13" s="2">
        <v>1</v>
      </c>
      <c r="E13" s="2" t="s">
        <v>34</v>
      </c>
      <c r="F13" s="2" t="s">
        <v>3</v>
      </c>
      <c r="G13" s="3">
        <f>1/1000</f>
        <v>1E-3</v>
      </c>
      <c r="H13" s="2" t="s">
        <v>74</v>
      </c>
      <c r="I13" s="4" t="s">
        <v>75</v>
      </c>
      <c r="J13" s="2" t="s">
        <v>56</v>
      </c>
      <c r="K13" s="2" t="s">
        <v>1</v>
      </c>
      <c r="L13" s="2" t="s">
        <v>76</v>
      </c>
      <c r="M13" s="2" t="s">
        <v>9</v>
      </c>
      <c r="N13" s="5" t="s">
        <v>77</v>
      </c>
      <c r="O13" s="2" t="s">
        <v>50</v>
      </c>
      <c r="P13" s="2" t="s">
        <v>1</v>
      </c>
      <c r="Q13" s="6" t="s">
        <v>78</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Martin Andersen</cp:lastModifiedBy>
  <dcterms:created xsi:type="dcterms:W3CDTF">2016-10-14T12:14:50Z</dcterms:created>
  <dcterms:modified xsi:type="dcterms:W3CDTF">2016-10-14T12:21:02Z</dcterms:modified>
</cp:coreProperties>
</file>