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terh\Desktop\Analysis Projects\Crowdfunding Analysis\"/>
    </mc:Choice>
  </mc:AlternateContent>
  <xr:revisionPtr revIDLastSave="0" documentId="8_{FFAF65D9-4114-442E-96FB-AD3A1DDD6EF6}" xr6:coauthVersionLast="47" xr6:coauthVersionMax="47" xr10:uidLastSave="{00000000-0000-0000-0000-000000000000}"/>
  <bookViews>
    <workbookView xWindow="40920" yWindow="-120" windowWidth="29040" windowHeight="15840" xr2:uid="{00000000-000D-0000-FFFF-FFFF00000000}"/>
  </bookViews>
  <sheets>
    <sheet name="Chart1" sheetId="16" r:id="rId1"/>
    <sheet name="Kickstarter" sheetId="1" r:id="rId2"/>
    <sheet name="Successful US Kickstarter Rest." sheetId="13" r:id="rId3"/>
    <sheet name="Failed US Kickstarter Rest." sheetId="14" r:id="rId4"/>
    <sheet name="Descriptive Stats for Food subc" sheetId="15" r:id="rId5"/>
    <sheet name="Successful US Kickstarters" sheetId="10" r:id="rId6"/>
    <sheet name="Failed US Kickstarters" sheetId="11" r:id="rId7"/>
    <sheet name="Descriptive Statistics" sheetId="12" r:id="rId8"/>
    <sheet name="Category Statistics" sheetId="2" r:id="rId9"/>
    <sheet name="Subcategory Statistics" sheetId="3" r:id="rId10"/>
    <sheet name="Outcomes Based on Launch Date" sheetId="4" r:id="rId11"/>
    <sheet name="Edinburgh Research" sheetId="7" r:id="rId12"/>
    <sheet name="mean, median, mode" sheetId="8" r:id="rId13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2" l="1"/>
  <c r="C12" i="12"/>
  <c r="C11" i="12"/>
  <c r="B13" i="12"/>
  <c r="B12" i="12"/>
  <c r="B11" i="12"/>
  <c r="B14" i="12"/>
  <c r="C6" i="12"/>
  <c r="C5" i="12"/>
  <c r="C4" i="12"/>
  <c r="B7" i="12"/>
  <c r="B6" i="12"/>
  <c r="B5" i="12"/>
  <c r="B4" i="12"/>
  <c r="C6" i="15"/>
  <c r="C5" i="15"/>
  <c r="C3" i="15"/>
  <c r="C2" i="15"/>
  <c r="C10" i="12"/>
  <c r="B10" i="12"/>
  <c r="C9" i="12"/>
  <c r="B9" i="12"/>
  <c r="C3" i="12"/>
  <c r="B3" i="12"/>
  <c r="C2" i="12"/>
  <c r="B2" i="12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6" i="7"/>
  <c r="B5" i="7"/>
  <c r="B4" i="7"/>
  <c r="B3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2" l="1"/>
  <c r="C7" i="12"/>
</calcChain>
</file>

<file path=xl/sharedStrings.xml><?xml version="1.0" encoding="utf-8"?>
<sst xmlns="http://schemas.openxmlformats.org/spreadsheetml/2006/main" count="38490" uniqueCount="8407">
  <si>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</si>
  <si>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</si>
  <si>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</si>
  <si>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</si>
  <si>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</si>
  <si>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</si>
  <si>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</si>
  <si>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</si>
  <si>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</si>
  <si>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</si>
  <si>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</si>
  <si>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</si>
  <si>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</si>
  <si>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</si>
  <si>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</si>
  <si>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</si>
  <si>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</si>
  <si>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</si>
  <si>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</si>
  <si>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</si>
  <si>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</si>
  <si>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</si>
  <si>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</si>
  <si>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</si>
  <si>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</si>
  <si>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</si>
  <si>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</si>
  <si>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</si>
  <si>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</si>
  <si>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</si>
  <si>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</si>
  <si>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</si>
  <si>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</si>
  <si>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</si>
  <si>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</si>
  <si>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</si>
  <si>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</si>
  <si>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</si>
  <si>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</si>
  <si>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</si>
  <si>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</si>
  <si>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</si>
  <si>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</si>
  <si>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</si>
  <si>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</si>
  <si>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</si>
  <si>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</si>
  <si>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</si>
  <si>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</si>
  <si>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</si>
  <si>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</si>
  <si>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</si>
  <si>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</si>
  <si>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</si>
  <si>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</si>
  <si>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</si>
  <si>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</si>
  <si>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</si>
  <si>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</si>
  <si>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</si>
  <si>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</si>
  <si>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</si>
  <si>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</si>
  <si>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</si>
  <si>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</si>
  <si>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</si>
  <si>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</si>
  <si>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</si>
  <si>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</si>
  <si>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</si>
  <si>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</si>
  <si>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</si>
  <si>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</si>
  <si>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</si>
  <si>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</si>
  <si>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</si>
  <si>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</si>
  <si>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</si>
  <si>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</si>
  <si>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</si>
  <si>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</si>
  <si>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</si>
  <si>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</si>
  <si>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</si>
  <si>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</si>
  <si>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</si>
  <si>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</si>
  <si>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</si>
  <si>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</si>
  <si>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</si>
  <si>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</si>
  <si>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</si>
  <si>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</si>
  <si>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</si>
  <si>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</si>
  <si>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</si>
  <si>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</si>
  <si>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</si>
  <si>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</si>
  <si>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</si>
  <si>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</si>
  <si>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</si>
  <si>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</si>
  <si>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</si>
  <si>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</si>
  <si>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</si>
  <si>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</si>
  <si>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</si>
  <si>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</si>
  <si>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</si>
  <si>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</si>
  <si>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</si>
  <si>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</si>
  <si>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</si>
  <si>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</si>
  <si>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</si>
  <si>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</si>
  <si>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</si>
  <si>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</si>
  <si>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</si>
  <si>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</si>
  <si>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</si>
  <si>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</si>
  <si>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</si>
  <si>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</si>
  <si>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</si>
  <si>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</si>
  <si>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</si>
  <si>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</si>
  <si>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</si>
  <si>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</si>
  <si>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</si>
  <si>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</si>
  <si>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</si>
  <si>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</si>
  <si>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</si>
  <si>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</si>
  <si>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</si>
  <si>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</si>
  <si>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</si>
  <si>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</si>
  <si>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</si>
  <si>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</si>
  <si>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</si>
  <si>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</si>
  <si>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</si>
  <si>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</si>
  <si>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</si>
  <si>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</si>
  <si>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</si>
  <si>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</si>
  <si>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</si>
  <si>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</si>
  <si>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</si>
  <si>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</si>
  <si>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</si>
  <si>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</si>
  <si>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</si>
  <si>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</si>
  <si>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</si>
  <si>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</si>
  <si>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</si>
  <si>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</si>
  <si>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</si>
  <si>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</si>
  <si>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</si>
  <si>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</si>
  <si>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</si>
  <si>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</si>
  <si>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</si>
  <si>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</si>
  <si>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</si>
  <si>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</si>
  <si>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</si>
  <si>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</si>
  <si>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</si>
  <si>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</si>
  <si>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</si>
  <si>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</si>
  <si>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</si>
  <si>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</si>
  <si>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</si>
  <si>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</si>
  <si>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</si>
  <si>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</si>
  <si>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</si>
  <si>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</si>
  <si>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</si>
  <si>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</si>
  <si>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</si>
  <si>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</si>
  <si>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</si>
  <si>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</si>
  <si>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</si>
  <si>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</si>
  <si>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</si>
  <si>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</si>
  <si>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</si>
  <si>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</si>
  <si>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</si>
  <si>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</si>
  <si>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</si>
  <si>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</si>
  <si>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</si>
  <si>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</si>
  <si>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</si>
  <si>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</si>
  <si>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</si>
  <si>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</si>
  <si>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</si>
  <si>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</si>
  <si>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</si>
  <si>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</si>
  <si>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</si>
  <si>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</si>
  <si>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</si>
  <si>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</si>
  <si>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</si>
  <si>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</si>
  <si>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</si>
  <si>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</si>
  <si>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</si>
  <si>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</si>
  <si>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</si>
  <si>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</si>
  <si>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</si>
  <si>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</si>
  <si>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</si>
  <si>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</si>
  <si>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</si>
  <si>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</si>
  <si>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</si>
  <si>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</si>
  <si>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</si>
  <si>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</si>
  <si>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</si>
  <si>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</si>
  <si>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</si>
  <si>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</si>
  <si>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</si>
  <si>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</si>
  <si>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</si>
  <si>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</si>
  <si>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</si>
  <si>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</si>
  <si>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</si>
  <si>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</si>
  <si>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</si>
  <si>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</si>
  <si>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</si>
  <si>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</si>
  <si>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</si>
  <si>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</si>
  <si>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</si>
  <si>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</si>
  <si>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</si>
  <si>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</si>
  <si>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</si>
  <si>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</si>
  <si>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</si>
  <si>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</si>
  <si>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</si>
  <si>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</si>
  <si>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</si>
  <si>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</si>
  <si>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</si>
  <si>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</si>
  <si>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</si>
  <si>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</si>
  <si>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</si>
  <si>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</si>
  <si>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</si>
  <si>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</si>
  <si>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</si>
  <si>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</si>
  <si>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</si>
  <si>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</si>
  <si>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</si>
  <si>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</si>
  <si>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</si>
  <si>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</si>
  <si>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</si>
  <si>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</si>
  <si>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</si>
  <si>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</si>
  <si>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</si>
  <si>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</si>
  <si>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</si>
  <si>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</si>
  <si>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</si>
  <si>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</si>
  <si>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</si>
  <si>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</si>
  <si>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</si>
  <si>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</si>
  <si>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</si>
  <si>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</si>
  <si>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</si>
  <si>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</si>
  <si>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</si>
  <si>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</si>
  <si>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</si>
  <si>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</si>
  <si>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</si>
  <si>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</si>
  <si>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</si>
  <si>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</si>
  <si>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</si>
  <si>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</si>
  <si>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</si>
  <si>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</si>
  <si>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</si>
  <si>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</si>
  <si>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</si>
  <si>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</si>
  <si>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</si>
  <si>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</si>
  <si>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</si>
  <si>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</si>
  <si>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</si>
  <si>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</si>
  <si>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</si>
  <si>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</si>
  <si>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</si>
  <si>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</si>
  <si>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</si>
  <si>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</si>
  <si>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</si>
  <si>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</si>
  <si>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</si>
  <si>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</si>
  <si>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</si>
  <si>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</si>
  <si>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</si>
  <si>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</si>
  <si>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</si>
  <si>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</si>
  <si>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</si>
  <si>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</si>
  <si>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</si>
  <si>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</si>
  <si>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</si>
  <si>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</si>
  <si>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</si>
  <si>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</si>
  <si>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</si>
  <si>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</si>
  <si>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</si>
  <si>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</si>
  <si>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</si>
  <si>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</si>
  <si>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</si>
  <si>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</si>
  <si>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</si>
  <si>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</si>
  <si>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</si>
  <si>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</si>
  <si>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</si>
  <si>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</si>
  <si>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</si>
  <si>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</si>
  <si>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</si>
  <si>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</si>
  <si>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</si>
  <si>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</si>
  <si>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</si>
  <si>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</si>
  <si>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</si>
  <si>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</si>
  <si>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</si>
  <si>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</si>
  <si>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</si>
  <si>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</si>
  <si>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</si>
  <si>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</si>
  <si>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</si>
  <si>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</si>
  <si>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</si>
  <si>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</si>
  <si>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</si>
  <si>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</si>
  <si>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</si>
  <si>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</si>
  <si>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</si>
  <si>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</si>
  <si>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</si>
  <si>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</si>
  <si>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</si>
  <si>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</si>
  <si>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</si>
  <si>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</si>
  <si>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</si>
  <si>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</si>
  <si>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</si>
  <si>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</si>
  <si>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</si>
  <si>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</si>
  <si>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</si>
  <si>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</si>
  <si>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</si>
  <si>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</si>
  <si>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</si>
  <si>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</si>
  <si>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</si>
  <si>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</si>
  <si>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</si>
  <si>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</si>
  <si>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</si>
  <si>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</si>
  <si>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</si>
  <si>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</si>
  <si>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</si>
  <si>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</si>
  <si>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</si>
  <si>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</si>
  <si>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</si>
  <si>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</si>
  <si>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</si>
  <si>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</si>
  <si>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</si>
  <si>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</si>
  <si>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</si>
  <si>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</si>
  <si>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</si>
  <si>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</si>
  <si>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</si>
  <si>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</si>
  <si>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</si>
  <si>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</si>
  <si>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</si>
  <si>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</si>
  <si>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</si>
  <si>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</si>
  <si>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</si>
  <si>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</si>
  <si>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</si>
  <si>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</si>
  <si>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</si>
  <si>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</si>
  <si>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</si>
  <si>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</si>
  <si>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</si>
  <si>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</si>
  <si>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</si>
  <si>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</si>
  <si>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</si>
  <si>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</si>
  <si>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</si>
  <si>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</si>
  <si>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</si>
  <si>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</si>
  <si>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</si>
  <si>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</si>
  <si>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</si>
  <si>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</si>
  <si>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</si>
  <si>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</si>
  <si>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</si>
  <si>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</si>
  <si>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</si>
  <si>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</si>
  <si>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</si>
  <si>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</si>
  <si>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</si>
  <si>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</si>
  <si>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</si>
  <si>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</si>
  <si>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</si>
  <si>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</si>
  <si>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</si>
  <si>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</si>
  <si>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</si>
  <si>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</si>
  <si>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</si>
  <si>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</si>
  <si>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</si>
  <si>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</si>
  <si>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</si>
  <si>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</si>
  <si>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</si>
  <si>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</si>
  <si>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</si>
  <si>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</si>
  <si>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</si>
  <si>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</si>
  <si>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</si>
  <si>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</si>
  <si>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</si>
  <si>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</si>
  <si>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</si>
  <si>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</si>
  <si>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</si>
  <si>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</si>
  <si>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</si>
  <si>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</si>
  <si>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</si>
  <si>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</si>
  <si>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</si>
  <si>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</si>
  <si>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</si>
  <si>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</si>
  <si>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</si>
  <si>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</si>
  <si>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</si>
  <si>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</si>
  <si>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</si>
  <si>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</si>
  <si>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</si>
  <si>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</si>
  <si>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</si>
  <si>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</si>
  <si>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</si>
  <si>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</si>
  <si>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</si>
  <si>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</si>
  <si>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</si>
  <si>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</si>
  <si>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</si>
  <si>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</si>
  <si>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</si>
  <si>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</si>
  <si>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</si>
  <si>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</si>
  <si>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</si>
  <si>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</si>
  <si>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</si>
  <si>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</si>
  <si>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</si>
  <si>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</si>
  <si>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</si>
  <si>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</si>
  <si>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</si>
  <si>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</si>
  <si>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</si>
  <si>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</si>
  <si>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</si>
  <si>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</si>
  <si>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</si>
  <si>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</si>
  <si>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</si>
  <si>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</si>
  <si>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</si>
  <si>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</si>
  <si>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</si>
  <si>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</si>
  <si>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</si>
  <si>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</si>
  <si>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</si>
  <si>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</si>
  <si>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</si>
  <si>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</si>
  <si>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</si>
  <si>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</si>
  <si>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</si>
  <si>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</si>
  <si>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</si>
  <si>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</si>
  <si>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</si>
  <si>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</si>
  <si>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</si>
  <si>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</si>
  <si>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</si>
  <si>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</si>
  <si>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</si>
  <si>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</si>
  <si>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</si>
  <si>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</si>
  <si>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</si>
  <si>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</si>
  <si>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</si>
  <si>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</si>
  <si>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</si>
  <si>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</si>
  <si>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</si>
  <si>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</si>
  <si>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</si>
  <si>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</si>
  <si>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</si>
  <si>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</si>
  <si>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</si>
  <si>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</si>
  <si>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</si>
  <si>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</si>
  <si>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</si>
  <si>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</si>
  <si>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</si>
  <si>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</si>
  <si>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</si>
  <si>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</si>
  <si>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</si>
  <si>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</si>
  <si>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</si>
  <si>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</si>
  <si>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</si>
  <si>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</si>
  <si>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</si>
  <si>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</si>
  <si>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</si>
  <si>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</si>
  <si>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</si>
  <si>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</si>
  <si>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</si>
  <si>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</si>
  <si>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</si>
  <si>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</si>
  <si>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</si>
  <si>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</si>
  <si>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</si>
  <si>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</si>
  <si>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</si>
  <si>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</si>
  <si>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</si>
  <si>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</si>
  <si>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</si>
  <si>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</si>
  <si>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</si>
  <si>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</si>
  <si>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</si>
  <si>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</si>
  <si>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</si>
  <si>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</si>
  <si>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</si>
  <si>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</si>
  <si>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</si>
  <si>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</si>
  <si>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</si>
  <si>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</si>
  <si>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</si>
  <si>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</si>
  <si>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</si>
  <si>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</si>
  <si>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</si>
  <si>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</si>
  <si>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</si>
  <si>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</si>
  <si>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</si>
  <si>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</si>
  <si>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</si>
  <si>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</si>
  <si>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</si>
  <si>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</si>
  <si>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</si>
  <si>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</si>
  <si>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</si>
  <si>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</si>
  <si>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</si>
  <si>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</si>
  <si>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</si>
  <si>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</si>
  <si>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</si>
  <si>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</si>
  <si>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</si>
  <si>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</si>
  <si>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</si>
  <si>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</si>
  <si>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</si>
  <si>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</si>
  <si>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</si>
  <si>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</si>
  <si>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</si>
  <si>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</si>
  <si>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</si>
  <si>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</si>
  <si>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</si>
  <si>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</si>
  <si>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</si>
  <si>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</si>
  <si>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</si>
  <si>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</si>
  <si>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</si>
  <si>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</si>
  <si>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</si>
  <si>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</si>
  <si>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</si>
  <si>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</si>
  <si>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</si>
  <si>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</si>
  <si>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</si>
  <si>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</si>
  <si>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</si>
  <si>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</si>
  <si>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</si>
  <si>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</si>
  <si>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</si>
  <si>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</si>
  <si>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</si>
  <si>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</si>
  <si>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</si>
  <si>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</si>
  <si>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</si>
  <si>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</si>
  <si>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</si>
  <si>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</si>
  <si>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</si>
  <si>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</si>
  <si>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</si>
  <si>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</si>
  <si>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</si>
  <si>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</si>
  <si>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</si>
  <si>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</si>
  <si>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</si>
  <si>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</si>
  <si>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</si>
  <si>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</si>
  <si>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</si>
  <si>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</si>
  <si>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</si>
  <si>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</si>
  <si>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</si>
  <si>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</si>
  <si>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</si>
  <si>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</si>
  <si>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</si>
  <si>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</si>
  <si>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</si>
  <si>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</si>
  <si>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</si>
  <si>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</si>
  <si>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</si>
  <si>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</si>
  <si>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</si>
  <si>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</si>
  <si>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</si>
  <si>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</si>
  <si>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</si>
  <si>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</si>
  <si>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</si>
  <si>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</si>
  <si>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</si>
  <si>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</si>
  <si>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</si>
  <si>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</si>
  <si>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</si>
  <si>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</si>
  <si>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</si>
  <si>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</si>
  <si>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</si>
  <si>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</si>
  <si>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</si>
  <si>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</si>
  <si>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</si>
  <si>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</si>
  <si>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</si>
  <si>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</si>
  <si>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</si>
  <si>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</si>
  <si>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</si>
  <si>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</si>
  <si>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</si>
  <si>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</si>
  <si>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</si>
  <si>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</si>
  <si>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</si>
  <si>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</si>
  <si>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</si>
  <si>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</si>
  <si>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</si>
  <si>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</si>
  <si>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</si>
  <si>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</si>
  <si>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</si>
  <si>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</si>
  <si>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</si>
  <si>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</si>
  <si>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</si>
  <si>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</si>
  <si>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</si>
  <si>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</si>
  <si>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</si>
  <si>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</si>
  <si>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</si>
  <si>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</si>
  <si>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</si>
  <si>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</si>
  <si>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</si>
  <si>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</si>
  <si>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</si>
  <si>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</si>
  <si>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</si>
  <si>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</si>
  <si>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</si>
  <si>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</si>
  <si>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</si>
  <si>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</si>
  <si>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</si>
  <si>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</si>
  <si>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</si>
  <si>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</si>
  <si>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</si>
  <si>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</si>
  <si>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</si>
  <si>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</si>
  <si>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</si>
  <si>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</si>
  <si>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</si>
  <si>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</si>
  <si>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</si>
  <si>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</si>
  <si>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</si>
  <si>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</si>
  <si>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</si>
  <si>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</si>
  <si>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</si>
  <si>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</si>
  <si>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</si>
  <si>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</si>
  <si>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</si>
  <si>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</si>
  <si>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</si>
  <si>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</si>
  <si>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</si>
  <si>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</si>
  <si>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</si>
  <si>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</si>
  <si>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</si>
  <si>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</si>
  <si>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</si>
  <si>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</si>
  <si>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</si>
  <si>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</si>
  <si>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</si>
  <si>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</si>
  <si>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</si>
  <si>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</si>
  <si>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</si>
  <si>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</si>
  <si>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</si>
  <si>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</si>
  <si>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</si>
  <si>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</si>
  <si>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</si>
  <si>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</si>
  <si>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</si>
  <si>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</si>
  <si>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</si>
  <si>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</si>
  <si>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</si>
  <si>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</si>
  <si>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</si>
  <si>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</si>
  <si>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</si>
  <si>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</si>
  <si>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</si>
  <si>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</si>
  <si>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</si>
  <si>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</si>
  <si>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</si>
  <si>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</si>
  <si>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</si>
  <si>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</si>
  <si>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</si>
  <si>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</si>
  <si>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</si>
  <si>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</si>
  <si>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</si>
  <si>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</si>
  <si>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</si>
  <si>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</si>
  <si>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</si>
  <si>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</si>
  <si>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</si>
  <si>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</si>
  <si>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</si>
  <si>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</si>
  <si>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</si>
  <si>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</si>
  <si>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</si>
  <si>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</si>
  <si>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</si>
  <si>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</si>
  <si>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</si>
  <si>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</si>
  <si>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</si>
  <si>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</si>
  <si>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</si>
  <si>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</si>
  <si>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</si>
  <si>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</si>
  <si>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</si>
  <si>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</si>
  <si>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</si>
  <si>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</si>
  <si>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</si>
  <si>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</si>
  <si>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</si>
  <si>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</si>
  <si>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</si>
  <si>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</si>
  <si>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</si>
  <si>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</si>
  <si>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</si>
  <si>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</si>
  <si>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</si>
  <si>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</si>
  <si>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</si>
  <si>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</si>
  <si>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</si>
  <si>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</si>
  <si>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</si>
  <si>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</si>
  <si>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</si>
  <si>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</si>
  <si>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</si>
  <si>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</si>
  <si>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</si>
  <si>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</si>
  <si>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</si>
  <si>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</si>
  <si>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</si>
  <si>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</si>
  <si>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</si>
  <si>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</si>
  <si>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</si>
  <si>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</si>
  <si>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</si>
  <si>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</si>
  <si>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</si>
  <si>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</si>
  <si>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</si>
  <si>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</si>
  <si>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</si>
  <si>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</si>
  <si>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</si>
  <si>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</si>
  <si>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</si>
  <si>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</si>
  <si>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</si>
  <si>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</si>
  <si>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</si>
  <si>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</si>
  <si>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</si>
  <si>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</si>
  <si>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</si>
  <si>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</si>
  <si>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</si>
  <si>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</si>
  <si>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</si>
  <si>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</si>
  <si>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</si>
  <si>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</si>
  <si>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</si>
  <si>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</si>
  <si>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</si>
  <si>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</si>
  <si>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</si>
  <si>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</si>
  <si>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</si>
  <si>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</si>
  <si>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</si>
  <si>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</si>
  <si>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</si>
  <si>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</si>
  <si>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</si>
  <si>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</si>
  <si>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</si>
  <si>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</si>
  <si>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</si>
  <si>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</si>
  <si>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</si>
  <si>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</si>
  <si>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</si>
  <si>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</si>
  <si>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</si>
  <si>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</si>
  <si>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</si>
  <si>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</si>
  <si>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</si>
  <si>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</si>
  <si>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</si>
  <si>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</si>
  <si>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</si>
  <si>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</si>
  <si>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</si>
  <si>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</si>
  <si>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</si>
  <si>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</si>
  <si>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</si>
  <si>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</si>
  <si>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</si>
  <si>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</si>
  <si>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</si>
  <si>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</si>
  <si>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</si>
  <si>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</si>
  <si>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</si>
  <si>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</si>
  <si>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</si>
  <si>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</si>
  <si>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</si>
  <si>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</si>
  <si>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</si>
  <si>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</si>
  <si>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</si>
  <si>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</si>
  <si>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</si>
  <si>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</si>
  <si>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</si>
  <si>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</si>
  <si>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</si>
  <si>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</si>
  <si>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</si>
  <si>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</si>
  <si>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</si>
  <si>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</si>
  <si>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</si>
  <si>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</si>
  <si>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</si>
  <si>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</si>
  <si>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</si>
  <si>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</si>
  <si>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</si>
  <si>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</si>
  <si>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</si>
  <si>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</si>
  <si>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</si>
  <si>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</si>
  <si>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</si>
  <si>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</si>
  <si>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</si>
  <si>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</si>
  <si>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</si>
  <si>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</si>
  <si>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</si>
  <si>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</si>
  <si>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</si>
  <si>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</si>
  <si>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</si>
  <si>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</si>
  <si>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</si>
  <si>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</si>
  <si>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</si>
  <si>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</si>
  <si>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</si>
  <si>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</si>
  <si>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</si>
  <si>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</si>
  <si>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</si>
  <si>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</si>
  <si>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</si>
  <si>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</si>
  <si>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</si>
  <si>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</si>
  <si>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</si>
  <si>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</si>
  <si>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</si>
  <si>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</si>
  <si>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</si>
  <si>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</si>
  <si>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</si>
  <si>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</si>
  <si>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</si>
  <si>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</si>
  <si>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</si>
  <si>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</si>
  <si>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</si>
  <si>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</si>
  <si>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</si>
  <si>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</si>
  <si>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</si>
  <si>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</si>
  <si>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</si>
  <si>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</si>
  <si>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</si>
  <si>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</si>
  <si>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</si>
  <si>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</si>
  <si>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</si>
  <si>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</si>
  <si>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</si>
  <si>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</si>
  <si>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</si>
  <si>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</si>
  <si>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</si>
  <si>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</si>
  <si>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</si>
  <si>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</si>
  <si>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</si>
  <si>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</si>
  <si>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</si>
  <si>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</si>
  <si>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</si>
  <si>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</si>
  <si>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</si>
  <si>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</si>
  <si>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</si>
  <si>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</si>
  <si>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</si>
  <si>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</si>
  <si>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</si>
  <si>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</si>
  <si>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</si>
  <si>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</si>
  <si>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</si>
  <si>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</si>
  <si>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</si>
  <si>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</si>
  <si>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</si>
  <si>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</si>
  <si>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</si>
  <si>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</si>
  <si>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</si>
  <si>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</si>
  <si>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</si>
  <si>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</si>
  <si>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</si>
  <si>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</si>
  <si>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</si>
  <si>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</si>
  <si>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</si>
  <si>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</si>
  <si>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</si>
  <si>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</si>
  <si>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</si>
  <si>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</si>
  <si>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</si>
  <si>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</si>
  <si>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</si>
  <si>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</si>
  <si>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</si>
  <si>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</si>
  <si>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</si>
  <si>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</si>
  <si>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</si>
  <si>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</si>
  <si>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</si>
  <si>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</si>
  <si>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</si>
  <si>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</si>
  <si>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</si>
  <si>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</si>
  <si>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</si>
  <si>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</si>
  <si>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</si>
  <si>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</si>
  <si>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</si>
  <si>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</si>
  <si>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</si>
  <si>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</si>
  <si>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</si>
  <si>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</si>
  <si>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</si>
  <si>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</si>
  <si>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</si>
  <si>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</si>
  <si>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</si>
  <si>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</si>
  <si>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</si>
  <si>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</si>
  <si>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</si>
  <si>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</si>
  <si>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</si>
  <si>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</si>
  <si>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</si>
  <si>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</si>
  <si>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</si>
  <si>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</si>
  <si>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</si>
  <si>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</si>
  <si>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</si>
  <si>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</si>
  <si>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</si>
  <si>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</si>
  <si>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</si>
  <si>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</si>
  <si>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</si>
  <si>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</si>
  <si>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</si>
  <si>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</si>
  <si>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</si>
  <si>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</si>
  <si>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</si>
  <si>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</si>
  <si>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</si>
  <si>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</si>
  <si>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</si>
  <si>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</si>
  <si>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</si>
  <si>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</si>
  <si>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</si>
  <si>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</si>
  <si>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</si>
  <si>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</si>
  <si>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</si>
  <si>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</si>
  <si>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</si>
  <si>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</si>
  <si>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</si>
  <si>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</si>
  <si>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</si>
  <si>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</si>
  <si>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</si>
  <si>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</si>
  <si>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</si>
  <si>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</si>
  <si>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</si>
  <si>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</si>
  <si>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</si>
  <si>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</si>
  <si>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</si>
  <si>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</si>
  <si>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</si>
  <si>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</si>
  <si>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</si>
  <si>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</si>
  <si>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</si>
  <si>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</si>
  <si>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</si>
  <si>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</si>
  <si>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</si>
  <si>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</si>
  <si>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</si>
  <si>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</si>
  <si>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</si>
  <si>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</si>
  <si>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</si>
  <si>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</si>
  <si>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</si>
  <si>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</si>
  <si>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</si>
  <si>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</si>
  <si>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</si>
  <si>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</si>
  <si>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</si>
  <si>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</si>
  <si>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</si>
  <si>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</si>
  <si>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</si>
  <si>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</si>
  <si>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</si>
  <si>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</si>
  <si>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</si>
  <si>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</si>
  <si>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</si>
  <si>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</si>
  <si>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</si>
  <si>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</si>
  <si>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</si>
  <si>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</si>
  <si>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</si>
  <si>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</si>
  <si>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</si>
  <si>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</si>
  <si>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</si>
  <si>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</si>
  <si>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</si>
  <si>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</si>
  <si>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</si>
  <si>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</si>
  <si>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</si>
  <si>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</si>
  <si>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</si>
  <si>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</si>
  <si>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</si>
  <si>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</si>
  <si>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</si>
  <si>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</si>
  <si>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</si>
  <si>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</si>
  <si>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</si>
  <si>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</si>
  <si>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</si>
  <si>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</si>
  <si>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</si>
  <si>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</si>
  <si>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</si>
  <si>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</si>
  <si>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</si>
  <si>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</si>
  <si>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</si>
  <si>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</si>
  <si>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</si>
  <si>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</si>
  <si>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</si>
  <si>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</si>
  <si>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</si>
  <si>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</si>
  <si>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</si>
  <si>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</si>
  <si>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</si>
  <si>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</si>
  <si>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</si>
  <si>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</si>
  <si>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</si>
  <si>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</si>
  <si>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</si>
  <si>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</si>
  <si>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</si>
  <si>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</si>
  <si>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</si>
  <si>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</si>
  <si>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</si>
  <si>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</si>
  <si>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</si>
  <si>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</si>
  <si>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</si>
  <si>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</si>
  <si>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</si>
  <si>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</si>
  <si>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</si>
  <si>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</si>
  <si>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</si>
  <si>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</si>
  <si>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</si>
  <si>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</si>
  <si>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</si>
  <si>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</si>
  <si>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</si>
  <si>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</si>
  <si>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</si>
  <si>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</si>
  <si>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</si>
  <si>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</si>
  <si>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</si>
  <si>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</si>
  <si>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</si>
  <si>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</si>
  <si>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</si>
  <si>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</si>
  <si>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</si>
  <si>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</si>
  <si>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</si>
  <si>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</si>
  <si>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</si>
  <si>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</si>
  <si>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</si>
  <si>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</si>
  <si>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</si>
  <si>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</si>
  <si>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</si>
  <si>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</si>
  <si>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</si>
  <si>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</si>
  <si>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</si>
  <si>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</si>
  <si>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</si>
  <si>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</si>
  <si>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</si>
  <si>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</si>
  <si>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</si>
  <si>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</si>
  <si>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</si>
  <si>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</si>
  <si>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</si>
  <si>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</si>
  <si>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</si>
  <si>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</si>
  <si>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</si>
  <si>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</si>
  <si>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</si>
  <si>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</si>
  <si>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</si>
  <si>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</si>
  <si>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</si>
  <si>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</si>
  <si>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</si>
  <si>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</si>
  <si>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</si>
  <si>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</si>
  <si>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</si>
  <si>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</si>
  <si>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</si>
  <si>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</si>
  <si>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</si>
  <si>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</si>
  <si>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</si>
  <si>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</si>
  <si>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</si>
  <si>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</si>
  <si>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</si>
  <si>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</si>
  <si>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</si>
  <si>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</si>
  <si>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</si>
  <si>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</si>
  <si>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</si>
  <si>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</si>
  <si>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</si>
  <si>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</si>
  <si>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</si>
  <si>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</si>
  <si>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</si>
  <si>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</si>
  <si>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</si>
  <si>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</si>
  <si>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</si>
  <si>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</si>
  <si>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</si>
  <si>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</si>
  <si>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</si>
  <si>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</si>
  <si>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</si>
  <si>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</si>
  <si>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</si>
  <si>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</si>
  <si>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</si>
  <si>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</si>
  <si>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</si>
  <si>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</si>
  <si>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</si>
  <si>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</si>
  <si>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</si>
  <si>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</si>
  <si>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</si>
  <si>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</si>
  <si>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</si>
  <si>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</si>
  <si>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</si>
  <si>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</si>
  <si>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</si>
  <si>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</si>
  <si>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</si>
  <si>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</si>
  <si>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</si>
  <si>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</si>
  <si>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</si>
  <si>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</si>
  <si>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</si>
  <si>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</si>
  <si>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</si>
  <si>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</si>
  <si>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</si>
  <si>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</si>
  <si>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</si>
  <si>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</si>
  <si>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</si>
  <si>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</si>
  <si>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</si>
  <si>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</si>
  <si>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</si>
  <si>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</si>
  <si>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</si>
  <si>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</si>
  <si>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</si>
  <si>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</si>
  <si>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</si>
  <si>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</si>
  <si>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</si>
  <si>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</si>
  <si>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</si>
  <si>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</si>
  <si>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</si>
  <si>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</si>
  <si>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</si>
  <si>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</si>
  <si>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</si>
  <si>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</si>
  <si>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</si>
  <si>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</si>
  <si>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</si>
  <si>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</si>
  <si>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</si>
  <si>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</si>
  <si>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</si>
  <si>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</si>
  <si>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</si>
  <si>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</si>
  <si>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</si>
  <si>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</si>
  <si>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</si>
  <si>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</si>
  <si>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</si>
  <si>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</si>
  <si>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</si>
  <si>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</si>
  <si>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</si>
  <si>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</si>
  <si>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</si>
  <si>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</si>
  <si>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</si>
  <si>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</si>
  <si>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</si>
  <si>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</si>
  <si>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</si>
  <si>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</si>
  <si>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</si>
  <si>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</si>
  <si>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</si>
  <si>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</si>
  <si>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</si>
  <si>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</si>
  <si>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</si>
  <si>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</si>
  <si>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</si>
  <si>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</si>
  <si>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</si>
  <si>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</si>
  <si>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</si>
  <si>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</si>
  <si>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</si>
  <si>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</si>
  <si>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</si>
  <si>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</si>
  <si>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</si>
  <si>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</si>
  <si>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</si>
  <si>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</si>
  <si>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</si>
  <si>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</si>
  <si>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</si>
  <si>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</si>
  <si>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</si>
  <si>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</si>
  <si>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</si>
  <si>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</si>
  <si>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</si>
  <si>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</si>
  <si>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</si>
  <si>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</si>
  <si>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</si>
  <si>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</si>
  <si>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</si>
  <si>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</si>
  <si>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</si>
  <si>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</si>
  <si>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</si>
  <si>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</si>
  <si>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</si>
  <si>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</si>
  <si>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</si>
  <si>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</si>
  <si>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</si>
  <si>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</si>
  <si>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</si>
  <si>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</si>
  <si>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</si>
  <si>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</si>
  <si>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</si>
  <si>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</si>
  <si>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</si>
  <si>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</si>
  <si>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</si>
  <si>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</si>
  <si>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</si>
  <si>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</si>
  <si>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</si>
  <si>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</si>
  <si>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</si>
  <si>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</si>
  <si>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</si>
  <si>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</si>
  <si>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</si>
  <si>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</si>
  <si>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</si>
  <si>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</si>
  <si>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</si>
  <si>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</si>
  <si>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</si>
  <si>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</si>
  <si>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</si>
  <si>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</si>
  <si>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</si>
  <si>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</si>
  <si>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</si>
  <si>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</si>
  <si>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</si>
  <si>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</si>
  <si>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</si>
  <si>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</si>
  <si>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</si>
  <si>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</si>
  <si>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</si>
  <si>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</si>
  <si>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</si>
  <si>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</si>
  <si>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</si>
  <si>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</si>
  <si>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</si>
  <si>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</si>
  <si>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</si>
  <si>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</si>
  <si>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</si>
  <si>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</si>
  <si>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</si>
  <si>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</si>
  <si>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</si>
  <si>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</si>
  <si>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</si>
  <si>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</si>
  <si>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</si>
  <si>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</si>
  <si>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</si>
  <si>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</si>
  <si>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</si>
  <si>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</si>
  <si>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</si>
  <si>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</si>
  <si>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</si>
  <si>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</si>
  <si>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</si>
  <si>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</si>
  <si>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</si>
  <si>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</si>
  <si>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</si>
  <si>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</si>
  <si>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</si>
  <si>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</si>
  <si>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</si>
  <si>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</si>
  <si>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</si>
  <si>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</si>
  <si>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</si>
  <si>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</si>
  <si>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</si>
  <si>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</si>
  <si>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</si>
  <si>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</si>
  <si>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</si>
  <si>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</si>
  <si>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</si>
  <si>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</si>
  <si>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</si>
  <si>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</si>
  <si>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</si>
  <si>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</si>
  <si>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</si>
  <si>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</si>
  <si>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</si>
  <si>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</si>
  <si>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</si>
  <si>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</si>
  <si>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</si>
  <si>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</si>
  <si>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</si>
  <si>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</si>
  <si>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</si>
  <si>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</si>
  <si>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</si>
  <si>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</si>
  <si>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</si>
  <si>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</si>
  <si>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</si>
  <si>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</si>
  <si>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</si>
  <si>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</si>
  <si>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</si>
  <si>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</si>
  <si>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</si>
  <si>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</si>
  <si>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</si>
  <si>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</si>
  <si>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</si>
  <si>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</si>
  <si>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</si>
  <si>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</si>
  <si>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</si>
  <si>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</si>
  <si>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</si>
  <si>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</si>
  <si>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</si>
  <si>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</si>
  <si>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</si>
  <si>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</si>
  <si>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</si>
  <si>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</si>
  <si>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</si>
  <si>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</si>
  <si>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</si>
  <si>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</si>
  <si>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</si>
  <si>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</si>
  <si>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</si>
  <si>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</si>
  <si>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</si>
  <si>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</si>
  <si>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</si>
  <si>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</si>
  <si>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</si>
  <si>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</si>
  <si>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</si>
  <si>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</si>
  <si>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</si>
  <si>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</si>
  <si>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</si>
  <si>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</si>
  <si>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</si>
  <si>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</si>
  <si>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</si>
  <si>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</si>
  <si>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</si>
  <si>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</si>
  <si>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</si>
  <si>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</si>
  <si>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</si>
  <si>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</si>
  <si>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</si>
  <si>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</si>
  <si>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</si>
  <si>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</si>
  <si>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</si>
  <si>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</si>
  <si>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</si>
  <si>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</si>
  <si>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</si>
  <si>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</si>
  <si>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</si>
  <si>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</si>
  <si>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</si>
  <si>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</si>
  <si>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</si>
  <si>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</si>
  <si>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</si>
  <si>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</si>
  <si>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</si>
  <si>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</si>
  <si>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</si>
  <si>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</si>
  <si>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</si>
  <si>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</si>
  <si>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</si>
  <si>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</si>
  <si>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</si>
  <si>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</si>
  <si>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</si>
  <si>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</si>
  <si>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</si>
  <si>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</si>
  <si>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</si>
  <si>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</si>
  <si>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</si>
  <si>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</si>
  <si>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</si>
  <si>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</si>
  <si>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</si>
  <si>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</si>
  <si>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</si>
  <si>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</si>
  <si>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</si>
  <si>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</si>
  <si>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</si>
  <si>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</si>
  <si>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</si>
  <si>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</si>
  <si>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</si>
  <si>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</si>
  <si>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</si>
  <si>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</si>
  <si>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</si>
  <si>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</si>
  <si>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</si>
  <si>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</si>
  <si>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</si>
  <si>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</si>
  <si>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</si>
  <si>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</si>
  <si>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</si>
  <si>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</si>
  <si>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</si>
  <si>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</si>
  <si>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</si>
  <si>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</si>
  <si>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</si>
  <si>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</si>
  <si>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</si>
  <si>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</si>
  <si>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</si>
  <si>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</si>
  <si>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</si>
  <si>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</si>
  <si>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</si>
  <si>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</si>
  <si>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</si>
  <si>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</si>
  <si>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</si>
  <si>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</si>
  <si>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</si>
  <si>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</si>
  <si>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</si>
  <si>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</si>
  <si>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</si>
  <si>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</si>
  <si>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</si>
  <si>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</si>
  <si>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</si>
  <si>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</si>
  <si>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</si>
  <si>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</si>
  <si>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</si>
  <si>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</si>
  <si>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</si>
  <si>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</si>
  <si>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</si>
  <si>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</si>
  <si>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</si>
  <si>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</si>
  <si>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</si>
  <si>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</si>
  <si>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</si>
  <si>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</si>
  <si>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</si>
  <si>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</si>
  <si>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</si>
  <si>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</si>
  <si>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</si>
  <si>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</si>
  <si>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</si>
  <si>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</si>
  <si>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</si>
  <si>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</si>
  <si>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</si>
  <si>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</si>
  <si>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</si>
  <si>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</si>
  <si>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</si>
  <si>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</si>
  <si>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</si>
  <si>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</si>
  <si>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</si>
  <si>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</si>
  <si>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</si>
  <si>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</si>
  <si>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</si>
  <si>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</si>
  <si>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</si>
  <si>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</si>
  <si>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</si>
  <si>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</si>
  <si>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</si>
  <si>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</si>
  <si>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</si>
  <si>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</si>
  <si>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</si>
  <si>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</si>
  <si>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</si>
  <si>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</si>
  <si>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</si>
  <si>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</si>
  <si>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</si>
  <si>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</si>
  <si>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</si>
  <si>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</si>
  <si>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</si>
  <si>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</si>
  <si>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</si>
  <si>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</si>
  <si>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</si>
  <si>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</si>
  <si>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</si>
  <si>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</si>
  <si>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</si>
  <si>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</si>
  <si>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</si>
  <si>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</si>
  <si>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</si>
  <si>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</si>
  <si>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</si>
  <si>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</si>
  <si>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</si>
  <si>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</si>
  <si>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</si>
  <si>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</si>
  <si>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</si>
  <si>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</si>
  <si>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</si>
  <si>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</si>
  <si>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</si>
  <si>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</si>
  <si>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</si>
  <si>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</si>
  <si>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</si>
  <si>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</si>
  <si>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</si>
  <si>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</si>
  <si>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</si>
  <si>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</si>
  <si>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</si>
  <si>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</si>
  <si>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</si>
  <si>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</si>
  <si>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</si>
  <si>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</si>
  <si>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</si>
  <si>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</si>
  <si>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</si>
  <si>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</si>
  <si>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</si>
  <si>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</si>
  <si>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</si>
  <si>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</si>
  <si>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</si>
  <si>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</si>
  <si>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</si>
  <si>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</si>
  <si>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</si>
  <si>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</si>
  <si>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</si>
  <si>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</si>
  <si>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</si>
  <si>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</si>
  <si>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</si>
  <si>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</si>
  <si>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</si>
  <si>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</si>
  <si>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</si>
  <si>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</si>
  <si>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</si>
  <si>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</si>
  <si>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</si>
  <si>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</si>
  <si>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</si>
  <si>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</si>
  <si>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</si>
  <si>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</si>
  <si>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</si>
  <si>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</si>
  <si>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</si>
  <si>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</si>
  <si>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</si>
  <si>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</si>
  <si>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</si>
  <si>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</si>
  <si>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</si>
  <si>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</si>
  <si>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</si>
  <si>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</si>
  <si>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</si>
  <si>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</si>
  <si>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</si>
  <si>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</si>
  <si>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</si>
  <si>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</si>
  <si>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</si>
  <si>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</si>
  <si>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</si>
  <si>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</si>
  <si>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</si>
  <si>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</si>
  <si>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</si>
  <si>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</si>
  <si>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</si>
  <si>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</si>
  <si>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</si>
  <si>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</si>
  <si>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</si>
  <si>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</si>
  <si>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</si>
  <si>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</si>
  <si>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</si>
  <si>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</si>
  <si>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</si>
  <si>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</si>
  <si>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</si>
  <si>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</si>
  <si>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</si>
  <si>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</si>
  <si>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</si>
  <si>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</si>
  <si>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</si>
  <si>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</si>
  <si>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</si>
  <si>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</si>
  <si>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</si>
  <si>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</si>
  <si>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</si>
  <si>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</si>
  <si>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</si>
  <si>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</si>
  <si>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</si>
  <si>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</si>
  <si>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</si>
  <si>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</si>
  <si>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</si>
  <si>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</si>
  <si>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</si>
  <si>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</si>
  <si>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</si>
  <si>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</si>
  <si>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</si>
  <si>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</si>
  <si>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</si>
  <si>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</si>
  <si>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</si>
  <si>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</si>
  <si>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</si>
  <si>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</si>
  <si>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</si>
  <si>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</si>
  <si>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</si>
  <si>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</si>
  <si>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</si>
  <si>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</si>
  <si>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</si>
  <si>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</si>
  <si>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</si>
  <si>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</si>
  <si>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</si>
  <si>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</si>
  <si>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</si>
  <si>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</si>
  <si>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</si>
  <si>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</si>
  <si>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</si>
  <si>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</si>
  <si>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</si>
  <si>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</si>
  <si>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</si>
  <si>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</si>
  <si>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</si>
  <si>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</si>
  <si>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</si>
  <si>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</si>
  <si>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</si>
  <si>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</si>
  <si>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</si>
  <si>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</si>
  <si>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</si>
  <si>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</si>
  <si>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</si>
  <si>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</si>
  <si>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</si>
  <si>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</si>
  <si>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</si>
  <si>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</si>
  <si>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</si>
  <si>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</si>
  <si>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</si>
  <si>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</si>
  <si>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</si>
  <si>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</si>
  <si>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</si>
  <si>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</si>
  <si>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</si>
  <si>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</si>
  <si>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</si>
  <si>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</si>
  <si>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</si>
  <si>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</si>
  <si>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</si>
  <si>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</si>
  <si>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</si>
  <si>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</si>
  <si>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</si>
  <si>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</si>
  <si>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</si>
  <si>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</si>
  <si>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</si>
  <si>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</si>
  <si>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</si>
  <si>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</si>
  <si>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</si>
  <si>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</si>
  <si>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</si>
  <si>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</si>
  <si>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</si>
  <si>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</si>
  <si>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</si>
  <si>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</si>
  <si>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</si>
  <si>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</si>
  <si>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</si>
  <si>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</si>
  <si>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</si>
  <si>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</si>
  <si>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</si>
  <si>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</si>
  <si>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</si>
  <si>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</si>
  <si>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</si>
  <si>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</si>
  <si>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</si>
  <si>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</si>
  <si>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</si>
  <si>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</si>
  <si>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</si>
  <si>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</si>
  <si>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</si>
  <si>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</si>
  <si>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</si>
  <si>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</si>
  <si>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</si>
  <si>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</si>
  <si>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</si>
  <si>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</si>
  <si>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</si>
  <si>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</si>
  <si>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</si>
  <si>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</si>
  <si>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</si>
  <si>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</si>
  <si>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</si>
  <si>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</si>
  <si>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</si>
  <si>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</si>
  <si>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</si>
  <si>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</si>
  <si>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</si>
  <si>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</si>
  <si>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</si>
  <si>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</si>
  <si>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</si>
  <si>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</si>
  <si>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</si>
  <si>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</si>
  <si>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</si>
  <si>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</si>
  <si>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</si>
  <si>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</si>
  <si>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</si>
  <si>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</si>
  <si>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</si>
  <si>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</si>
  <si>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</si>
  <si>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</si>
  <si>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</si>
  <si>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</si>
  <si>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</si>
  <si>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</si>
  <si>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</si>
  <si>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</si>
  <si>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</si>
  <si>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</si>
  <si>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</si>
  <si>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</si>
  <si>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</si>
  <si>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</si>
  <si>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</si>
  <si>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</si>
  <si>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</si>
  <si>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</si>
  <si>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</si>
  <si>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</si>
  <si>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</si>
  <si>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</si>
  <si>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</si>
  <si>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</si>
  <si>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</si>
  <si>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</si>
  <si>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</si>
  <si>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</si>
  <si>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</si>
  <si>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</si>
  <si>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</si>
  <si>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</si>
  <si>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</si>
  <si>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</si>
  <si>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</si>
  <si>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</si>
  <si>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</si>
  <si>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</si>
  <si>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</si>
  <si>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</si>
  <si>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</si>
  <si>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</si>
  <si>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</si>
  <si>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</si>
  <si>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</si>
  <si>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</si>
  <si>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</si>
  <si>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</si>
  <si>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</si>
  <si>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</si>
  <si>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</si>
  <si>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</si>
  <si>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</si>
  <si>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</si>
  <si>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</si>
  <si>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</si>
  <si>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</si>
  <si>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</si>
  <si>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</si>
  <si>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</si>
  <si>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</si>
  <si>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</si>
  <si>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</si>
  <si>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</si>
  <si>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</si>
  <si>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</si>
  <si>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</si>
  <si>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</si>
  <si>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</si>
  <si>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</si>
  <si>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</si>
  <si>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</si>
  <si>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</si>
  <si>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</si>
  <si>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</si>
  <si>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</si>
  <si>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</si>
  <si>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</si>
  <si>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</si>
  <si>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</si>
  <si>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</si>
  <si>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</si>
  <si>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</si>
  <si>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</si>
  <si>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</si>
  <si>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</si>
  <si>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</si>
  <si>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</si>
  <si>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</si>
  <si>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</si>
  <si>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</si>
  <si>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</si>
  <si>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</si>
  <si>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</si>
  <si>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</si>
  <si>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</si>
  <si>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</si>
  <si>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</si>
  <si>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</si>
  <si>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</si>
  <si>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</si>
  <si>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</si>
  <si>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</si>
  <si>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</si>
  <si>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</si>
  <si>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</si>
  <si>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</si>
  <si>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</si>
  <si>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</si>
  <si>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</si>
  <si>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</si>
  <si>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</si>
  <si>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</si>
  <si>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</si>
  <si>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</si>
  <si>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</si>
  <si>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</si>
  <si>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</si>
  <si>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</si>
  <si>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</si>
  <si>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</si>
  <si>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</si>
  <si>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</si>
  <si>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</si>
  <si>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</si>
  <si>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</si>
  <si>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</si>
  <si>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</si>
  <si>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</si>
  <si>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</si>
  <si>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</si>
  <si>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</si>
  <si>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</si>
  <si>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</si>
  <si>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</si>
  <si>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</si>
  <si>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</si>
  <si>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</si>
  <si>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</si>
  <si>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</si>
  <si>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</si>
  <si>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</si>
  <si>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</si>
  <si>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</si>
  <si>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</si>
  <si>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</si>
  <si>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</si>
  <si>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</si>
  <si>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</si>
  <si>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</si>
  <si>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</si>
  <si>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</si>
  <si>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</si>
  <si>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</si>
  <si>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</si>
  <si>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</si>
  <si>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</si>
  <si>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</si>
  <si>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</si>
  <si>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</si>
  <si>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</si>
  <si>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</si>
  <si>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</si>
  <si>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</si>
  <si>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</si>
  <si>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</si>
  <si>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</si>
  <si>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</si>
  <si>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</si>
  <si>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</si>
  <si>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</si>
  <si>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</si>
  <si>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</si>
  <si>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</si>
  <si>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</si>
  <si>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</si>
  <si>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</si>
  <si>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</si>
  <si>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</si>
  <si>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</si>
  <si>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</si>
  <si>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</si>
  <si>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</si>
  <si>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</si>
  <si>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</si>
  <si>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</si>
  <si>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</si>
  <si>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</si>
  <si>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</si>
  <si>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</si>
  <si>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</si>
  <si>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</si>
  <si>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</si>
  <si>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</si>
  <si>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</si>
  <si>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</si>
  <si>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</si>
  <si>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</si>
  <si>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</si>
  <si>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</si>
  <si>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</si>
  <si>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</si>
  <si>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</si>
  <si>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</si>
  <si>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</si>
  <si>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</si>
  <si>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</si>
  <si>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</si>
  <si>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</si>
  <si>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</si>
  <si>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</si>
  <si>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</si>
  <si>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</si>
  <si>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</si>
  <si>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</si>
  <si>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</si>
  <si>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</si>
  <si>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</si>
  <si>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</si>
  <si>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</si>
  <si>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</si>
  <si>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</si>
  <si>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</si>
  <si>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</si>
  <si>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</si>
  <si>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</si>
  <si>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</si>
  <si>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</si>
  <si>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</si>
  <si>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</si>
  <si>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</si>
  <si>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</si>
  <si>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</si>
  <si>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</si>
  <si>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</si>
  <si>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</si>
  <si>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</si>
  <si>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</si>
  <si>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</si>
  <si>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</si>
  <si>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</si>
  <si>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</si>
  <si>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</si>
  <si>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</si>
  <si>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</si>
  <si>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</si>
  <si>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</si>
  <si>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</si>
  <si>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</si>
  <si>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</si>
  <si>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</si>
  <si>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</si>
  <si>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</si>
  <si>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</si>
  <si>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</si>
  <si>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</si>
  <si>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</si>
  <si>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</si>
  <si>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</si>
  <si>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</si>
  <si>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</si>
  <si>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</si>
  <si>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</si>
  <si>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</si>
  <si>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</si>
  <si>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</si>
  <si>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</si>
  <si>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</si>
  <si>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</si>
  <si>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</si>
  <si>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</si>
  <si>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</si>
  <si>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</si>
  <si>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</si>
  <si>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</si>
  <si>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</si>
  <si>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</si>
  <si>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</si>
  <si>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</si>
  <si>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</si>
  <si>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</si>
  <si>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</si>
  <si>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</si>
  <si>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</si>
  <si>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</si>
  <si>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</si>
  <si>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</si>
  <si>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</si>
  <si>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</si>
  <si>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</si>
  <si>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</si>
  <si>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</si>
  <si>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</si>
  <si>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</si>
  <si>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</si>
  <si>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</si>
  <si>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</si>
  <si>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</si>
  <si>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</si>
  <si>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</si>
  <si>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</si>
  <si>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</si>
  <si>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</si>
  <si>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</si>
  <si>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</si>
  <si>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</si>
  <si>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</si>
  <si>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</si>
  <si>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</si>
  <si>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</si>
  <si>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</si>
  <si>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</si>
  <si>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</si>
  <si>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</si>
  <si>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</si>
  <si>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</si>
  <si>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</si>
  <si>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</si>
  <si>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</si>
  <si>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</si>
  <si>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</si>
  <si>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</si>
  <si>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</si>
  <si>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</si>
  <si>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</si>
  <si>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</si>
  <si>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</si>
  <si>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</si>
  <si>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</si>
  <si>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</si>
  <si>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</si>
  <si>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</si>
  <si>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</si>
  <si>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</si>
  <si>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</si>
  <si>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</si>
  <si>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</si>
  <si>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</si>
  <si>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</si>
  <si>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</si>
  <si>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</si>
  <si>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</si>
  <si>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</si>
  <si>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</si>
  <si>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</si>
  <si>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</si>
  <si>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</si>
  <si>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</si>
  <si>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</si>
  <si>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</si>
  <si>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</si>
  <si>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</si>
  <si>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</si>
  <si>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</si>
  <si>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</si>
  <si>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</si>
  <si>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</si>
  <si>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</si>
  <si>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</si>
  <si>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</si>
  <si>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</si>
  <si>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</si>
  <si>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</si>
  <si>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</si>
  <si>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</si>
  <si>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</si>
  <si>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</si>
  <si>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</si>
  <si>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</si>
  <si>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</si>
  <si>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</si>
  <si>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</si>
  <si>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</si>
  <si>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</si>
  <si>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</si>
  <si>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</si>
  <si>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</si>
  <si>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</si>
  <si>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</si>
  <si>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</si>
  <si>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</si>
  <si>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</si>
  <si>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</si>
  <si>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</si>
  <si>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</si>
  <si>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</si>
  <si>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</si>
  <si>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</si>
  <si>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</si>
  <si>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</si>
  <si>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</si>
  <si>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</si>
  <si>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</si>
  <si>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</si>
  <si>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</si>
  <si>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</si>
  <si>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</si>
  <si>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</si>
  <si>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</si>
  <si>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</si>
  <si>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</si>
  <si>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</si>
  <si>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</si>
  <si>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</si>
  <si>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</si>
  <si>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</si>
  <si>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</si>
  <si>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</si>
  <si>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</si>
  <si>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</si>
  <si>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</si>
  <si>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</si>
  <si>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</si>
  <si>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</si>
  <si>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</si>
  <si>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</si>
  <si>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</si>
  <si>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</si>
  <si>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</si>
  <si>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</si>
  <si>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</si>
  <si>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</si>
  <si>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</si>
  <si>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</si>
  <si>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</si>
  <si>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</si>
  <si>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</si>
  <si>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</si>
  <si>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</si>
  <si>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</si>
  <si>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</si>
  <si>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</si>
  <si>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</si>
  <si>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</si>
  <si>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</si>
  <si>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</si>
  <si>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</si>
  <si>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</si>
  <si>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</si>
  <si>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</si>
  <si>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</si>
  <si>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</si>
  <si>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</si>
  <si>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</si>
  <si>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</si>
  <si>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</si>
  <si>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</si>
  <si>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</si>
  <si>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</si>
  <si>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</si>
  <si>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</si>
  <si>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</si>
  <si>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</si>
  <si>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</si>
  <si>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</si>
  <si>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</si>
  <si>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</si>
  <si>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</si>
  <si>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</si>
  <si>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</si>
  <si>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</si>
  <si>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</si>
  <si>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</si>
  <si>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</si>
  <si>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</si>
  <si>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</si>
  <si>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</si>
  <si>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</si>
  <si>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</si>
  <si>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</si>
  <si>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</si>
  <si>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</si>
  <si>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</si>
  <si>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</si>
  <si>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</si>
  <si>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</si>
  <si>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</si>
  <si>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</si>
  <si>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</si>
  <si>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</si>
  <si>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</si>
  <si>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</si>
  <si>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</si>
  <si>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</si>
  <si>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</si>
  <si>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</si>
  <si>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</si>
  <si>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</si>
  <si>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</si>
  <si>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</si>
  <si>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</si>
  <si>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</si>
  <si>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</si>
  <si>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</si>
  <si>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</si>
  <si>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</si>
  <si>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</si>
  <si>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</si>
  <si>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</si>
  <si>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</si>
  <si>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</si>
  <si>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</si>
  <si>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</si>
  <si>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</si>
  <si>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</si>
  <si>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</si>
  <si>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</si>
  <si>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</si>
  <si>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</si>
  <si>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</si>
  <si>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</si>
  <si>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</si>
  <si>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</si>
  <si>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</si>
  <si>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</si>
  <si>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</si>
  <si>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</si>
  <si>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</si>
  <si>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</si>
  <si>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</si>
  <si>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</si>
  <si>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</si>
  <si>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</si>
  <si>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</si>
  <si>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</si>
  <si>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</si>
  <si>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</si>
  <si>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</si>
  <si>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</si>
  <si>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</si>
  <si>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</si>
  <si>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</si>
  <si>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</si>
  <si>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</si>
  <si>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</si>
  <si>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</si>
  <si>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</si>
  <si>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</si>
  <si>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</si>
  <si>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</si>
  <si>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</si>
  <si>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</si>
  <si>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</si>
  <si>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</si>
  <si>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</si>
  <si>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</si>
  <si>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</si>
  <si>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</si>
  <si>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</si>
  <si>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</si>
  <si>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</si>
  <si>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</si>
  <si>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</si>
  <si>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</si>
  <si>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</si>
  <si>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</si>
  <si>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</si>
  <si>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</si>
  <si>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</si>
  <si>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</si>
  <si>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</si>
  <si>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</si>
  <si>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</si>
  <si>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</si>
  <si>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</si>
  <si>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</si>
  <si>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</si>
  <si>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</si>
  <si>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</si>
  <si>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</si>
  <si>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</si>
  <si>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</si>
  <si>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</si>
  <si>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</si>
  <si>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</si>
  <si>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</si>
  <si>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</si>
  <si>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</si>
  <si>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</si>
  <si>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</si>
  <si>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</si>
  <si>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</si>
  <si>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</si>
  <si>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</si>
  <si>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</si>
  <si>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</si>
  <si>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</si>
  <si>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</si>
  <si>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</si>
  <si>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</si>
  <si>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</si>
  <si>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</si>
  <si>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</si>
  <si>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</si>
  <si>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</si>
  <si>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</si>
  <si>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</si>
  <si>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</si>
  <si>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</si>
  <si>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</si>
  <si>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</si>
  <si>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</si>
  <si>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</si>
  <si>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</si>
  <si>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</si>
  <si>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</si>
  <si>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</si>
  <si>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</si>
  <si>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</si>
  <si>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</si>
  <si>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</si>
  <si>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</si>
  <si>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</si>
  <si>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</si>
  <si>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</si>
  <si>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</si>
  <si>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</si>
  <si>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</si>
  <si>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</si>
  <si>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</si>
  <si>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</si>
  <si>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</si>
  <si>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</si>
  <si>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</si>
  <si>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</si>
  <si>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</si>
  <si>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</si>
  <si>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</si>
  <si>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</si>
  <si>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</si>
  <si>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</si>
  <si>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</si>
  <si>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</si>
  <si>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</si>
  <si>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</si>
  <si>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</si>
  <si>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</si>
  <si>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</si>
  <si>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</si>
  <si>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</si>
  <si>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</si>
  <si>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</si>
  <si>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</si>
  <si>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</si>
  <si>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</si>
  <si>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</si>
  <si>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</si>
  <si>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</si>
  <si>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</si>
  <si>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</si>
  <si>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</si>
  <si>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</si>
  <si>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</si>
  <si>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</si>
  <si>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</si>
  <si>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</si>
  <si>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</si>
  <si>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</si>
  <si>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</si>
  <si>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</si>
  <si>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</si>
  <si>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</si>
  <si>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</si>
  <si>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</si>
  <si>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</si>
  <si>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</si>
  <si>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</si>
  <si>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</si>
  <si>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</si>
  <si>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</si>
  <si>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</si>
  <si>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</si>
  <si>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</si>
  <si>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</si>
  <si>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</si>
  <si>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</si>
  <si>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</si>
  <si>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</si>
  <si>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</si>
  <si>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</si>
  <si>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</si>
  <si>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</si>
  <si>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</si>
  <si>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</si>
  <si>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</si>
  <si>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</si>
  <si>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</si>
  <si>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</si>
  <si>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</si>
  <si>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</si>
  <si>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</si>
  <si>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</si>
  <si>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</si>
  <si>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</si>
  <si>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</si>
  <si>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</si>
  <si>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</si>
  <si>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</si>
  <si>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</si>
  <si>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</si>
  <si>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</si>
  <si>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</si>
  <si>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</si>
  <si>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</si>
  <si>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</si>
  <si>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</si>
  <si>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</si>
  <si>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</si>
  <si>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</si>
  <si>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</si>
  <si>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</si>
  <si>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</si>
  <si>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</si>
  <si>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</si>
  <si>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</si>
  <si>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</si>
  <si>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</si>
  <si>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</si>
  <si>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</si>
  <si>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</si>
  <si>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</si>
  <si>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</si>
  <si>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</si>
  <si>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</si>
  <si>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</si>
  <si>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</si>
  <si>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</si>
  <si>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</si>
  <si>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</si>
  <si>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</si>
  <si>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</si>
  <si>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</si>
  <si>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</si>
  <si>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</si>
  <si>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</si>
  <si>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</si>
  <si>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</si>
  <si>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</si>
  <si>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</si>
  <si>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</si>
  <si>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</si>
  <si>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</si>
  <si>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</si>
  <si>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</si>
  <si>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</si>
  <si>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</si>
  <si>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</si>
  <si>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</si>
  <si>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</si>
  <si>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</si>
  <si>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</si>
  <si>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</si>
  <si>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</si>
  <si>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</si>
  <si>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</si>
  <si>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</si>
  <si>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</si>
  <si>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</si>
  <si>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</si>
  <si>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</si>
  <si>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</si>
  <si>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</si>
  <si>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</si>
  <si>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</si>
  <si>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</si>
  <si>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</si>
  <si>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</si>
  <si>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</si>
  <si>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</si>
  <si>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</si>
  <si>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</si>
  <si>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</si>
  <si>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</si>
  <si>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</si>
  <si>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</si>
  <si>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</si>
  <si>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</si>
  <si>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</si>
  <si>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</si>
  <si>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</si>
  <si>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</si>
  <si>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</si>
  <si>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</si>
  <si>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</si>
  <si>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</si>
  <si>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</si>
  <si>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</si>
  <si>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</si>
  <si>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</si>
  <si>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</si>
  <si>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</si>
  <si>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</si>
  <si>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</si>
  <si>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</si>
  <si>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</si>
  <si>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</si>
  <si>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</si>
  <si>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</si>
  <si>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</si>
  <si>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</si>
  <si>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</si>
  <si>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</si>
  <si>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</si>
  <si>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</si>
  <si>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</si>
  <si>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</si>
  <si>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</si>
  <si>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</si>
  <si>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</si>
  <si>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</si>
  <si>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</si>
  <si>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</si>
  <si>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</si>
  <si>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</si>
  <si>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</si>
  <si>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</si>
  <si>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</si>
  <si>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</si>
  <si>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</si>
  <si>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</si>
  <si>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</si>
  <si>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</si>
  <si>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</si>
  <si>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</si>
  <si>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</si>
  <si>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</si>
  <si>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</si>
  <si>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</si>
  <si>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</si>
  <si>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</si>
  <si>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</si>
  <si>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</si>
  <si>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</si>
  <si>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</si>
  <si>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</si>
  <si>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</si>
  <si>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</si>
  <si>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</si>
  <si>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</si>
  <si>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</si>
  <si>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</si>
  <si>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</si>
  <si>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</si>
  <si>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</si>
  <si>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</si>
  <si>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</si>
  <si>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</si>
  <si>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</si>
  <si>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</si>
  <si>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</si>
  <si>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</si>
  <si>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</si>
  <si>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</si>
  <si>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</si>
  <si>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</si>
  <si>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</si>
  <si>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</si>
  <si>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</si>
  <si>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</si>
  <si>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</si>
  <si>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</si>
  <si>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</si>
  <si>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</si>
  <si>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</si>
  <si>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</si>
  <si>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</si>
  <si>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</si>
  <si>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</si>
  <si>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</si>
  <si>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</si>
  <si>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</si>
  <si>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</si>
  <si>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</si>
  <si>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</si>
  <si>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</si>
  <si>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</si>
  <si>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</si>
  <si>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</si>
  <si>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</si>
  <si>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</si>
  <si>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</si>
  <si>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</si>
  <si>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</si>
  <si>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</si>
  <si>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</si>
  <si>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</si>
  <si>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</si>
  <si>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</si>
  <si>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</si>
  <si>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</si>
  <si>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</si>
  <si>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</si>
  <si>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</si>
  <si>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</si>
  <si>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</si>
  <si>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</si>
  <si>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</si>
  <si>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</si>
  <si>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</si>
  <si>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</si>
  <si>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</si>
  <si>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</si>
  <si>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</si>
  <si>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</si>
  <si>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</si>
  <si>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</si>
  <si>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</si>
  <si>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</si>
  <si>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</si>
  <si>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</si>
  <si>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</si>
  <si>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</si>
  <si>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</si>
  <si>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</si>
  <si>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</si>
  <si>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</si>
  <si>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</si>
  <si>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</si>
  <si>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</si>
  <si>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</si>
  <si>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</si>
  <si>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</si>
  <si>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</si>
  <si>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</si>
  <si>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</si>
  <si>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</si>
  <si>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</si>
  <si>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</si>
  <si>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</si>
  <si>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</si>
  <si>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</si>
  <si>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</si>
  <si>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</si>
  <si>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</si>
  <si>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</si>
  <si>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</si>
  <si>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</si>
  <si>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</si>
  <si>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</si>
  <si>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</si>
  <si>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</si>
  <si>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</si>
  <si>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</si>
  <si>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</si>
  <si>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</si>
  <si>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</si>
  <si>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</si>
  <si>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</si>
  <si>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</si>
  <si>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</si>
  <si>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</si>
  <si>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</si>
  <si>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</si>
  <si>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</si>
  <si>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</si>
  <si>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</si>
  <si>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</si>
  <si>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</si>
  <si>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</si>
  <si>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</si>
  <si>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</si>
  <si>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</si>
  <si>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</si>
  <si>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</si>
  <si>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</si>
  <si>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</si>
  <si>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</si>
  <si>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</si>
  <si>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</si>
  <si>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</si>
  <si>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</si>
  <si>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</si>
  <si>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</si>
  <si>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</si>
  <si>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</si>
  <si>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</si>
  <si>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</si>
  <si>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</si>
  <si>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</si>
  <si>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</si>
  <si>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</si>
  <si>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</si>
  <si>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</si>
  <si>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</si>
  <si>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</si>
  <si>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</si>
  <si>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</si>
  <si>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</si>
  <si>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</si>
  <si>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</si>
  <si>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</si>
  <si>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</si>
  <si>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</si>
  <si>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</si>
  <si>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</si>
  <si>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</si>
  <si>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</si>
  <si>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</si>
  <si>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</si>
  <si>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</si>
  <si>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</si>
  <si>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</si>
  <si>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</si>
  <si>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</si>
  <si>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</si>
  <si>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</si>
  <si>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</si>
  <si>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</si>
  <si>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</si>
  <si>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</si>
  <si>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</si>
  <si>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</si>
  <si>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</si>
  <si>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</si>
  <si>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</si>
  <si>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</si>
  <si>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</si>
  <si>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</si>
  <si>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</si>
  <si>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</si>
  <si>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</si>
  <si>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</si>
  <si>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</si>
  <si>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</si>
  <si>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</si>
  <si>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</si>
  <si>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</si>
  <si>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</si>
  <si>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</si>
  <si>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</si>
  <si>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</si>
  <si>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</si>
  <si>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</si>
  <si>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</si>
  <si>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</si>
  <si>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</si>
  <si>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</si>
  <si>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</si>
  <si>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</si>
  <si>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</si>
  <si>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</si>
  <si>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</si>
  <si>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</si>
  <si>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</si>
  <si>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</si>
  <si>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</si>
  <si>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</si>
  <si>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</si>
  <si>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</si>
  <si>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</si>
  <si>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</si>
  <si>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</si>
  <si>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</si>
  <si>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</si>
  <si>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</si>
  <si>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</si>
  <si>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</si>
  <si>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</si>
  <si>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</si>
  <si>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</si>
  <si>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</si>
  <si>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</si>
  <si>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</si>
  <si>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</si>
  <si>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</si>
  <si>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</si>
  <si>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</si>
  <si>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</si>
  <si>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</si>
  <si>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</si>
  <si>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</si>
  <si>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</si>
  <si>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</si>
  <si>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</si>
  <si>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</si>
  <si>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</si>
  <si>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</si>
  <si>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</si>
  <si>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</si>
  <si>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</si>
  <si>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</si>
  <si>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</si>
  <si>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</si>
  <si>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</si>
  <si>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</si>
  <si>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</si>
  <si>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</si>
  <si>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</si>
  <si>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</si>
  <si>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</si>
  <si>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</si>
  <si>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</si>
  <si>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</si>
  <si>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</si>
  <si>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</si>
  <si>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</si>
  <si>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</si>
  <si>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</si>
  <si>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</si>
  <si>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</si>
  <si>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</si>
  <si>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</si>
  <si>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</si>
  <si>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</si>
  <si>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</si>
  <si>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</si>
  <si>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</si>
  <si>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</si>
  <si>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</si>
  <si>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</si>
  <si>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</si>
  <si>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</si>
  <si>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</si>
  <si>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</si>
  <si>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</si>
  <si>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</si>
  <si>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</si>
  <si>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</si>
  <si>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</si>
  <si>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</si>
  <si>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</si>
  <si>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</si>
  <si>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</si>
  <si>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</si>
  <si>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</si>
  <si>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</si>
  <si>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</si>
  <si>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</si>
  <si>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</si>
  <si>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</si>
  <si>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</si>
  <si>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</si>
  <si>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</si>
  <si>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</si>
  <si>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</si>
  <si>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</si>
  <si>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</si>
  <si>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</si>
  <si>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</si>
  <si>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</si>
  <si>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</si>
  <si>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</si>
  <si>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</si>
  <si>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</si>
  <si>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</si>
  <si>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</si>
  <si>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</si>
  <si>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</si>
  <si>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</si>
  <si>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</si>
  <si>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</si>
  <si>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</si>
  <si>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</si>
  <si>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</si>
  <si>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</si>
  <si>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</si>
  <si>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</si>
  <si>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</si>
  <si>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</si>
  <si>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</si>
  <si>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</si>
  <si>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</si>
  <si>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</si>
  <si>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</si>
  <si>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</si>
  <si>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</si>
  <si>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</si>
  <si>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</si>
  <si>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</si>
  <si>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</si>
  <si>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</si>
  <si>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</si>
  <si>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</si>
  <si>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</si>
  <si>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</si>
  <si>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</si>
  <si>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</si>
  <si>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</si>
  <si>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</si>
  <si>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</si>
  <si>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</si>
  <si>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</si>
  <si>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</si>
  <si>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</si>
  <si>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</si>
  <si>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</si>
  <si>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</si>
  <si>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</si>
  <si>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</si>
  <si>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</si>
  <si>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</si>
  <si>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</si>
  <si>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</si>
  <si>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</si>
  <si>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</si>
  <si>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</si>
  <si>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</si>
  <si>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</si>
  <si>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</si>
  <si>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</si>
  <si>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</si>
  <si>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</si>
  <si>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</si>
  <si>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</si>
  <si>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</si>
  <si>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</si>
  <si>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</si>
  <si>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</si>
  <si>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</si>
  <si>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</si>
  <si>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</si>
  <si>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</si>
  <si>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</si>
  <si>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</si>
  <si>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</si>
  <si>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</si>
  <si>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</si>
  <si>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</si>
  <si>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</si>
  <si>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</si>
  <si>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</si>
  <si>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</si>
  <si>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</si>
  <si>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</si>
  <si>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</si>
  <si>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</si>
  <si>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</si>
  <si>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</si>
  <si>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</si>
  <si>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</si>
  <si>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</si>
  <si>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</si>
  <si>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</si>
  <si>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</si>
  <si>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</si>
  <si>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</si>
  <si>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</si>
  <si>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</si>
  <si>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</si>
  <si>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</si>
  <si>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</si>
  <si>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</si>
  <si>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</si>
  <si>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</si>
  <si>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</si>
  <si>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</si>
  <si>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</si>
  <si>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</si>
  <si>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</si>
  <si>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</si>
  <si>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</si>
  <si>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</si>
  <si>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</si>
  <si>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</si>
  <si>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</si>
  <si>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</si>
  <si>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</si>
  <si>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</si>
  <si>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</si>
  <si>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</si>
  <si>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</si>
  <si>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</si>
  <si>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</si>
  <si>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</si>
  <si>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</si>
  <si>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</si>
  <si>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</si>
  <si>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</si>
  <si>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</si>
  <si>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</si>
  <si>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</si>
  <si>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</si>
  <si>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</si>
  <si>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</si>
  <si>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</si>
  <si>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</si>
  <si>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</si>
  <si>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</si>
  <si>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</si>
  <si>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</si>
  <si>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</si>
  <si>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</si>
  <si>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</si>
  <si>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</si>
  <si>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</si>
  <si>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</si>
  <si>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</si>
  <si>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</si>
  <si>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</si>
  <si>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</si>
  <si>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</si>
  <si>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</si>
  <si>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</si>
  <si>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</si>
  <si>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</si>
  <si>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</si>
  <si>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</si>
  <si>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</si>
  <si>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</si>
  <si>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</si>
  <si>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</si>
  <si>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</si>
  <si>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</si>
  <si>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</si>
  <si>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</si>
  <si>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</si>
  <si>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</si>
  <si>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</si>
  <si>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</si>
  <si>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</si>
  <si>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</si>
  <si>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</si>
  <si>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</si>
  <si>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</si>
  <si>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</si>
  <si>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</si>
  <si>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</si>
  <si>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</si>
  <si>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</si>
  <si>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</si>
  <si>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</si>
  <si>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</si>
  <si>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</si>
  <si>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</si>
  <si>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</si>
  <si>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</si>
  <si>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</si>
  <si>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</si>
  <si>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</si>
  <si>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</si>
  <si>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</si>
  <si>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</si>
  <si>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</si>
  <si>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</si>
  <si>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</si>
  <si>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</si>
  <si>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</si>
  <si>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</si>
  <si>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</si>
  <si>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</si>
  <si>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</si>
  <si>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</si>
  <si>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</si>
  <si>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</si>
  <si>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</si>
  <si>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</si>
  <si>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</si>
  <si>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</si>
  <si>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</si>
  <si>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</si>
  <si>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</si>
  <si>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</si>
  <si>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</si>
  <si>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</si>
  <si>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</si>
  <si>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</si>
  <si>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</si>
  <si>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</si>
  <si>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</si>
  <si>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</si>
  <si>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</si>
  <si>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</si>
  <si>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</si>
  <si>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</si>
  <si>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</si>
  <si>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</si>
  <si>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</si>
  <si>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</si>
  <si>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</si>
  <si>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</si>
  <si>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</si>
  <si>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</si>
  <si>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</si>
  <si>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</si>
  <si>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</si>
  <si>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</si>
  <si>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</si>
  <si>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</si>
  <si>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</si>
  <si>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</si>
  <si>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</si>
  <si>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</si>
  <si>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</si>
  <si>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</si>
  <si>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</si>
  <si>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</si>
  <si>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</si>
  <si>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</si>
  <si>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</si>
  <si>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</si>
  <si>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</si>
  <si>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</si>
  <si>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</si>
  <si>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</si>
  <si>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</si>
  <si>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</si>
  <si>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</si>
  <si>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</si>
  <si>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</si>
  <si>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</si>
  <si>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</si>
  <si>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</si>
  <si>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</si>
  <si>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</si>
  <si>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</si>
  <si>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</si>
  <si>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</si>
  <si>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</si>
  <si>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</si>
  <si>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</si>
  <si>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</si>
  <si>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</si>
  <si>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</si>
  <si>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</si>
  <si>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</si>
  <si>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</si>
  <si>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</si>
  <si>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</si>
  <si>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</si>
  <si>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</si>
  <si>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</si>
  <si>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</si>
  <si>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</si>
  <si>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</si>
  <si>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</si>
  <si>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</si>
  <si>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</si>
  <si>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</si>
  <si>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</si>
  <si>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</si>
  <si>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</si>
  <si>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</si>
  <si>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</si>
  <si>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</si>
  <si>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</si>
  <si>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</si>
  <si>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</si>
  <si>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</si>
  <si>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</si>
  <si>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</si>
  <si>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</si>
  <si>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</si>
  <si>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</si>
  <si>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</si>
  <si>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</si>
  <si>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</si>
  <si>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</si>
  <si>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</si>
  <si>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</si>
  <si>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</si>
  <si>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</si>
  <si>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</si>
  <si>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</si>
  <si>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</si>
  <si>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</si>
  <si>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</si>
  <si>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</si>
  <si>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</si>
  <si>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</si>
  <si>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</si>
  <si>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</si>
  <si>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</si>
  <si>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</si>
  <si>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</si>
  <si>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</si>
  <si>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</si>
  <si>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</si>
  <si>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</si>
  <si>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</si>
  <si>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</si>
  <si>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</si>
  <si>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</si>
  <si>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</si>
  <si>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</si>
  <si>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</si>
  <si>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</si>
  <si>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</si>
  <si>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</si>
  <si>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</si>
  <si>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</si>
  <si>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</si>
  <si>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</si>
  <si>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</si>
  <si>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</si>
  <si>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</si>
  <si>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</si>
  <si>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</si>
  <si>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</si>
  <si>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</si>
  <si>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</si>
  <si>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</si>
  <si>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</si>
  <si>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</si>
  <si>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</si>
  <si>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</si>
  <si>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</si>
  <si>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</si>
  <si>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</si>
  <si>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</si>
  <si>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</si>
  <si>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</si>
  <si>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</si>
  <si>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</si>
  <si>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</si>
  <si>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</si>
  <si>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</si>
  <si>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</si>
  <si>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</si>
  <si>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</si>
  <si>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</si>
  <si>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</si>
  <si>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</si>
  <si>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</si>
  <si>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</si>
  <si>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</si>
  <si>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</si>
  <si>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</si>
  <si>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</si>
  <si>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</si>
  <si>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</si>
  <si>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</si>
  <si>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</si>
  <si>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</si>
  <si>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</si>
  <si>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</si>
  <si>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</si>
  <si>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</si>
  <si>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</si>
  <si>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</si>
  <si>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</si>
  <si>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</si>
  <si>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</si>
  <si>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</si>
  <si>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</si>
  <si>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</si>
  <si>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</si>
  <si>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</si>
  <si>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</si>
  <si>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</si>
  <si>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</si>
  <si>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</si>
  <si>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</si>
  <si>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</si>
  <si>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</si>
  <si>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</si>
  <si>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</si>
  <si>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</si>
  <si>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</si>
  <si>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</si>
  <si>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</si>
  <si>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</si>
  <si>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</si>
  <si>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</si>
  <si>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</si>
  <si>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</si>
  <si>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</si>
  <si>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</si>
  <si>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</si>
  <si>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</si>
  <si>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</si>
  <si>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</si>
  <si>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</si>
  <si>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</si>
  <si>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</si>
  <si>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</si>
  <si>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</si>
  <si>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</si>
  <si>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</si>
  <si>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</si>
  <si>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</si>
  <si>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</si>
  <si>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</si>
  <si>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</si>
  <si>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</si>
  <si>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</si>
  <si>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</si>
  <si>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</si>
  <si>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</si>
  <si>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</si>
  <si>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</si>
  <si>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</si>
  <si>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</si>
  <si>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</si>
  <si>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</si>
  <si>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</si>
  <si>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</si>
  <si>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</si>
  <si>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</si>
  <si>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</si>
  <si>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</si>
  <si>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</si>
  <si>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</si>
  <si>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</si>
  <si>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</si>
  <si>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</si>
  <si>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</si>
  <si>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</si>
  <si>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</si>
  <si>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</si>
  <si>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</si>
  <si>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</si>
  <si>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</si>
  <si>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</si>
  <si>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</si>
  <si>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</si>
  <si>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</si>
  <si>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</si>
  <si>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</si>
  <si>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</si>
  <si>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</si>
  <si>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</si>
  <si>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</si>
  <si>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</si>
  <si>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</si>
  <si>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</si>
  <si>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</si>
  <si>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</si>
  <si>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</si>
  <si>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</si>
  <si>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</si>
  <si>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</si>
  <si>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</si>
  <si>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</si>
  <si>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</si>
  <si>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</si>
  <si>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</si>
  <si>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</si>
  <si>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</si>
  <si>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</si>
  <si>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</si>
  <si>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</si>
  <si>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</si>
  <si>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</si>
  <si>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</si>
  <si>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</si>
  <si>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</si>
  <si>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</si>
  <si>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</si>
  <si>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</si>
  <si>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</si>
  <si>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</si>
  <si>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</si>
  <si>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</si>
  <si>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</si>
  <si>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</si>
  <si>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</si>
  <si>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</si>
  <si>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</si>
  <si>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</si>
  <si>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</si>
  <si>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</si>
  <si>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</si>
  <si>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</si>
  <si>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</si>
  <si>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</si>
  <si>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</si>
  <si>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</si>
  <si>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</si>
  <si>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</si>
  <si>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</si>
  <si>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</si>
  <si>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</si>
  <si>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</si>
  <si>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</si>
  <si>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</si>
  <si>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</si>
  <si>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</si>
  <si>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</si>
  <si>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</si>
  <si>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</si>
  <si>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</si>
  <si>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</si>
  <si>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</si>
  <si>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</si>
  <si>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</si>
  <si>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</si>
  <si>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</si>
  <si>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</si>
  <si>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</si>
  <si>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</si>
  <si>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</si>
  <si>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</si>
  <si>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</si>
  <si>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</si>
  <si>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</si>
  <si>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</si>
  <si>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</si>
  <si>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</si>
  <si>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</si>
  <si>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</si>
  <si>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</si>
  <si>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</si>
  <si>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</si>
  <si>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</si>
  <si>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</si>
  <si>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</si>
  <si>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</si>
  <si>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</si>
  <si>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</si>
  <si>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</si>
  <si>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</si>
  <si>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</si>
  <si>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</si>
  <si>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</si>
  <si>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</si>
  <si>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</si>
  <si>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</si>
  <si>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</si>
  <si>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</si>
  <si>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</si>
  <si>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</si>
  <si>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</si>
  <si>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</si>
  <si>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</si>
  <si>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</si>
  <si>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</si>
  <si>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</si>
  <si>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</si>
  <si>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</si>
  <si>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</si>
  <si>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</si>
  <si>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</si>
  <si>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</si>
  <si>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</si>
  <si>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</si>
  <si>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</si>
  <si>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</si>
  <si>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</si>
  <si>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</si>
  <si>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</si>
  <si>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</si>
  <si>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</si>
  <si>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</si>
  <si>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</si>
  <si>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</si>
  <si>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</si>
  <si>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</si>
  <si>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</si>
  <si>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</si>
  <si>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</si>
  <si>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</si>
  <si>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</si>
  <si>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</si>
  <si>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</si>
  <si>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</si>
  <si>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</si>
  <si>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</si>
  <si>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</si>
  <si>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</si>
  <si>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</si>
  <si>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</si>
  <si>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</si>
  <si>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</si>
  <si>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</si>
  <si>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</si>
  <si>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</si>
  <si>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</si>
  <si>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</si>
  <si>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</si>
  <si>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</si>
  <si>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</si>
  <si>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</si>
  <si>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</si>
  <si>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</si>
  <si>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</si>
  <si>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</si>
  <si>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</si>
  <si>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</si>
  <si>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</si>
  <si>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</si>
  <si>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</si>
  <si>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</si>
  <si>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</si>
  <si>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</si>
  <si>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</si>
  <si>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</si>
  <si>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</si>
  <si>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</si>
  <si>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</si>
  <si>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</si>
  <si>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</si>
  <si>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</si>
  <si>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</si>
  <si>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</si>
  <si>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</si>
  <si>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</si>
  <si>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</si>
  <si>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</si>
  <si>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</si>
  <si>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</si>
  <si>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</si>
  <si>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</si>
  <si>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</si>
  <si>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</si>
  <si>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</si>
  <si>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</si>
  <si>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</si>
  <si>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</si>
  <si>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</si>
  <si>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</si>
  <si>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</si>
  <si>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</si>
  <si>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</si>
  <si>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</si>
  <si>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</si>
  <si>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</si>
  <si>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</si>
  <si>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</si>
  <si>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</si>
  <si>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</si>
  <si>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</si>
  <si>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</si>
  <si>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</si>
  <si>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</si>
  <si>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</si>
  <si>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</si>
  <si>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</si>
  <si>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</si>
  <si>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</si>
  <si>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</si>
  <si>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</si>
  <si>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</si>
  <si>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</si>
  <si>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</si>
  <si>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</si>
  <si>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</si>
  <si>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</si>
  <si>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</si>
  <si>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</si>
  <si>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</si>
  <si>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</si>
  <si>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</si>
  <si>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</si>
  <si>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</si>
  <si>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</si>
  <si>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</si>
  <si>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</si>
  <si>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</si>
  <si>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</si>
  <si>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</si>
  <si>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</si>
  <si>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</si>
  <si>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</si>
  <si>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</si>
  <si>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</si>
  <si>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</si>
  <si>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</si>
  <si>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</si>
  <si>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</si>
  <si>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</si>
  <si>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</si>
  <si>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</si>
  <si>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</si>
  <si>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</si>
  <si>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</si>
  <si>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</si>
  <si>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</si>
  <si>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</si>
  <si>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</si>
  <si>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</si>
  <si>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</si>
  <si>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</si>
  <si>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</si>
  <si>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</si>
  <si>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</si>
  <si>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</si>
  <si>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</si>
  <si>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</si>
  <si>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</si>
  <si>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</si>
  <si>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</si>
  <si>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</si>
  <si>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</si>
  <si>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</si>
  <si>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</si>
  <si>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</si>
  <si>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</si>
  <si>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</si>
  <si>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</si>
  <si>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</si>
  <si>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</si>
  <si>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</si>
  <si>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</si>
  <si>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</si>
  <si>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</si>
  <si>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</si>
  <si>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</si>
  <si>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</si>
  <si>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</si>
  <si>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</si>
  <si>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</si>
  <si>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</si>
  <si>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</si>
  <si>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</si>
  <si>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</si>
  <si>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</si>
  <si>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</si>
  <si>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</si>
  <si>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</si>
  <si>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</si>
  <si>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</si>
  <si>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</si>
  <si>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</si>
  <si>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</si>
  <si>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</si>
  <si>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</si>
  <si>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</si>
  <si>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</si>
  <si>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</si>
  <si>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</si>
  <si>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</si>
  <si>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</si>
  <si>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</si>
  <si>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</si>
  <si>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</si>
  <si>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</si>
  <si>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</si>
  <si>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</si>
  <si>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</si>
  <si>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</si>
  <si>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</si>
  <si>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</si>
  <si>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</si>
  <si>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</si>
  <si>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</si>
  <si>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</si>
  <si>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</si>
  <si>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</si>
  <si>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</si>
  <si>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</si>
  <si>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</si>
  <si>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</si>
  <si>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</si>
  <si>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</si>
  <si>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</si>
  <si>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</si>
  <si>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</si>
  <si>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</si>
  <si>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</si>
  <si>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</si>
  <si>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</si>
  <si>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</si>
  <si>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</si>
  <si>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</si>
  <si>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</si>
  <si>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</si>
  <si>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</si>
  <si>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</si>
  <si>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</si>
  <si>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</si>
  <si>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</si>
  <si>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</si>
  <si>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</si>
  <si>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</si>
  <si>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</si>
  <si>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</si>
  <si>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</si>
  <si>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</si>
  <si>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</si>
  <si>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</si>
  <si>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</si>
  <si>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</si>
  <si>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</si>
  <si>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</si>
  <si>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</si>
  <si>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</si>
  <si>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</si>
  <si>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</si>
  <si>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</si>
  <si>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</si>
  <si>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</si>
  <si>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</si>
  <si>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</si>
  <si>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</si>
  <si>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</si>
  <si>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</si>
  <si>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</si>
  <si>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</si>
  <si>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</si>
  <si>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</si>
  <si>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</si>
  <si>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</si>
  <si>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</si>
  <si>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</si>
  <si>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</si>
  <si>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</si>
  <si>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</si>
  <si>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</si>
  <si>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</si>
  <si>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</si>
  <si>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</si>
  <si>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</si>
  <si>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</si>
  <si>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</si>
  <si>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</si>
  <si>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</si>
  <si>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</si>
  <si>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</si>
  <si>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</si>
  <si>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</si>
  <si>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</si>
  <si>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</si>
  <si>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</si>
  <si>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</si>
  <si>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</si>
  <si>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</si>
  <si>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</si>
  <si>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</si>
  <si>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</si>
  <si>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</si>
  <si>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</si>
  <si>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</si>
  <si>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</si>
  <si>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</si>
  <si>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</si>
  <si>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</si>
  <si>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</si>
  <si>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</si>
  <si>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</si>
  <si>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</si>
  <si>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</si>
  <si>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</si>
  <si>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</si>
  <si>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</si>
  <si>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</si>
  <si>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</si>
  <si>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</si>
  <si>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</si>
  <si>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</si>
  <si>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</si>
  <si>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</si>
  <si>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</si>
  <si>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</si>
  <si>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</si>
  <si>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</si>
  <si>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</si>
  <si>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</si>
  <si>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</si>
  <si>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</si>
  <si>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</si>
  <si>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</si>
  <si>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</si>
  <si>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</si>
  <si>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</si>
  <si>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</si>
  <si>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</si>
  <si>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</si>
  <si>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</si>
  <si>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</si>
  <si>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</si>
  <si>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</si>
  <si>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</si>
  <si>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</si>
  <si>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</si>
  <si>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</si>
  <si>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</si>
  <si>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</si>
  <si>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</si>
  <si>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</si>
  <si>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</si>
  <si>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</si>
  <si>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</si>
  <si>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</si>
  <si>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</si>
  <si>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</si>
  <si>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</si>
  <si>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</si>
  <si>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</si>
  <si>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</si>
  <si>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</si>
  <si>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</si>
  <si>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</si>
  <si>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</si>
  <si>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</si>
  <si>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</si>
  <si>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</si>
  <si>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</si>
  <si>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</si>
  <si>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</si>
  <si>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</si>
  <si>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</si>
  <si>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</si>
  <si>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</si>
  <si>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</si>
  <si>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</si>
  <si>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</si>
  <si>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</si>
  <si>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</si>
  <si>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</si>
  <si>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</si>
  <si>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</si>
  <si>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</si>
  <si>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</si>
  <si>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</si>
  <si>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</si>
  <si>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</si>
  <si>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</si>
  <si>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</si>
  <si>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</si>
  <si>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</si>
  <si>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</si>
  <si>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</si>
  <si>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</si>
  <si>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</si>
  <si>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</si>
  <si>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</si>
  <si>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</si>
  <si>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</si>
  <si>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</si>
  <si>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</si>
  <si>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</si>
  <si>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</si>
  <si>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</si>
  <si>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</si>
  <si>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</si>
  <si>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</si>
  <si>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</si>
  <si>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</si>
  <si>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</si>
  <si>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</si>
  <si>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</si>
  <si>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</si>
  <si>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</si>
  <si>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</si>
  <si>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</si>
  <si>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</si>
  <si>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</si>
  <si>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</si>
  <si>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</si>
  <si>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</si>
  <si>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</si>
  <si>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</si>
  <si>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</si>
  <si>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</si>
  <si>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</si>
  <si>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</si>
  <si>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</si>
  <si>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</si>
  <si>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</si>
  <si>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</si>
  <si>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</si>
  <si>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</si>
  <si>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</si>
  <si>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</si>
  <si>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</si>
  <si>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</si>
  <si>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</si>
  <si>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</si>
  <si>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</si>
  <si>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</si>
  <si>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</si>
  <si>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</si>
  <si>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</si>
  <si>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</si>
  <si>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</si>
  <si>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</si>
  <si>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</si>
  <si>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</si>
  <si>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</si>
  <si>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</si>
  <si>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</si>
  <si>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</si>
  <si>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</si>
  <si>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</si>
  <si>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</si>
  <si>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</si>
  <si>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</si>
  <si>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</si>
  <si>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</si>
  <si>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</si>
  <si>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</si>
  <si>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</si>
  <si>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</si>
  <si>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</si>
  <si>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</si>
  <si>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</si>
  <si>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</si>
  <si>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</si>
  <si>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</si>
  <si>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</si>
  <si>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</si>
  <si>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</si>
  <si>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</si>
  <si>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</si>
  <si>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</si>
  <si>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</si>
  <si>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</si>
  <si>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</si>
  <si>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</si>
  <si>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</si>
  <si>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</si>
  <si>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</si>
  <si>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</si>
  <si>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</si>
  <si>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</si>
  <si>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</si>
  <si>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</si>
  <si>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</si>
  <si>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</si>
  <si>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</si>
  <si>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</si>
  <si>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</si>
  <si>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</si>
  <si>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</si>
  <si>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</si>
  <si>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</si>
  <si>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</si>
  <si>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</si>
  <si>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</si>
  <si>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</si>
  <si>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</si>
  <si>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</si>
  <si>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</si>
  <si>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</si>
  <si>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</si>
  <si>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</si>
  <si>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</si>
  <si>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</si>
  <si>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</si>
  <si>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</si>
  <si>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</si>
  <si>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</si>
  <si>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</si>
  <si>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</si>
  <si>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</si>
  <si>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</si>
  <si>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</si>
  <si>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</si>
  <si>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</si>
  <si>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</si>
  <si>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</si>
  <si>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</si>
  <si>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</si>
  <si>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</si>
  <si>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</si>
  <si>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</si>
  <si>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</si>
  <si>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</si>
  <si>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</si>
  <si>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</si>
  <si>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</si>
  <si>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</si>
  <si>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</si>
  <si>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</si>
  <si>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</si>
  <si>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</si>
  <si>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</si>
  <si>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</si>
  <si>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</si>
  <si>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</si>
  <si>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</si>
  <si>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</si>
  <si>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</si>
  <si>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</si>
  <si>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</si>
  <si>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</si>
  <si>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</si>
  <si>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</si>
  <si>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</si>
  <si>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</si>
  <si>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</si>
  <si>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</si>
  <si>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</si>
  <si>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</si>
  <si>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</si>
  <si>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</si>
  <si>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</si>
  <si>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</si>
  <si>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</si>
  <si>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</si>
  <si>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</si>
  <si>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</si>
  <si>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</si>
  <si>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</si>
  <si>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</si>
  <si>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</si>
  <si>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</si>
  <si>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</si>
  <si>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</si>
  <si>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</si>
  <si>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</si>
  <si>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</si>
  <si>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</si>
  <si>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</si>
  <si>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</si>
  <si>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</si>
  <si>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</si>
  <si>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</si>
  <si>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</si>
  <si>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</si>
  <si>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</si>
  <si>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</si>
  <si>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</si>
  <si>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</si>
  <si>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</si>
  <si>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</si>
  <si>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</si>
  <si>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</si>
  <si>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</si>
  <si>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</si>
  <si>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</si>
  <si>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</si>
  <si>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</si>
  <si>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</si>
  <si>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</si>
  <si>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</si>
  <si>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</si>
  <si>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</si>
  <si>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</si>
  <si>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</si>
  <si>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</si>
  <si>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</si>
  <si>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</si>
  <si>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</si>
  <si>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</si>
  <si>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</si>
  <si>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</si>
  <si>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</si>
  <si>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</si>
  <si>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</si>
  <si>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</si>
  <si>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</si>
  <si>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</si>
  <si>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</si>
  <si>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</si>
  <si>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</si>
  <si>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</si>
  <si>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</si>
  <si>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</si>
  <si>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</si>
  <si>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</si>
  <si>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</si>
  <si>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</si>
  <si>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</si>
  <si>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</si>
  <si>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</si>
  <si>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</si>
  <si>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</si>
  <si>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</si>
  <si>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</si>
  <si>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</si>
  <si>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</si>
  <si>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</si>
  <si>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</si>
  <si>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</si>
  <si>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</si>
  <si>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</si>
  <si>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</si>
  <si>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</si>
  <si>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</si>
  <si>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</si>
  <si>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</si>
  <si>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</si>
  <si>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</si>
  <si>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</si>
  <si>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</si>
  <si>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</si>
  <si>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</si>
  <si>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</si>
  <si>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</si>
  <si>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</si>
  <si>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</si>
  <si>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</si>
  <si>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</si>
  <si>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</si>
  <si>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</si>
  <si>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</si>
  <si>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</si>
  <si>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</si>
  <si>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</si>
  <si>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</si>
  <si>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</si>
  <si>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</si>
  <si>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</si>
  <si>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</si>
  <si>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</si>
  <si>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</si>
  <si>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</si>
  <si>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</si>
  <si>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</si>
  <si>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</si>
  <si>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</si>
  <si>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</si>
  <si>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</si>
  <si>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</si>
  <si>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</si>
  <si>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</si>
  <si>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</si>
  <si>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</si>
  <si>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</si>
  <si>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</si>
  <si>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</si>
  <si>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</si>
  <si>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</si>
  <si>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</si>
  <si>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</si>
  <si>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</si>
  <si>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</si>
  <si>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</si>
  <si>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</si>
  <si>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</si>
  <si>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</si>
  <si>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</si>
  <si>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</si>
  <si>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</si>
  <si>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</si>
  <si>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</si>
  <si>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</si>
  <si>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</si>
  <si>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</si>
  <si>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</si>
  <si>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</si>
  <si>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</si>
  <si>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</si>
  <si>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</si>
  <si>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</si>
  <si>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</si>
  <si>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</si>
  <si>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</si>
  <si>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</si>
  <si>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</si>
  <si>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</si>
  <si>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</si>
  <si>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</si>
  <si>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</si>
  <si>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</si>
  <si>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</si>
  <si>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</si>
  <si>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</si>
  <si>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</si>
  <si>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</si>
  <si>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</si>
  <si>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</si>
  <si>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</si>
  <si>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</si>
  <si>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</si>
  <si>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</si>
  <si>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</si>
  <si>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</si>
  <si>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</si>
  <si>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</si>
  <si>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</si>
  <si>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</si>
  <si>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</si>
  <si>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</si>
  <si>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</si>
  <si>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</si>
  <si>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</si>
  <si>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</si>
  <si>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</si>
  <si>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</si>
  <si>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</si>
  <si>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</si>
  <si>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</si>
  <si>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</si>
  <si>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</si>
  <si>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</si>
  <si>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</si>
  <si>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</si>
  <si>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</si>
  <si>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</si>
  <si>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</si>
  <si>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</si>
  <si>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</si>
  <si>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</si>
  <si>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</si>
  <si>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</si>
  <si>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</si>
  <si>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</si>
  <si>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</si>
  <si>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</si>
  <si>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</si>
  <si>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</si>
  <si>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</si>
  <si>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</si>
  <si>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</si>
  <si>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</si>
  <si>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</si>
  <si>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</si>
  <si>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</si>
  <si>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</si>
  <si>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</si>
  <si>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</si>
  <si>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</si>
  <si>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</si>
  <si>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</si>
  <si>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</si>
  <si>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</si>
  <si>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</si>
  <si>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</si>
  <si>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</si>
  <si>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</si>
  <si>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</si>
  <si>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</si>
  <si>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</si>
  <si>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</si>
  <si>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</si>
  <si>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</si>
  <si>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</si>
  <si>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</si>
  <si>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</si>
  <si>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</si>
  <si>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</si>
  <si>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</si>
  <si>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</si>
  <si>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</si>
  <si>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</si>
  <si>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</si>
  <si>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</si>
  <si>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</si>
  <si>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</si>
  <si>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</si>
  <si>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</si>
  <si>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</si>
  <si>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</si>
  <si>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</si>
  <si>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</si>
  <si>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</si>
  <si>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</si>
  <si>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</si>
  <si>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</si>
  <si>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</si>
  <si>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</si>
  <si>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</si>
  <si>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</si>
  <si>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</si>
  <si>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</si>
  <si>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</si>
  <si>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</si>
  <si>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</si>
  <si>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</si>
  <si>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</si>
  <si>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</si>
  <si>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</si>
  <si>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</si>
  <si>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</si>
  <si>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</si>
  <si>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</si>
  <si>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</si>
  <si>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</si>
  <si>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</si>
  <si>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</si>
  <si>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</si>
  <si>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</si>
  <si>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</si>
  <si>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</si>
  <si>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</si>
  <si>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</si>
  <si>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</si>
  <si>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</si>
  <si>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</si>
  <si>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</si>
  <si>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</si>
  <si>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</si>
  <si>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</si>
  <si>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</si>
  <si>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</si>
  <si>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</si>
  <si>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</si>
  <si>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</si>
  <si>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</si>
  <si>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</si>
  <si>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</si>
  <si>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</si>
  <si>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</si>
  <si>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</si>
  <si>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</si>
  <si>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</si>
  <si>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</si>
  <si>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</si>
  <si>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</si>
  <si>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</si>
  <si>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</si>
  <si>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</si>
  <si>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</si>
  <si>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</si>
  <si>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</si>
  <si>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</si>
  <si>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</si>
  <si>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</si>
  <si>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</si>
  <si>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</si>
  <si>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</si>
  <si>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</si>
  <si>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</si>
  <si>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</si>
  <si>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</si>
  <si>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</si>
  <si>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</si>
  <si>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</si>
  <si>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</si>
  <si>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</si>
  <si>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</si>
  <si>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</si>
  <si>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</si>
  <si>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</si>
  <si>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</si>
  <si>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</si>
  <si>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</si>
  <si>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</si>
  <si>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</si>
  <si>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</si>
  <si>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</si>
  <si>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</si>
  <si>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</si>
  <si>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</si>
  <si>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</si>
  <si>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</si>
  <si>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</si>
  <si>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</si>
  <si>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</si>
  <si>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</si>
  <si>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</si>
  <si>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</si>
  <si>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</si>
  <si>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</si>
  <si>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</si>
  <si>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</si>
  <si>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</si>
  <si>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</si>
  <si>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</si>
  <si>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</si>
  <si>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</si>
  <si>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</si>
  <si>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</si>
  <si>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</si>
  <si>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</si>
  <si>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</si>
  <si>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</si>
  <si>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</si>
  <si>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</si>
  <si>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</si>
  <si>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</si>
  <si>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</si>
  <si>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</si>
  <si>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</si>
  <si>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</si>
  <si>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</si>
  <si>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</si>
  <si>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</si>
  <si>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</si>
  <si>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</si>
  <si>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</si>
  <si>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</si>
  <si>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</si>
  <si>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</si>
  <si>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</si>
  <si>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</si>
  <si>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</si>
  <si>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</si>
  <si>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</si>
  <si>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</si>
  <si>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</si>
  <si>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</si>
  <si>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</si>
  <si>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</si>
  <si>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</si>
  <si>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</si>
  <si>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</si>
  <si>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</si>
  <si>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</si>
  <si>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</si>
  <si>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</si>
  <si>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</si>
  <si>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</si>
  <si>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</si>
  <si>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</si>
  <si>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</si>
  <si>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</si>
  <si>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</si>
  <si>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</si>
  <si>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</si>
  <si>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</si>
  <si>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</si>
  <si>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</si>
  <si>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</si>
  <si>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</si>
  <si>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</si>
  <si>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</si>
  <si>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</si>
  <si>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</si>
  <si>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</si>
  <si>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</si>
  <si>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</si>
  <si>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</si>
  <si>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</si>
  <si>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</si>
  <si>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</si>
  <si>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</si>
  <si>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</si>
  <si>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</si>
  <si>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</si>
  <si>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</si>
  <si>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</si>
  <si>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</si>
  <si>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</si>
  <si>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</si>
  <si>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</si>
  <si>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</si>
  <si>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</si>
  <si>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</si>
  <si>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</si>
  <si>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</si>
  <si>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</si>
  <si>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</si>
  <si>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</si>
  <si>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</si>
  <si>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</si>
  <si>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</si>
  <si>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</si>
  <si>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</si>
  <si>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</si>
  <si>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</si>
  <si>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</si>
  <si>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</si>
  <si>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</si>
  <si>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</si>
  <si>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</si>
  <si>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</si>
  <si>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</si>
  <si>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</si>
  <si>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</si>
  <si>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</si>
  <si>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</si>
  <si>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</si>
  <si>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</si>
  <si>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</si>
  <si>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</si>
  <si>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</si>
  <si>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</si>
  <si>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</si>
  <si>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</si>
  <si>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</si>
  <si>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</si>
  <si>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</si>
  <si>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</si>
  <si>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</si>
  <si>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</si>
  <si>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</si>
  <si>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</si>
  <si>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</si>
  <si>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</si>
  <si>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</si>
  <si>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</si>
  <si>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</si>
  <si>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</si>
  <si>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</si>
  <si>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</si>
  <si>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</si>
  <si>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</si>
  <si>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</si>
  <si>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</si>
  <si>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</si>
  <si>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</si>
  <si>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</si>
  <si>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</si>
  <si>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</si>
  <si>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</si>
  <si>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</si>
  <si>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</si>
  <si>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</si>
  <si>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</si>
  <si>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</si>
  <si>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</si>
  <si>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</si>
  <si>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</si>
  <si>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</si>
  <si>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</si>
  <si>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</si>
  <si>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</si>
  <si>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</si>
  <si>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</si>
  <si>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</si>
  <si>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</si>
  <si>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</si>
  <si>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</si>
  <si>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</si>
  <si>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</si>
  <si>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</si>
  <si>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</si>
  <si>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</si>
  <si>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</si>
  <si>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</si>
  <si>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</si>
  <si>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</si>
  <si>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</si>
  <si>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</si>
  <si>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</si>
  <si>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</si>
  <si>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</si>
  <si>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</si>
  <si>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</si>
  <si>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</si>
  <si>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</si>
  <si>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</si>
  <si>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</si>
  <si>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</si>
  <si>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</si>
  <si>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</si>
  <si>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</si>
  <si>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</si>
  <si>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</si>
  <si>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</si>
  <si>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</si>
  <si>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</si>
  <si>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</si>
  <si>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</si>
  <si>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</si>
  <si>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</si>
  <si>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</si>
  <si>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</si>
  <si>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</si>
  <si>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</si>
  <si>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</si>
  <si>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</si>
  <si>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</si>
  <si>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</si>
  <si>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</si>
  <si>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</si>
  <si>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</si>
  <si>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</si>
  <si>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</si>
  <si>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</si>
  <si>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</si>
  <si>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</si>
  <si>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</si>
  <si>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</si>
  <si>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</si>
  <si>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</si>
  <si>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</si>
  <si>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</si>
  <si>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</si>
  <si>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</si>
  <si>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</si>
  <si>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</si>
  <si>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</si>
  <si>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</si>
  <si>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</si>
  <si>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</si>
  <si>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</si>
  <si>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</si>
  <si>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</si>
  <si>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</si>
  <si>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</si>
  <si>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</si>
  <si>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</si>
  <si>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</si>
  <si>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</si>
  <si>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</si>
  <si>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</si>
  <si>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</si>
  <si>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</si>
  <si>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</si>
  <si>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</si>
  <si>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</si>
  <si>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</si>
  <si>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</si>
  <si>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</si>
  <si>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</si>
  <si>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</si>
  <si>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</si>
  <si>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</si>
  <si>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</si>
  <si>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</si>
  <si>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</si>
  <si>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</si>
  <si>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</si>
  <si>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</si>
  <si>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</si>
  <si>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</si>
  <si>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</si>
  <si>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</si>
  <si>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</si>
  <si>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</si>
  <si>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</si>
  <si>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</si>
  <si>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</si>
  <si>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</si>
  <si>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</si>
  <si>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</si>
  <si>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</si>
  <si>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</si>
  <si>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</si>
  <si>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</si>
  <si>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</si>
  <si>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</si>
  <si>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</si>
  <si>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</si>
  <si>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</si>
  <si>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</si>
  <si>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</si>
  <si>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</si>
  <si>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</si>
  <si>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</si>
  <si>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</si>
  <si>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</si>
  <si>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</si>
  <si>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</si>
  <si>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</si>
  <si>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</si>
  <si>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</si>
  <si>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</si>
  <si>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</si>
  <si>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</si>
  <si>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</si>
  <si>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</si>
  <si>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</si>
  <si>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</si>
  <si>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</si>
  <si>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</si>
  <si>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</si>
  <si>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</si>
  <si>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</si>
  <si>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</si>
  <si>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</si>
  <si>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</si>
  <si>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</si>
  <si>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</si>
  <si>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</si>
  <si>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</si>
  <si>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</si>
  <si>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</si>
  <si>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</si>
  <si>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</si>
  <si>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</si>
  <si>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</si>
  <si>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</si>
  <si>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</si>
  <si>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</si>
  <si>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</si>
  <si>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</si>
  <si>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</si>
  <si>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</si>
  <si>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</si>
  <si>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</si>
  <si>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</si>
  <si>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</si>
  <si>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</si>
  <si>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</si>
  <si>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</si>
  <si>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</si>
  <si>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</si>
  <si>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</si>
  <si>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</si>
  <si>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</si>
  <si>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</si>
  <si>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</si>
  <si>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</si>
  <si>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</si>
  <si>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</si>
  <si>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</si>
  <si>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</si>
  <si>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</si>
  <si>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</si>
  <si>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</si>
  <si>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</si>
  <si>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</si>
  <si>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</si>
  <si>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</si>
  <si>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</si>
  <si>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</si>
  <si>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</si>
  <si>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</si>
  <si>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</si>
  <si>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</si>
  <si>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</si>
  <si>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</si>
  <si>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</si>
  <si>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</si>
  <si>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</si>
  <si>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</si>
  <si>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</si>
  <si>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</si>
  <si>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</si>
  <si>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</si>
  <si>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</si>
  <si>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</si>
  <si>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</si>
  <si>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</si>
  <si>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</si>
  <si>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</si>
  <si>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</si>
  <si>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</si>
  <si>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</si>
  <si>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</si>
  <si>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</si>
  <si>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</si>
  <si>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</si>
  <si>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</si>
  <si>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</si>
  <si>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</si>
  <si>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</si>
  <si>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</si>
  <si>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</si>
  <si>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</si>
  <si>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</si>
  <si>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</si>
  <si>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</si>
  <si>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</si>
  <si>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</si>
  <si>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</si>
  <si>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</si>
  <si>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</si>
  <si>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</si>
  <si>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</si>
  <si>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</si>
  <si>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</si>
  <si>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</si>
  <si>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</si>
  <si>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</si>
  <si>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</si>
  <si>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</si>
  <si>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</si>
  <si>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</si>
  <si>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</si>
  <si>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</si>
  <si>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</si>
  <si>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</si>
  <si>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</si>
  <si>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</si>
  <si>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</si>
  <si>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</si>
  <si>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</si>
  <si>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</si>
  <si>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</si>
  <si>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</si>
  <si>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</si>
  <si>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</si>
  <si>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</si>
  <si>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</si>
  <si>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</si>
  <si>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</si>
  <si>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</si>
  <si>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</si>
  <si>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</si>
  <si>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</si>
  <si>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</si>
  <si>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</si>
  <si>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</si>
  <si>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</si>
  <si>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</si>
  <si>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</si>
  <si>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</si>
  <si>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</si>
  <si>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</si>
  <si>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</si>
  <si>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</si>
  <si>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</si>
  <si>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</si>
  <si>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</si>
  <si>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</si>
  <si>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</si>
  <si>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</si>
  <si>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</si>
  <si>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</si>
  <si>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</si>
  <si>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</si>
  <si>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</si>
  <si>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</si>
  <si>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</si>
  <si>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</si>
  <si>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</si>
  <si>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</si>
  <si>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</si>
  <si>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</si>
  <si>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</si>
  <si>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</si>
  <si>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</si>
  <si>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</si>
  <si>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</si>
  <si>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</si>
  <si>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</si>
  <si>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</si>
  <si>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</si>
  <si>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</si>
  <si>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</si>
  <si>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</si>
  <si>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</si>
  <si>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</si>
  <si>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</si>
  <si>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</si>
  <si>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</si>
  <si>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</si>
  <si>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</si>
  <si>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</si>
  <si>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</si>
  <si>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</si>
  <si>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</si>
  <si>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</si>
  <si>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</si>
  <si>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</si>
  <si>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</si>
  <si>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</si>
  <si>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</si>
  <si>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</si>
  <si>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</si>
  <si>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</si>
  <si>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</si>
  <si>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</si>
  <si>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</si>
  <si>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</si>
  <si>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</si>
  <si>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</si>
  <si>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</si>
  <si>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</si>
  <si>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</si>
  <si>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</si>
  <si>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</si>
  <si>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</si>
  <si>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</si>
  <si>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</si>
  <si>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</si>
  <si>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</si>
  <si>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</si>
  <si>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</si>
  <si>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</si>
  <si>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</si>
  <si>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</si>
  <si>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</si>
  <si>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</si>
  <si>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</si>
  <si>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</si>
  <si>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</si>
  <si>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</si>
  <si>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</si>
  <si>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</si>
  <si>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</si>
  <si>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</si>
  <si>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</si>
  <si>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</si>
  <si>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</si>
  <si>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</si>
  <si>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</si>
  <si>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</si>
  <si>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</si>
  <si>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</si>
  <si>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</si>
  <si>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</si>
  <si>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</si>
  <si>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</si>
  <si>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</si>
  <si>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</si>
  <si>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</si>
  <si>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</si>
  <si>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</si>
  <si>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</si>
  <si>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</si>
  <si>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</si>
  <si>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</si>
  <si>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</si>
  <si>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</si>
  <si>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</si>
  <si>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</si>
  <si>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</si>
  <si>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</si>
  <si>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</si>
  <si>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</si>
  <si>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</si>
  <si>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</si>
  <si>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</si>
  <si>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</si>
  <si>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</si>
  <si>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</si>
  <si>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</si>
  <si>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</si>
  <si>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</si>
  <si>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</si>
  <si>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</si>
  <si>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</si>
  <si>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</si>
  <si>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</si>
  <si>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</si>
  <si>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</si>
  <si>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</si>
  <si>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</si>
  <si>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</si>
  <si>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</si>
  <si>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</si>
  <si>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</si>
  <si>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</si>
  <si>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</si>
  <si>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</si>
  <si>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</si>
  <si>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</si>
  <si>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</si>
  <si>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</si>
  <si>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</si>
  <si>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</si>
  <si>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</si>
  <si>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</si>
  <si>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</si>
  <si>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</si>
  <si>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</si>
  <si>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</si>
  <si>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</si>
  <si>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</si>
  <si>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</si>
  <si>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</si>
  <si>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</si>
  <si>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</si>
  <si>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</si>
  <si>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</si>
  <si>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</si>
  <si>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</si>
  <si>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</si>
  <si>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</si>
  <si>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</si>
  <si>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</si>
  <si>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</si>
  <si>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</si>
  <si>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</si>
  <si>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</si>
  <si>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</si>
  <si>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</si>
  <si>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</si>
  <si>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</si>
  <si>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</si>
  <si>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</si>
  <si>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</si>
  <si>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</si>
  <si>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</si>
  <si>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</si>
  <si>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</si>
  <si>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</si>
  <si>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</si>
  <si>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</si>
  <si>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</si>
  <si>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</si>
  <si>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</si>
  <si>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</si>
  <si>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</si>
  <si>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</si>
  <si>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</si>
  <si>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</si>
  <si>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</si>
  <si>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</si>
  <si>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</si>
  <si>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</si>
  <si>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</si>
  <si>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</si>
  <si>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</si>
  <si>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</si>
  <si>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</si>
  <si>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</si>
  <si>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</si>
  <si>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</si>
  <si>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</si>
  <si>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</si>
  <si>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</si>
  <si>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</si>
  <si>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</si>
  <si>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</si>
  <si>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</si>
  <si>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</si>
  <si>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</si>
  <si>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</si>
  <si>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</si>
  <si>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</si>
  <si>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</si>
  <si>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</si>
  <si>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</si>
  <si>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</si>
  <si>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</si>
  <si>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</si>
  <si>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</si>
  <si>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</si>
  <si>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</si>
  <si>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</si>
  <si>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</si>
  <si>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</si>
  <si>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</si>
  <si>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</si>
  <si>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</si>
  <si>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</si>
  <si>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</si>
  <si>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</si>
  <si>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</si>
  <si>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</si>
  <si>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</si>
  <si>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</si>
  <si>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</si>
  <si>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</si>
  <si>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</si>
  <si>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</si>
  <si>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</si>
  <si>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</si>
  <si>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</si>
  <si>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</si>
  <si>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</si>
  <si>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</si>
  <si>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</si>
  <si>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</si>
  <si>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</si>
  <si>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</si>
  <si>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</si>
  <si>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</si>
  <si>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</si>
  <si>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</si>
  <si>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</si>
  <si>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</si>
  <si>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</si>
  <si>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</si>
  <si>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</si>
  <si>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</si>
  <si>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</si>
  <si>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</si>
  <si>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</si>
  <si>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</si>
  <si>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</si>
  <si>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</si>
  <si>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</si>
  <si>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</si>
  <si>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</si>
  <si>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</si>
  <si>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</si>
  <si>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</si>
  <si>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</si>
  <si>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</si>
  <si>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</si>
  <si>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</si>
  <si>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</si>
  <si>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</si>
  <si>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</si>
  <si>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</si>
  <si>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</si>
  <si>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</si>
  <si>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</si>
  <si>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</si>
  <si>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</si>
  <si>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</si>
  <si>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</si>
  <si>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</si>
  <si>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</si>
  <si>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</si>
  <si>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</si>
  <si>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</si>
  <si>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</si>
  <si>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</si>
  <si>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</si>
  <si>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</si>
  <si>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</si>
  <si>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</si>
  <si>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</si>
  <si>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</si>
  <si>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</si>
  <si>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</si>
  <si>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</si>
  <si>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</si>
  <si>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</si>
  <si>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</si>
  <si>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</si>
  <si>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</si>
  <si>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</si>
  <si>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</si>
  <si>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</si>
  <si>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</si>
  <si>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</si>
  <si>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</si>
  <si>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</si>
  <si>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</si>
  <si>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</si>
  <si>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</si>
  <si>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</si>
  <si>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</si>
  <si>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</si>
  <si>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</si>
  <si>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</si>
  <si>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</si>
  <si>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</si>
  <si>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</si>
  <si>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</si>
  <si>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</si>
  <si>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</si>
  <si>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</si>
  <si>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</si>
  <si>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</si>
  <si>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</si>
  <si>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</si>
  <si>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</si>
  <si>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</si>
  <si>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</si>
  <si>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</si>
  <si>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</si>
  <si>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</si>
  <si>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</si>
  <si>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</si>
  <si>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</si>
  <si>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</si>
  <si>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</si>
  <si>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</si>
  <si>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</si>
  <si>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</si>
  <si>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</si>
  <si>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</si>
  <si>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</si>
  <si>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</si>
  <si>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</si>
  <si>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</si>
  <si>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</si>
  <si>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</si>
  <si>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</si>
  <si>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</si>
  <si>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</si>
  <si>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</si>
  <si>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</si>
  <si>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</si>
  <si>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</si>
  <si>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</si>
  <si>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</si>
  <si>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</si>
  <si>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</si>
  <si>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</si>
  <si>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</si>
  <si>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</si>
  <si>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</si>
  <si>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</si>
  <si>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</si>
  <si>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</si>
  <si>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</si>
  <si>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</si>
  <si>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</si>
  <si>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</si>
  <si>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</si>
  <si>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</si>
  <si>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</si>
  <si>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</si>
  <si>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</si>
  <si>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</si>
  <si>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</si>
  <si>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</si>
  <si>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</si>
  <si>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</si>
  <si>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</si>
  <si>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</si>
  <si>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</si>
  <si>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</si>
  <si>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</si>
  <si>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</si>
  <si>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</si>
  <si>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</si>
  <si>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</si>
  <si>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</si>
  <si>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</si>
  <si>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</si>
  <si>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</si>
  <si>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</si>
  <si>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</si>
  <si>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</si>
  <si>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</si>
  <si>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</si>
  <si>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</si>
  <si>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</si>
  <si>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</si>
  <si>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</si>
  <si>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</si>
  <si>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</si>
  <si>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</si>
  <si>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</si>
  <si>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</si>
  <si>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</si>
  <si>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</si>
  <si>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</si>
  <si>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</si>
  <si>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</si>
  <si>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</si>
  <si>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</si>
  <si>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</si>
  <si>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</si>
  <si>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</si>
  <si>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</si>
  <si>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</si>
  <si>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</si>
  <si>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</si>
  <si>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</si>
  <si>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</si>
  <si>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</si>
  <si>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</si>
  <si>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</si>
  <si>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</si>
  <si>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</si>
  <si>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</si>
  <si>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</si>
  <si>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</si>
  <si>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</si>
  <si>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</si>
  <si>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</si>
  <si>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</si>
  <si>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</si>
  <si>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</si>
  <si>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</si>
  <si>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</si>
  <si>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</si>
  <si>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</si>
  <si>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</si>
  <si>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</si>
  <si>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</si>
  <si>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</si>
  <si>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</si>
  <si>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</si>
  <si>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</si>
  <si>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</si>
  <si>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</si>
  <si>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</si>
  <si>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</si>
  <si>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</si>
  <si>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</si>
  <si>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</si>
  <si>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</si>
  <si>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</si>
  <si>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</si>
  <si>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</si>
  <si>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</si>
  <si>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</si>
  <si>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</si>
  <si>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</si>
  <si>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</si>
  <si>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</si>
  <si>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</si>
  <si>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</si>
  <si>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</si>
  <si>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</si>
  <si>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</si>
  <si>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</si>
  <si>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</si>
  <si>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</si>
  <si>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</si>
  <si>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</si>
  <si>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</si>
  <si>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</si>
  <si>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</si>
  <si>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</si>
  <si>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</si>
  <si>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</si>
  <si>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</si>
  <si>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</si>
  <si>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</si>
  <si>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</si>
  <si>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</si>
  <si>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</si>
  <si>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</si>
  <si>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</si>
  <si>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</si>
  <si>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</si>
  <si>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</si>
  <si>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</si>
  <si>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</si>
  <si>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</si>
  <si>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</si>
  <si>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</si>
  <si>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</si>
  <si>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</si>
  <si>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</si>
  <si>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</si>
  <si>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</si>
  <si>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</si>
  <si>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</si>
  <si>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</si>
  <si>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</si>
  <si>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</si>
  <si>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</si>
  <si>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</si>
  <si>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</si>
  <si>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</si>
  <si>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</si>
  <si>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</si>
  <si>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</si>
  <si>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</si>
  <si>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</si>
  <si>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</si>
  <si>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</si>
  <si>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</si>
  <si>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</si>
  <si>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</si>
  <si>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</si>
  <si>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</si>
  <si>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</si>
  <si>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</si>
  <si>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</si>
  <si>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</si>
  <si>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</si>
  <si>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</si>
  <si>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</si>
  <si>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</si>
  <si>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</si>
  <si>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</si>
  <si>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</si>
  <si>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</si>
  <si>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</si>
  <si>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</si>
  <si>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</si>
  <si>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</si>
  <si>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</si>
  <si>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</si>
  <si>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</si>
  <si>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</si>
  <si>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</si>
  <si>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</si>
  <si>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</si>
  <si>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</si>
  <si>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</si>
  <si>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</si>
  <si>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</si>
  <si>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</si>
  <si>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</si>
  <si>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</si>
  <si>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</si>
  <si>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</si>
  <si>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</si>
  <si>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</si>
  <si>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</si>
  <si>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</si>
  <si>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</si>
  <si>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</si>
  <si>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</si>
  <si>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</si>
  <si>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</si>
  <si>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</si>
  <si>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</si>
  <si>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</si>
  <si>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</si>
  <si>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</si>
  <si>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</si>
  <si>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</si>
  <si>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</si>
  <si>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</si>
  <si>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</si>
  <si>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</si>
  <si>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</si>
  <si>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</si>
  <si>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</si>
  <si>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</si>
  <si>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</si>
  <si>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</si>
  <si>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</si>
  <si>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</si>
  <si>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</si>
  <si>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</si>
  <si>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</si>
  <si>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</si>
  <si>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</si>
  <si>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</si>
  <si>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</si>
  <si>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</si>
  <si>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</si>
  <si>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</si>
  <si>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</si>
  <si>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</si>
  <si>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</si>
  <si>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</si>
  <si>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</si>
  <si>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</si>
  <si>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</si>
  <si>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</si>
  <si>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</si>
  <si>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</si>
  <si>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</si>
  <si>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</si>
  <si>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</si>
  <si>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</si>
  <si>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</si>
  <si>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</si>
  <si>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</si>
  <si>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</si>
  <si>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</si>
  <si>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</si>
  <si>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</si>
  <si>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</si>
  <si>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</si>
  <si>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</si>
  <si>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</si>
  <si>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</si>
  <si>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</si>
  <si>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</si>
  <si>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</si>
  <si>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</si>
  <si>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</si>
  <si>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</si>
  <si>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</si>
  <si>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</si>
  <si>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</si>
  <si>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</si>
  <si>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</si>
  <si>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</si>
  <si>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</si>
  <si>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</si>
  <si>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</si>
  <si>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</si>
  <si>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</si>
  <si>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</si>
  <si>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</si>
  <si>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</si>
  <si>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</si>
  <si>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</si>
  <si>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</si>
  <si>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</si>
  <si>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</si>
  <si>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</si>
  <si>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</si>
  <si>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</si>
  <si>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</si>
  <si>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</si>
  <si>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</si>
  <si>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</si>
  <si>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</si>
  <si>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</si>
  <si>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</si>
  <si>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</si>
  <si>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</si>
  <si>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</si>
  <si>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</si>
  <si>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</si>
  <si>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</si>
  <si>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</si>
  <si>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</si>
  <si>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</si>
  <si>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</si>
  <si>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</si>
  <si>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</si>
  <si>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</si>
  <si>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</si>
  <si>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</si>
  <si>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</si>
  <si>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</si>
  <si>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</si>
  <si>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</si>
  <si>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</si>
  <si>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</si>
  <si>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</si>
  <si>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</si>
  <si>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</si>
  <si>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</si>
  <si>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</si>
  <si>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</si>
  <si>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</si>
  <si>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</si>
  <si>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</si>
  <si>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</si>
  <si>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</si>
  <si>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</si>
  <si>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</si>
  <si>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</si>
  <si>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</si>
  <si>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</si>
  <si>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</si>
  <si>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</si>
  <si>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</si>
  <si>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</si>
  <si>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</si>
  <si>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</si>
  <si>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</si>
  <si>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</si>
  <si>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</si>
  <si>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</si>
  <si>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</si>
  <si>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</si>
  <si>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</si>
  <si>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</si>
  <si>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</si>
  <si>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</si>
  <si>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</si>
  <si>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</si>
  <si>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</si>
  <si>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</si>
  <si>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</si>
  <si>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</si>
  <si>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</si>
  <si>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</si>
  <si>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</si>
  <si>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</si>
  <si>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</si>
  <si>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</si>
  <si>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</si>
  <si>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</si>
  <si>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</si>
  <si>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</si>
  <si>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</si>
  <si>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</si>
  <si>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</si>
  <si>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</si>
  <si>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</si>
  <si>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</si>
  <si>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</si>
  <si>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</si>
  <si>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</si>
  <si>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</si>
  <si>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</si>
  <si>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</si>
  <si>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</si>
  <si>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</si>
  <si>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</si>
  <si>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</si>
  <si>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</si>
  <si>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</si>
  <si>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</si>
  <si>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</si>
  <si>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</si>
  <si>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</si>
  <si>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</si>
  <si>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</si>
  <si>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</si>
  <si>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</si>
  <si>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</si>
  <si>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</si>
  <si>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</si>
  <si>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</si>
  <si>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</si>
  <si>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</si>
  <si>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</si>
  <si>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</si>
  <si>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</si>
  <si>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</si>
  <si>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</si>
  <si>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</si>
  <si>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</si>
  <si>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</si>
  <si>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</si>
  <si>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</si>
  <si>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</si>
  <si>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</si>
  <si>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</si>
  <si>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</si>
  <si>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</si>
  <si>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</si>
  <si>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</si>
  <si>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</si>
  <si>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</si>
  <si>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</si>
  <si>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</si>
  <si>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</si>
  <si>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</si>
  <si>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</si>
  <si>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</si>
  <si>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</si>
  <si>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</si>
  <si>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</si>
  <si>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</si>
  <si>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</si>
  <si>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</si>
  <si>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</si>
  <si>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</si>
  <si>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</si>
  <si>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</si>
  <si>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</si>
  <si>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</si>
  <si>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</si>
  <si>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</si>
  <si>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</si>
  <si>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</si>
  <si>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</si>
  <si>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</si>
  <si>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</si>
  <si>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</si>
  <si>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</si>
  <si>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</si>
  <si>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</si>
  <si>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</si>
  <si>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</si>
  <si>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</si>
  <si>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</si>
  <si>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</si>
  <si>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</si>
  <si>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</si>
  <si>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</si>
  <si>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</si>
  <si>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</si>
  <si>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</si>
  <si>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</si>
  <si>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</si>
  <si>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</si>
  <si>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</si>
  <si>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</si>
  <si>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</si>
  <si>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</si>
  <si>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</si>
  <si>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</si>
  <si>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</si>
  <si>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</si>
  <si>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</si>
  <si>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</si>
  <si>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</si>
  <si>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</si>
  <si>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</si>
  <si>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</si>
  <si>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</si>
  <si>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</si>
  <si>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</si>
  <si>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</si>
  <si>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</si>
  <si>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</si>
  <si>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</si>
  <si>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</si>
  <si>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</si>
  <si>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</si>
  <si>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</si>
  <si>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</si>
  <si>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</si>
  <si>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</si>
  <si>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</si>
  <si>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</si>
  <si>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</si>
  <si>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</si>
  <si>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</si>
  <si>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</si>
  <si>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</si>
  <si>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</si>
  <si>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</si>
  <si>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</si>
  <si>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</si>
  <si>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</si>
  <si>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</si>
  <si>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</si>
  <si>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</si>
  <si>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</si>
  <si>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</si>
  <si>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</si>
  <si>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</si>
  <si>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</si>
  <si>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</si>
  <si>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</si>
  <si>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</si>
  <si>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</si>
  <si>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</si>
  <si>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</si>
  <si>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</si>
  <si>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</si>
  <si>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</si>
  <si>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</si>
  <si>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</si>
  <si>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</si>
  <si>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</si>
  <si>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</si>
  <si>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</si>
  <si>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</si>
  <si>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</si>
  <si>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</si>
  <si>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</si>
  <si>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</si>
  <si>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</si>
  <si>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</si>
  <si>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</si>
  <si>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</si>
  <si>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</si>
  <si>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</si>
  <si>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</si>
  <si>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</si>
  <si>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</si>
  <si>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</si>
  <si>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</si>
  <si>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</si>
  <si>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</si>
  <si>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</si>
  <si>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</si>
  <si>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</si>
  <si>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</si>
  <si>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</si>
  <si>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</si>
  <si>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</si>
  <si>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</si>
  <si>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</si>
  <si>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</si>
  <si>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</si>
  <si>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</si>
  <si>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</si>
  <si>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</si>
  <si>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</si>
  <si>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</si>
  <si>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</si>
  <si>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</si>
  <si>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</si>
  <si>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</si>
  <si>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</si>
  <si>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</si>
  <si>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</si>
  <si>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</si>
  <si>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</si>
  <si>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</si>
  <si>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</si>
  <si>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</si>
  <si>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</si>
  <si>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</si>
  <si>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</si>
  <si>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</si>
  <si>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</si>
  <si>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</si>
  <si>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</si>
  <si>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</si>
  <si>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</si>
  <si>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</si>
  <si>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</si>
  <si>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</si>
  <si>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</si>
  <si>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</si>
  <si>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</si>
  <si>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</si>
  <si>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</si>
  <si>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</si>
  <si>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</si>
  <si>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</si>
  <si>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</si>
  <si>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</si>
  <si>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</si>
  <si>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</si>
  <si>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</si>
  <si>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</si>
  <si>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</si>
  <si>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</si>
  <si>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</si>
  <si>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</si>
  <si>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</si>
  <si>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</si>
  <si>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</si>
  <si>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</si>
  <si>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</si>
  <si>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</si>
  <si>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</si>
  <si>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</si>
  <si>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</si>
  <si>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</si>
  <si>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</si>
  <si>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</si>
  <si>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</si>
  <si>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</si>
  <si>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</si>
  <si>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</si>
  <si>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</si>
  <si>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</si>
  <si>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</si>
  <si>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</si>
  <si>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</si>
  <si>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</si>
  <si>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</si>
  <si>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</si>
  <si>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</si>
  <si>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</si>
  <si>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</si>
  <si>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</si>
  <si>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</si>
  <si>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</si>
  <si>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</si>
  <si>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</si>
  <si>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</si>
  <si>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</si>
  <si>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</si>
  <si>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</si>
  <si>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</si>
  <si>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</si>
  <si>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</si>
  <si>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</si>
  <si>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</si>
  <si>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</si>
  <si>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</si>
  <si>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</si>
  <si>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</si>
  <si>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</si>
  <si>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</si>
  <si>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</si>
  <si>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</si>
  <si>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</si>
  <si>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</si>
  <si>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</si>
  <si>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</si>
  <si>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</si>
  <si>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</si>
  <si>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</si>
  <si>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</si>
  <si>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</si>
  <si>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</si>
  <si>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</si>
  <si>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</si>
  <si>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</si>
  <si>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</si>
  <si>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</si>
  <si>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</si>
  <si>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</si>
  <si>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</si>
  <si>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</si>
  <si>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</si>
  <si>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</si>
  <si>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</si>
  <si>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</si>
  <si>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</si>
  <si>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</si>
  <si>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</si>
  <si>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</si>
  <si>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</si>
  <si>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</si>
  <si>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</si>
  <si>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</si>
  <si>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</si>
  <si>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</si>
  <si>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</si>
  <si>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</si>
  <si>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</si>
  <si>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</si>
  <si>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</si>
  <si>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</si>
  <si>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</si>
  <si>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</si>
  <si>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</si>
  <si>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</si>
  <si>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</si>
  <si>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</si>
  <si>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</si>
  <si>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</si>
  <si>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</si>
  <si>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</si>
  <si>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</si>
  <si>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</si>
  <si>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</si>
  <si>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</si>
  <si>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</si>
  <si>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</si>
  <si>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</si>
  <si>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</si>
  <si>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</si>
  <si>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</si>
  <si>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</si>
  <si>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</si>
  <si>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</si>
  <si>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</si>
  <si>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</si>
  <si>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</si>
  <si>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</si>
  <si>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</si>
  <si>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</si>
  <si>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</si>
  <si>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</si>
  <si>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</si>
  <si>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</si>
  <si>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</si>
  <si>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</si>
  <si>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</si>
  <si>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</si>
  <si>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</si>
  <si>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</si>
  <si>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</si>
  <si>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</si>
  <si>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</si>
  <si>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</si>
  <si>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</si>
  <si>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</si>
  <si>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</si>
  <si>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</si>
  <si>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</si>
  <si>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</si>
  <si>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</si>
  <si>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</si>
  <si>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</si>
  <si>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</si>
  <si>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</si>
  <si>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</si>
  <si>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</si>
  <si>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</si>
  <si>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</si>
  <si>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</si>
  <si>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</si>
  <si>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</si>
  <si>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</si>
  <si>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</si>
  <si>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</si>
  <si>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</si>
  <si>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</si>
  <si>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</si>
  <si>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</si>
  <si>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</si>
  <si>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</si>
  <si>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</si>
  <si>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</si>
  <si>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</si>
  <si>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</si>
  <si>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</si>
  <si>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</si>
  <si>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</si>
  <si>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</si>
  <si>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</si>
  <si>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</si>
  <si>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</si>
  <si>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</si>
  <si>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</si>
  <si>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</si>
  <si>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</si>
  <si>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</si>
  <si>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</si>
  <si>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</si>
  <si>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</si>
  <si>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</si>
  <si>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</si>
  <si>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</si>
  <si>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</si>
  <si>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</si>
  <si>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</si>
  <si>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</si>
  <si>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</si>
  <si>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</si>
  <si>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</si>
  <si>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</si>
  <si>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</si>
  <si>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</si>
  <si>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</si>
  <si>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</si>
  <si>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</si>
  <si>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</si>
  <si>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</si>
  <si>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</si>
  <si>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</si>
  <si>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</si>
  <si>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</si>
  <si>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</si>
  <si>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</si>
  <si>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</si>
  <si>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</si>
  <si>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</si>
  <si>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</si>
  <si>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</si>
  <si>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</si>
  <si>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</si>
  <si>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</si>
  <si>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</si>
  <si>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</si>
  <si>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</si>
  <si>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</si>
  <si>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</si>
  <si>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</si>
  <si>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</si>
  <si>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</si>
  <si>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</si>
  <si>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</si>
  <si>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</si>
  <si>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</si>
  <si>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</si>
  <si>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</si>
  <si>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</si>
  <si>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</si>
  <si>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</si>
  <si>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</si>
  <si>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</si>
  <si>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</si>
  <si>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</si>
  <si>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</si>
  <si>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</si>
  <si>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</si>
  <si>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</si>
  <si>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</si>
  <si>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</si>
  <si>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</si>
  <si>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</si>
  <si>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</si>
  <si>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</si>
  <si>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</si>
  <si>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</si>
  <si>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</si>
  <si>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</si>
  <si>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</si>
  <si>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</si>
  <si>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</si>
  <si>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</si>
  <si>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</si>
  <si>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</si>
  <si>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</si>
  <si>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</si>
  <si>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</si>
  <si>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</si>
  <si>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</si>
  <si>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</si>
  <si>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</si>
  <si>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</si>
  <si>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</si>
  <si>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</si>
  <si>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</si>
  <si>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</si>
  <si>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</si>
  <si>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</si>
  <si>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</si>
  <si>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</si>
  <si>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</si>
  <si>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</si>
  <si>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</si>
  <si>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</si>
  <si>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</si>
  <si>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</si>
  <si>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</si>
  <si>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</si>
  <si>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</si>
  <si>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</si>
  <si>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</si>
  <si>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</si>
  <si>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</si>
  <si>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</si>
  <si>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</si>
  <si>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</si>
  <si>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</si>
  <si>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</si>
  <si>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</si>
  <si>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</si>
  <si>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</si>
  <si>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</si>
  <si>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</si>
  <si>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</si>
  <si>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</si>
  <si>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</si>
  <si>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</si>
  <si>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</si>
  <si>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</si>
  <si>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</si>
  <si>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</si>
  <si>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</si>
  <si>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</si>
  <si>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</si>
  <si>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</si>
  <si>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</si>
  <si>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</si>
  <si>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</si>
  <si>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</si>
  <si>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</si>
  <si>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</si>
  <si>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</si>
  <si>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</si>
  <si>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</si>
  <si>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</si>
  <si>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</si>
  <si>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</si>
  <si>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</si>
  <si>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</si>
  <si>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</si>
  <si>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</si>
  <si>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</si>
  <si>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</si>
  <si>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</si>
  <si>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</si>
  <si>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</si>
  <si>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</si>
  <si>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</si>
  <si>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</si>
  <si>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</si>
  <si>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</si>
  <si>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</si>
  <si>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</si>
  <si>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</si>
  <si>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</si>
  <si>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</si>
  <si>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</si>
  <si>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</si>
  <si>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</si>
  <si>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</si>
  <si>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</si>
  <si>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</si>
  <si>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</si>
  <si>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</si>
  <si>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</si>
  <si>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</si>
  <si>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</si>
  <si>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</si>
  <si>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</si>
  <si>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</si>
  <si>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</si>
  <si>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</si>
  <si>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</si>
  <si>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</si>
  <si>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</si>
  <si>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</si>
  <si>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</si>
  <si>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</si>
  <si>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</si>
  <si>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</si>
  <si>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</si>
  <si>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</si>
  <si>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</si>
  <si>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</si>
  <si>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</si>
  <si>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</si>
  <si>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</si>
  <si>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</si>
  <si>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</si>
  <si>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</si>
  <si>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</si>
  <si>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</si>
  <si>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</si>
  <si>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</si>
  <si>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</si>
  <si>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</si>
  <si>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</si>
  <si>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</si>
  <si>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</si>
  <si>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</si>
  <si>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</si>
  <si>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</si>
  <si>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</si>
  <si>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</si>
  <si>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</si>
  <si>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</si>
  <si>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</si>
  <si>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</si>
  <si>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</si>
  <si>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</si>
  <si>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</si>
  <si>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</si>
  <si>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</si>
  <si>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</si>
  <si>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</si>
  <si>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</si>
  <si>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</si>
  <si>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</si>
  <si>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</si>
  <si>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</si>
  <si>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</si>
  <si>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</si>
  <si>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</si>
  <si>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</si>
  <si>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</si>
  <si>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</si>
  <si>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</si>
  <si>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</si>
  <si>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</si>
  <si>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</si>
  <si>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</si>
  <si>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</si>
  <si>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</si>
  <si>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</si>
  <si>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</si>
  <si>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</si>
  <si>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</si>
  <si>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</si>
  <si>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</si>
  <si>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</si>
  <si>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</si>
  <si>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</si>
  <si>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</si>
  <si>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</si>
  <si>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</si>
  <si>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</si>
  <si>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</si>
  <si>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</si>
  <si>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</si>
  <si>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</si>
  <si>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</si>
  <si>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</si>
  <si>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</si>
  <si>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</si>
  <si>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</si>
  <si>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</si>
  <si>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</si>
  <si>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</si>
  <si>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</si>
  <si>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</si>
  <si>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</si>
  <si>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</si>
  <si>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</si>
  <si>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</si>
  <si>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</si>
  <si>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</si>
  <si>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</si>
  <si>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</si>
  <si>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</si>
  <si>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</si>
  <si>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</si>
  <si>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</si>
  <si>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</si>
  <si>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</si>
  <si>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</si>
  <si>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</si>
  <si>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</si>
  <si>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</si>
  <si>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</si>
  <si>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</si>
  <si>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</si>
  <si>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</si>
  <si>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</si>
  <si>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</si>
  <si>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</si>
  <si>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</si>
  <si>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</si>
  <si>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</si>
  <si>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</si>
  <si>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</si>
  <si>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</si>
  <si>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</si>
  <si>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</si>
  <si>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</si>
  <si>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</si>
  <si>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</si>
  <si>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</si>
  <si>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</si>
  <si>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</si>
  <si>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</si>
  <si>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</si>
  <si>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</si>
  <si>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</si>
  <si>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</si>
  <si>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</si>
  <si>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</si>
  <si>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</si>
  <si>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</si>
  <si>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</si>
  <si>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</si>
  <si>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</si>
  <si>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</si>
  <si>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</si>
  <si>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</si>
  <si>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</si>
  <si>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</si>
  <si>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</si>
  <si>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</si>
  <si>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</si>
  <si>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</si>
  <si>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</si>
  <si>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</si>
  <si>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</si>
  <si>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</si>
  <si>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</si>
  <si>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</si>
  <si>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</si>
  <si>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</si>
  <si>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</si>
  <si>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</si>
  <si>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</si>
  <si>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</si>
  <si>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</si>
  <si>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</si>
  <si>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</si>
  <si>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</si>
  <si>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</si>
  <si>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</si>
  <si>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</si>
  <si>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</si>
  <si>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</si>
  <si>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</si>
  <si>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</si>
  <si>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</si>
  <si>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</si>
  <si>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</si>
  <si>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</si>
  <si>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</si>
  <si>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</si>
  <si>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</si>
  <si>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</si>
  <si>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</si>
  <si>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</si>
  <si>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</si>
  <si>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</si>
  <si>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</si>
  <si>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</si>
  <si>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</si>
  <si>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</si>
  <si>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</si>
  <si>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</si>
  <si>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</si>
  <si>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</si>
  <si>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</si>
  <si>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</si>
  <si>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</si>
  <si>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</si>
  <si>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</si>
  <si>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</si>
  <si>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</si>
  <si>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</si>
  <si>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</si>
  <si>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</si>
  <si>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</si>
  <si>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</si>
  <si>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</si>
  <si>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</si>
  <si>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</si>
  <si>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</si>
  <si>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</si>
  <si>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</si>
  <si>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</si>
  <si>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</si>
  <si>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</si>
  <si>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</si>
  <si>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</si>
  <si>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</si>
  <si>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</si>
  <si>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</si>
  <si>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</si>
  <si>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</si>
  <si>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</si>
  <si>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</si>
  <si>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</si>
  <si>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</si>
  <si>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</si>
  <si>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</si>
  <si>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</si>
  <si>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</si>
  <si>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</si>
  <si>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</si>
  <si>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</si>
  <si>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</si>
  <si>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</si>
  <si>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</si>
  <si>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</si>
  <si>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</si>
  <si>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</si>
  <si>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</si>
  <si>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</si>
  <si>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</si>
  <si>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</si>
  <si>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</si>
  <si>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</si>
  <si>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</si>
  <si>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</si>
  <si>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</si>
  <si>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</si>
  <si>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</si>
  <si>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</si>
  <si>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</si>
  <si>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</si>
  <si>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</si>
  <si>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</si>
  <si>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</si>
  <si>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</si>
  <si>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</si>
  <si>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</si>
  <si>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</si>
  <si>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</si>
  <si>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</si>
  <si>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</si>
  <si>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</si>
  <si>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</si>
  <si>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</si>
  <si>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</si>
  <si>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</si>
  <si>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</si>
  <si>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</si>
  <si>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</si>
  <si>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</si>
  <si>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</si>
  <si>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</si>
  <si>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</si>
  <si>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</si>
  <si>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</si>
  <si>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</si>
  <si>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</si>
  <si>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</si>
  <si>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</si>
  <si>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</si>
  <si>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</si>
  <si>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</si>
  <si>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</si>
  <si>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</si>
  <si>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</si>
  <si>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</si>
  <si>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</si>
  <si>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</si>
  <si>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</si>
  <si>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</si>
  <si>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</si>
  <si>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</si>
  <si>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</si>
  <si>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</si>
  <si>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</si>
  <si>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</si>
  <si>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</si>
  <si>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</si>
  <si>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</si>
  <si>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</si>
  <si>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</si>
  <si>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</si>
  <si>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</si>
  <si>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</si>
  <si>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</si>
  <si>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</si>
  <si>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</si>
  <si>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</si>
  <si>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</si>
  <si>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</si>
  <si>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</si>
  <si>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</si>
  <si>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</si>
  <si>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</si>
  <si>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</si>
  <si>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</si>
  <si>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</si>
  <si>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</si>
  <si>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</si>
  <si>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</si>
  <si>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</si>
  <si>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</si>
  <si>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</si>
  <si>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</si>
  <si>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</si>
  <si>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</si>
  <si>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</si>
  <si>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</si>
  <si>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</si>
  <si>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</si>
  <si>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</si>
  <si>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</si>
  <si>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</si>
  <si>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</si>
  <si>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</si>
  <si>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</si>
  <si>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</si>
  <si>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</si>
  <si>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</si>
  <si>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</si>
  <si>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</si>
  <si>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</si>
  <si>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</si>
  <si>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</si>
  <si>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</si>
  <si>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</si>
  <si>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</si>
  <si>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</si>
  <si>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</si>
  <si>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</si>
  <si>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</si>
  <si>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</si>
  <si>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</si>
  <si>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</si>
  <si>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</si>
  <si>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</si>
  <si>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</si>
  <si>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</si>
  <si>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</si>
  <si>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</si>
  <si>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</si>
  <si>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</si>
  <si>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</si>
  <si>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</si>
  <si>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</si>
  <si>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</si>
  <si>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</si>
  <si>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</si>
  <si>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</si>
  <si>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</si>
  <si>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</si>
  <si>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</si>
  <si>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</si>
  <si>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</si>
  <si>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</si>
  <si>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</si>
  <si>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</si>
  <si>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</si>
  <si>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</si>
  <si>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</si>
  <si>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</si>
  <si>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</si>
  <si>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</si>
  <si>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</si>
  <si>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</si>
  <si>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</si>
  <si>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</si>
  <si>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</si>
  <si>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</si>
  <si>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</si>
  <si>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</si>
  <si>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</si>
  <si>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</si>
  <si>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</si>
  <si>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</si>
  <si>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</si>
  <si>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</si>
  <si>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</si>
  <si>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</si>
  <si>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</si>
  <si>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</si>
  <si>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</si>
  <si>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</si>
  <si>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</si>
  <si>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</si>
  <si>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</si>
  <si>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</si>
  <si>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</si>
  <si>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</si>
  <si>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</si>
  <si>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</si>
  <si>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</si>
  <si>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</si>
  <si>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</si>
  <si>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</si>
  <si>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</si>
  <si>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</si>
  <si>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</si>
  <si>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</si>
  <si>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</si>
  <si>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</si>
  <si>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</si>
  <si>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</si>
  <si>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</si>
  <si>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</si>
  <si>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</si>
  <si>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</si>
  <si>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</si>
  <si>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</si>
  <si>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</si>
  <si>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</si>
  <si>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</si>
  <si>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</si>
  <si>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</si>
  <si>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</si>
  <si>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</si>
  <si>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</si>
  <si>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</si>
  <si>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</si>
  <si>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</si>
  <si>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</si>
  <si>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</si>
  <si>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</si>
  <si>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</si>
  <si>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</si>
  <si>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</si>
  <si>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</si>
  <si>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</si>
  <si>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</si>
  <si>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</si>
  <si>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</si>
  <si>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</si>
  <si>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</si>
  <si>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</si>
  <si>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</si>
  <si>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</si>
  <si>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</si>
  <si>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</si>
  <si>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</si>
  <si>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</si>
  <si>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</si>
  <si>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</si>
  <si>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</si>
  <si>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</si>
  <si>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</si>
  <si>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</si>
  <si>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</si>
  <si>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</si>
  <si>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</si>
  <si>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</si>
  <si>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</si>
  <si>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</si>
  <si>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</si>
  <si>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</si>
  <si>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</si>
  <si>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</si>
  <si>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</si>
  <si>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</si>
  <si>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</si>
  <si>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</si>
  <si>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</si>
  <si>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</si>
  <si>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</si>
  <si>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</si>
  <si>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</si>
  <si>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</si>
  <si>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</si>
  <si>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</si>
  <si>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</si>
  <si>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</si>
  <si>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</si>
  <si>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</si>
  <si>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</si>
  <si>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</si>
  <si>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</si>
  <si>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</si>
  <si>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</si>
  <si>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</si>
  <si>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</si>
  <si>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</si>
  <si>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</si>
  <si>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</si>
  <si>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</si>
  <si>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</si>
  <si>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</si>
  <si>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</si>
  <si>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</si>
  <si>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</si>
  <si>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</si>
  <si>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</si>
  <si>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</si>
  <si>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</si>
  <si>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</si>
  <si>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</si>
  <si>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</si>
  <si>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</si>
  <si>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</si>
  <si>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</si>
  <si>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</si>
  <si>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</si>
  <si>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</si>
  <si>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</si>
  <si>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</si>
  <si>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</si>
  <si>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</si>
  <si>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</si>
  <si>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</si>
  <si>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</si>
  <si>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</si>
  <si>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</si>
  <si>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</si>
  <si>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</si>
  <si>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</si>
  <si>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</si>
  <si>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</si>
  <si>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</si>
  <si>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</si>
  <si>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</si>
  <si>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</si>
  <si>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</si>
  <si>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</si>
  <si>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</si>
  <si>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</si>
  <si>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</si>
  <si>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</si>
  <si>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</si>
  <si>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</si>
  <si>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</si>
  <si>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</si>
  <si>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</si>
  <si>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</si>
  <si>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</si>
  <si>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</si>
  <si>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</si>
  <si>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</si>
  <si>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</si>
  <si>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</si>
  <si>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</si>
  <si>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</si>
  <si>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</si>
  <si>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</si>
  <si>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</si>
  <si>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</si>
  <si>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</si>
  <si>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</si>
  <si>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</si>
  <si>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</si>
  <si>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</si>
  <si>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</si>
  <si>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</si>
  <si>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</si>
  <si>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</si>
  <si>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</si>
  <si>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</si>
  <si>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</si>
  <si>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</si>
  <si>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</si>
  <si>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</si>
  <si>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</si>
  <si>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</si>
  <si>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</si>
  <si>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</si>
  <si>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</si>
  <si>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</si>
  <si>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</si>
  <si>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</si>
  <si>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</si>
  <si>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</si>
  <si>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</si>
  <si>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</si>
  <si>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</si>
  <si>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</si>
  <si>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</si>
  <si>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</si>
  <si>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</si>
  <si>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</si>
  <si>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</si>
  <si>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</si>
  <si>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</si>
  <si>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</si>
  <si>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</si>
  <si>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</si>
  <si>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</si>
  <si>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</si>
  <si>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</si>
  <si>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</si>
  <si>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</si>
  <si>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</si>
  <si>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</si>
  <si>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</si>
  <si>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</si>
  <si>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</si>
  <si>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</si>
  <si>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</si>
  <si>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</si>
  <si>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</si>
  <si>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</si>
  <si>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</si>
  <si>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</si>
  <si>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</si>
  <si>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</si>
  <si>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</si>
  <si>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</si>
  <si>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</si>
  <si>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</si>
  <si>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</si>
  <si>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</si>
  <si>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</si>
  <si>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</si>
  <si>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</si>
  <si>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</si>
  <si>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</si>
  <si>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</si>
  <si>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</si>
  <si>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</si>
  <si>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</si>
  <si>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</si>
  <si>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</si>
  <si>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</si>
  <si>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</si>
  <si>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</si>
  <si>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</si>
  <si>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</si>
  <si>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</si>
  <si>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</si>
  <si>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</si>
  <si>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</si>
  <si>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</si>
  <si>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</si>
  <si>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</si>
  <si>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</si>
  <si>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</si>
  <si>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</si>
  <si>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</si>
  <si>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</si>
  <si>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</si>
  <si>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</si>
  <si>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</si>
  <si>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</si>
  <si>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</si>
  <si>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</si>
  <si>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</si>
  <si>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</si>
  <si>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</si>
  <si>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</si>
  <si>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</si>
  <si>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</si>
  <si>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</si>
  <si>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</si>
  <si>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</si>
  <si>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</si>
  <si>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</si>
  <si>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</si>
  <si>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</si>
  <si>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</si>
  <si>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</si>
  <si>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</si>
  <si>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</si>
  <si>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</si>
  <si>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</si>
  <si>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</si>
  <si>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</si>
  <si>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</si>
  <si>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</si>
  <si>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</si>
  <si>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</si>
  <si>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</si>
  <si>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</si>
  <si>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</si>
  <si>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</si>
  <si>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</si>
  <si>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</si>
  <si>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</si>
  <si>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</si>
  <si>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</si>
  <si>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</si>
  <si>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</si>
  <si>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</si>
  <si>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</si>
  <si>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</si>
  <si>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</si>
  <si>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</si>
  <si>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</si>
  <si>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</si>
  <si>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</si>
  <si>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</si>
  <si>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</si>
  <si>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</si>
  <si>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</si>
  <si>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</si>
  <si>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</si>
  <si>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</si>
  <si>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</si>
  <si>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</si>
  <si>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</si>
  <si>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</si>
  <si>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</si>
  <si>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</si>
  <si>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</si>
  <si>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</si>
  <si>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</si>
  <si>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</si>
  <si>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</si>
  <si>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</si>
  <si>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</si>
  <si>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</si>
  <si>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</si>
  <si>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</si>
  <si>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</si>
  <si>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</si>
  <si>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</si>
  <si>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</si>
  <si>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</si>
  <si>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</si>
  <si>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</si>
  <si>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</si>
  <si>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</si>
  <si>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</si>
  <si>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</si>
  <si>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</si>
  <si>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</si>
  <si>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</si>
  <si>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</si>
  <si>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</si>
  <si>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</si>
  <si>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</si>
  <si>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</si>
  <si>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</si>
  <si>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</si>
  <si>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</si>
  <si>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</si>
  <si>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</si>
  <si>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</si>
  <si>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</si>
  <si>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</si>
  <si>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</si>
  <si>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</si>
  <si>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</si>
  <si>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</si>
  <si>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</si>
  <si>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</si>
  <si>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</si>
  <si>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</si>
  <si>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</si>
  <si>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</si>
  <si>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</si>
  <si>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</si>
  <si>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</si>
  <si>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</si>
  <si>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</si>
  <si>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</si>
  <si>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</si>
  <si>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</si>
  <si>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</si>
  <si>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</si>
  <si>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</si>
  <si>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</si>
  <si>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</si>
  <si>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</si>
  <si>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</si>
  <si>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</si>
  <si>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</si>
  <si>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</si>
  <si>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</si>
  <si>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</si>
  <si>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</si>
  <si>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</si>
  <si>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</si>
  <si>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</si>
  <si>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</si>
  <si>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</si>
  <si>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</si>
  <si>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</si>
  <si>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</si>
  <si>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</si>
  <si>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</si>
  <si>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</si>
  <si>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</si>
  <si>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</si>
  <si>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</si>
  <si>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</si>
  <si>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</si>
  <si>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</si>
  <si>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</si>
  <si>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</si>
  <si>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</si>
  <si>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</si>
  <si>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</si>
  <si>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</si>
  <si>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</si>
  <si>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</si>
  <si>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</si>
  <si>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</si>
  <si>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</si>
  <si>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</si>
  <si>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</si>
  <si>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</si>
  <si>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</si>
  <si>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</si>
  <si>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</si>
  <si>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</si>
  <si>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</si>
  <si>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</si>
  <si>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</si>
  <si>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</si>
  <si>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</si>
  <si>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</si>
  <si>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</si>
  <si>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</si>
  <si>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</si>
  <si>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</si>
  <si>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</si>
  <si>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</si>
  <si>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</si>
  <si>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</si>
  <si>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</si>
  <si>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</si>
  <si>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</si>
  <si>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</si>
  <si>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</si>
  <si>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</si>
  <si>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</si>
  <si>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</si>
  <si>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</si>
  <si>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</si>
  <si>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</si>
  <si>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</si>
  <si>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</si>
  <si>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</si>
  <si>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</si>
  <si>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</si>
  <si>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</si>
  <si>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</si>
  <si>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</si>
  <si>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</si>
  <si>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</si>
  <si>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</si>
  <si>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</si>
  <si>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</si>
  <si>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</si>
  <si>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</si>
  <si>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</si>
  <si>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</si>
  <si>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</si>
  <si>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</si>
  <si>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</si>
  <si>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</si>
  <si>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</si>
  <si>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</si>
  <si>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</si>
  <si>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</si>
  <si>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</si>
  <si>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</si>
  <si>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</si>
  <si>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</si>
  <si>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</si>
  <si>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</si>
  <si>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</si>
  <si>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</si>
  <si>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</si>
  <si>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</si>
  <si>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</si>
  <si>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</si>
  <si>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</si>
  <si>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</si>
  <si>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</si>
  <si>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</si>
  <si>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</si>
  <si>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</si>
  <si>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</si>
  <si>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</si>
  <si>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</si>
  <si>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</si>
  <si>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</si>
  <si>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</si>
  <si>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</si>
  <si>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</si>
  <si>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</si>
  <si>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</si>
  <si>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</si>
  <si>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</si>
  <si>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</si>
  <si>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</si>
  <si>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</si>
  <si>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</si>
  <si>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</si>
  <si>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</si>
  <si>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</si>
  <si>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</si>
  <si>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</si>
  <si>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</si>
  <si>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</si>
  <si>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</si>
  <si>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</si>
  <si>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</si>
  <si>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</si>
  <si>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</si>
  <si>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</si>
  <si>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</si>
  <si>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</si>
  <si>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</si>
  <si>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</si>
  <si>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</si>
  <si>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</si>
  <si>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</si>
  <si>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</si>
  <si>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</si>
  <si>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</si>
  <si>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</si>
  <si>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</si>
  <si>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</si>
  <si>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</si>
  <si>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</si>
  <si>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</si>
  <si>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</si>
  <si>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</si>
  <si>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</si>
  <si>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</si>
  <si>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</si>
  <si>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</si>
  <si>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</si>
  <si>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</si>
  <si>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</si>
  <si>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</si>
  <si>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</si>
  <si>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</si>
  <si>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</si>
  <si>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</si>
  <si>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</si>
  <si>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</si>
  <si>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</si>
  <si>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</si>
  <si>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</si>
  <si>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</si>
  <si>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</si>
  <si>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</si>
  <si>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</si>
  <si>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</si>
  <si>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</si>
  <si>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</si>
  <si>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</si>
  <si>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</si>
  <si>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</si>
  <si>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</si>
  <si>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</si>
  <si>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</si>
  <si>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</si>
  <si>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</si>
  <si>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</si>
  <si>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</si>
  <si>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</si>
  <si>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</si>
  <si>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</si>
  <si>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</si>
  <si>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</si>
  <si>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</si>
  <si>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</si>
  <si>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</si>
  <si>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</si>
  <si>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</si>
  <si>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</si>
  <si>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</si>
  <si>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</si>
  <si>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</si>
  <si>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</si>
  <si>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</si>
  <si>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</si>
  <si>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</si>
  <si>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</si>
  <si>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</si>
  <si>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</si>
  <si>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</si>
  <si>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</si>
  <si>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</si>
  <si>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</si>
  <si>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</si>
  <si>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</si>
  <si>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</si>
  <si>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</si>
  <si>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</si>
  <si>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</si>
  <si>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</si>
  <si>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</si>
  <si>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</si>
  <si>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</si>
  <si>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</si>
  <si>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</si>
  <si>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</si>
  <si>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</si>
  <si>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</si>
  <si>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</si>
  <si>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</si>
  <si>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</si>
  <si>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</si>
  <si>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</si>
  <si>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</si>
  <si>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</si>
  <si>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</si>
  <si>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</si>
  <si>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</si>
  <si>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</si>
  <si>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</si>
  <si>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</si>
  <si>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</si>
  <si>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</si>
  <si>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</si>
  <si>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</si>
  <si>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</si>
  <si>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</si>
  <si>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</si>
  <si>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</si>
  <si>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</si>
  <si>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</si>
  <si>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</si>
  <si>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</si>
  <si>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</si>
  <si>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</si>
  <si>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</si>
  <si>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</si>
  <si>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</si>
  <si>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</si>
  <si>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</si>
  <si>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</si>
  <si>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</si>
  <si>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</si>
  <si>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</si>
  <si>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</si>
  <si>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</si>
  <si>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</si>
  <si>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</si>
  <si>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</si>
  <si>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</si>
  <si>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</si>
  <si>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</si>
  <si>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</si>
  <si>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</si>
  <si>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</si>
  <si>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</si>
  <si>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</si>
  <si>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</si>
  <si>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</si>
  <si>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</si>
  <si>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</si>
  <si>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</si>
  <si>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</si>
  <si>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</si>
  <si>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</si>
  <si>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</si>
  <si>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</si>
  <si>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</si>
  <si>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</si>
  <si>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</si>
  <si>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</si>
  <si>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</si>
  <si>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</si>
  <si>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</si>
  <si>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</si>
  <si>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</si>
  <si>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</si>
  <si>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</si>
  <si>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</si>
  <si>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</si>
  <si>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</si>
  <si>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</si>
  <si>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</si>
  <si>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</si>
  <si>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</si>
  <si>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</si>
  <si>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</si>
  <si>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</si>
  <si>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</si>
  <si>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</si>
  <si>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</si>
  <si>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</si>
  <si>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</si>
  <si>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</si>
  <si>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</si>
  <si>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</si>
  <si>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</si>
  <si>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</si>
  <si>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</si>
  <si>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</si>
  <si>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</si>
  <si>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</si>
  <si>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</si>
  <si>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</si>
  <si>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</si>
  <si>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</si>
  <si>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</si>
  <si>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</si>
  <si>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</si>
  <si>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</si>
  <si>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</si>
  <si>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</si>
  <si>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</si>
  <si>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</si>
  <si>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</si>
  <si>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</si>
  <si>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</si>
  <si>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</si>
  <si>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</si>
  <si>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</si>
  <si>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</si>
  <si>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</si>
  <si>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</si>
  <si>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</si>
  <si>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</si>
  <si>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</si>
  <si>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</si>
  <si>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</si>
  <si>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</si>
  <si>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</si>
  <si>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</si>
  <si>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</si>
  <si>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</si>
  <si>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</si>
  <si>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</si>
  <si>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</si>
  <si>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</si>
  <si>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</si>
  <si>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</si>
  <si>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</si>
  <si>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</si>
  <si>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</si>
  <si>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</si>
  <si>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</si>
  <si>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</si>
  <si>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</si>
  <si>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</si>
  <si>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</si>
  <si>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</si>
  <si>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</si>
  <si>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</si>
  <si>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</si>
  <si>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</si>
  <si>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</si>
  <si>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</si>
  <si>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</si>
  <si>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</si>
  <si>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</si>
  <si>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</si>
  <si>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</si>
  <si>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</si>
  <si>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</si>
  <si>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</si>
  <si>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</si>
  <si>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</si>
  <si>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</si>
  <si>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</si>
  <si>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</si>
  <si>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</si>
  <si>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</si>
  <si>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</si>
  <si>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</si>
  <si>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</si>
  <si>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</si>
  <si>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</si>
  <si>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</si>
  <si>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</si>
  <si>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</si>
  <si>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</si>
  <si>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</si>
  <si>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</si>
  <si>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</si>
  <si>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</si>
  <si>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</si>
  <si>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</si>
  <si>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</si>
  <si>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</si>
  <si>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</si>
  <si>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</si>
  <si>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</si>
  <si>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</si>
  <si>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</si>
  <si>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</si>
  <si>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</si>
  <si>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</si>
  <si>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</si>
  <si>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</si>
  <si>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</si>
  <si>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</si>
  <si>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</si>
  <si>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</si>
  <si>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</si>
  <si>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</si>
  <si>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</si>
  <si>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</si>
  <si>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</si>
  <si>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</si>
  <si>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</si>
  <si>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</si>
  <si>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</si>
  <si>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</si>
  <si>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</si>
  <si>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</si>
  <si>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</si>
  <si>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</si>
  <si>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</si>
  <si>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</si>
  <si>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</si>
  <si>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</si>
  <si>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</si>
  <si>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</si>
  <si>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</si>
  <si>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</si>
  <si>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</si>
  <si>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</si>
  <si>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</si>
  <si>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</si>
  <si>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</si>
  <si>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</si>
  <si>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</si>
  <si>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</si>
  <si>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</si>
  <si>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</si>
  <si>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</si>
  <si>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</si>
  <si>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</si>
  <si>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</si>
  <si>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</si>
  <si>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</si>
  <si>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</si>
  <si>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</si>
  <si>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</si>
  <si>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</si>
  <si>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</si>
  <si>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</si>
  <si>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</si>
  <si>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</si>
  <si>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</si>
  <si>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</si>
  <si>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</si>
  <si>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</si>
  <si>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</si>
  <si>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</si>
  <si>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</si>
  <si>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</si>
  <si>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</si>
  <si>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</si>
  <si>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</si>
  <si>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</si>
  <si>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</si>
  <si>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</si>
  <si>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</si>
  <si>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</si>
  <si>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</si>
  <si>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</si>
  <si>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</si>
  <si>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</si>
  <si>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</si>
  <si>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</si>
  <si>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</si>
  <si>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</si>
  <si>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</si>
  <si>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</si>
  <si>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</si>
  <si>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</si>
  <si>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</si>
  <si>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</si>
  <si>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</si>
  <si>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</si>
  <si>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</si>
  <si>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</si>
  <si>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</si>
  <si>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</si>
  <si>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</si>
  <si>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</si>
  <si>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</si>
  <si>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</si>
  <si>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</si>
  <si>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</si>
  <si>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</si>
  <si>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</si>
  <si>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</si>
  <si>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</si>
  <si>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</si>
  <si>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</si>
  <si>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</si>
  <si>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</si>
  <si>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</si>
  <si>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</si>
  <si>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</si>
  <si>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</si>
  <si>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</si>
  <si>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</si>
  <si>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</si>
  <si>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</si>
  <si>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</si>
  <si>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</si>
  <si>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</si>
  <si>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</si>
  <si>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</si>
  <si>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</si>
  <si>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</si>
  <si>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</si>
  <si>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</si>
  <si>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</si>
  <si>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</si>
  <si>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</si>
  <si>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</si>
  <si>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</si>
  <si>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</si>
  <si>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</si>
  <si>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</si>
  <si>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</si>
  <si>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</si>
  <si>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</si>
  <si>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</si>
  <si>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</si>
  <si>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</si>
  <si>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</si>
  <si>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</si>
  <si>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</si>
  <si>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</si>
  <si>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</si>
  <si>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</si>
  <si>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</si>
  <si>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</si>
  <si>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</si>
  <si>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</si>
  <si>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</si>
  <si>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</si>
  <si>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</si>
  <si>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</si>
  <si>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</si>
  <si>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</si>
  <si>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</si>
  <si>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</si>
  <si>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</si>
  <si>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</si>
  <si>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</si>
  <si>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</si>
  <si>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</si>
  <si>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</si>
  <si>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</si>
  <si>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</si>
  <si>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</si>
  <si>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</si>
  <si>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</si>
  <si>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</si>
  <si>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</si>
  <si>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</si>
  <si>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</si>
  <si>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</si>
  <si>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</si>
  <si>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</si>
  <si>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</si>
  <si>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</si>
  <si>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</si>
  <si>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</si>
  <si>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</si>
  <si>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</si>
  <si>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</si>
  <si>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</si>
  <si>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</si>
  <si>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</si>
  <si>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</si>
  <si>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</si>
  <si>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</si>
  <si>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</si>
  <si>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</si>
  <si>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</si>
  <si>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</si>
  <si>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</si>
  <si>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</si>
  <si>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</si>
  <si>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</si>
  <si>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</si>
  <si>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</si>
  <si>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</si>
  <si>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</si>
  <si>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</si>
  <si>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</si>
  <si>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</si>
  <si>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</si>
  <si>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</si>
  <si>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</si>
  <si>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</si>
  <si>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</si>
  <si>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</si>
  <si>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</si>
  <si>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</si>
  <si>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</si>
  <si>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</si>
  <si>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</si>
  <si>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</si>
  <si>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</si>
  <si>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</si>
  <si>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</si>
  <si>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</si>
  <si>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</si>
  <si>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</si>
  <si>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</si>
  <si>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</si>
  <si>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</si>
  <si>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</si>
  <si>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</si>
  <si>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</si>
  <si>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</si>
  <si>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</si>
  <si>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</si>
  <si>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</si>
  <si>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</si>
  <si>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</si>
  <si>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</si>
  <si>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</si>
  <si>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</si>
  <si>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</si>
  <si>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</si>
  <si>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</si>
  <si>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</si>
  <si>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</si>
  <si>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</si>
  <si>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</si>
  <si>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</si>
  <si>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</si>
  <si>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</si>
  <si>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</si>
  <si>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</si>
  <si>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</si>
  <si>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</si>
  <si>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</si>
  <si>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</si>
  <si>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</si>
  <si>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</si>
  <si>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</si>
  <si>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</si>
  <si>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</si>
  <si>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</si>
  <si>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</si>
  <si>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</si>
  <si>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</si>
  <si>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</si>
  <si>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</si>
  <si>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</si>
  <si>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</si>
  <si>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</si>
  <si>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</si>
  <si>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</si>
  <si>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</si>
  <si>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</si>
  <si>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</si>
  <si>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</si>
  <si>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</si>
  <si>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</si>
  <si>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</si>
  <si>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</si>
  <si>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</si>
  <si>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</si>
  <si>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</si>
  <si>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</si>
  <si>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</si>
  <si>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</si>
  <si>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</si>
  <si>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</si>
  <si>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</si>
  <si>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</si>
  <si>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</si>
  <si>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</si>
  <si>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</si>
  <si>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</si>
  <si>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</si>
  <si>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</si>
  <si>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</si>
  <si>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</si>
  <si>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</si>
  <si>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</si>
  <si>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</si>
  <si>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</si>
  <si>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</si>
  <si>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</si>
  <si>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</si>
  <si>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</si>
  <si>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</si>
  <si>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</si>
  <si>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</si>
  <si>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</si>
  <si>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</si>
  <si>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</si>
  <si>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</si>
  <si>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</si>
  <si>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</si>
  <si>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</si>
  <si>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</si>
  <si>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</si>
  <si>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</si>
  <si>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</si>
  <si>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</si>
  <si>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</si>
  <si>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</si>
  <si>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</si>
  <si>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</si>
  <si>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</si>
  <si>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</si>
  <si>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</si>
  <si>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</si>
  <si>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</si>
  <si>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</si>
  <si>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</si>
  <si>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</si>
  <si>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</si>
  <si>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</si>
  <si>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</si>
  <si>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</si>
  <si>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</si>
  <si>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</si>
  <si>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</si>
  <si>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</si>
  <si>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</si>
  <si>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</si>
  <si>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</si>
  <si>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</si>
  <si>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</si>
  <si>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</si>
  <si>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</si>
  <si>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</si>
  <si>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</si>
  <si>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</si>
  <si>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</si>
  <si>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</si>
  <si>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</si>
  <si>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</si>
  <si>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</si>
  <si>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</si>
  <si>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</si>
  <si>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</si>
  <si>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</si>
  <si>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</si>
  <si>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</si>
  <si>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</si>
  <si>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</si>
  <si>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</si>
  <si>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</si>
  <si>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</si>
  <si>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</si>
  <si>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</si>
  <si>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</si>
  <si>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</si>
  <si>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</si>
  <si>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</si>
  <si>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</si>
  <si>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</si>
  <si>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</si>
  <si>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</si>
  <si>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</si>
  <si>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</si>
  <si>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</si>
  <si>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</si>
  <si>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</si>
  <si>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</si>
  <si>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</si>
  <si>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</si>
  <si>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</si>
  <si>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</si>
  <si>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</si>
  <si>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</si>
  <si>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</si>
  <si>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</si>
  <si>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</si>
  <si>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</si>
  <si>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</si>
  <si>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</si>
  <si>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</si>
  <si>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</si>
  <si>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</si>
  <si>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</si>
  <si>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</si>
  <si>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</si>
  <si>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</si>
  <si>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</si>
  <si>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</si>
  <si>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</si>
  <si>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</si>
  <si>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</si>
  <si>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</si>
  <si>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</si>
  <si>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</si>
  <si>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</si>
  <si>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</si>
  <si>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</si>
  <si>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</si>
  <si>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</si>
  <si>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</si>
  <si>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</si>
  <si>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</si>
  <si>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</si>
  <si>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</si>
  <si>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</si>
  <si>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</si>
  <si>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</si>
  <si>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</si>
  <si>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</si>
  <si>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</si>
  <si>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</si>
  <si>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</si>
  <si>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</si>
  <si>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</si>
  <si>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</si>
  <si>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</si>
  <si>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</si>
  <si>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</si>
  <si>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</si>
  <si>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</si>
  <si>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</si>
  <si>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</si>
  <si>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</si>
  <si>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</si>
  <si>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</si>
  <si>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</si>
  <si>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</si>
  <si>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</si>
  <si>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</si>
  <si>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</si>
  <si>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</si>
  <si>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</si>
  <si>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</si>
  <si>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</si>
  <si>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</si>
  <si>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</si>
  <si>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</si>
  <si>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</si>
  <si>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</si>
  <si>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</si>
  <si>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</si>
  <si>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</si>
  <si>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</si>
  <si>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</si>
  <si>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</si>
  <si>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</si>
  <si>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</si>
  <si>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</si>
  <si>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</si>
  <si>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</si>
  <si>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</si>
  <si>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</si>
  <si>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</si>
  <si>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</si>
  <si>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</si>
  <si>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</si>
  <si>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</si>
  <si>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</si>
  <si>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</si>
  <si>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</si>
  <si>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</si>
  <si>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</si>
  <si>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</si>
  <si>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</si>
  <si>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</si>
  <si>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</si>
  <si>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</si>
  <si>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</si>
  <si>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</si>
  <si>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</si>
  <si>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</si>
  <si>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</si>
  <si>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</si>
  <si>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</si>
  <si>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</si>
  <si>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</si>
  <si>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</si>
  <si>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</si>
  <si>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</si>
  <si>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</si>
  <si>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</si>
  <si>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</si>
  <si>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</si>
  <si>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</si>
  <si>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</si>
  <si>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</si>
  <si>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</si>
  <si>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</si>
  <si>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</si>
  <si>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</si>
  <si>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</si>
  <si>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</si>
  <si>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</si>
  <si>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</si>
  <si>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</si>
  <si>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</si>
  <si>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</si>
  <si>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</si>
  <si>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</si>
  <si>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</si>
  <si>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</si>
  <si>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</si>
  <si>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</si>
  <si>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</si>
  <si>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</si>
  <si>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</si>
  <si>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</si>
  <si>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</si>
  <si>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</si>
  <si>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</si>
  <si>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</si>
  <si>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</si>
  <si>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</si>
  <si>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</si>
  <si>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</si>
  <si>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</si>
  <si>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</si>
  <si>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</si>
  <si>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</si>
  <si>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</si>
  <si>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</si>
  <si>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</si>
  <si>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</si>
  <si>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</si>
  <si>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</si>
  <si>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</si>
  <si>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</si>
  <si>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</si>
  <si>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</si>
  <si>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</si>
  <si>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</si>
  <si>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</si>
  <si>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</si>
  <si>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</si>
  <si>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</si>
  <si>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</si>
  <si>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</si>
  <si>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</si>
  <si>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</si>
  <si>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</si>
  <si>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</si>
  <si>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</si>
  <si>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</si>
  <si>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</si>
  <si>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</si>
  <si>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</si>
  <si>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</si>
  <si>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</si>
  <si>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</si>
  <si>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</si>
  <si>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</si>
  <si>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</si>
  <si>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</si>
  <si>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</si>
  <si>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</si>
  <si>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</si>
  <si>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</si>
  <si>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</si>
  <si>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</si>
  <si>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</si>
  <si>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</si>
  <si>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</si>
  <si>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</si>
  <si>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</si>
  <si>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</si>
  <si>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</si>
  <si>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</si>
  <si>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</si>
  <si>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</si>
  <si>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</si>
  <si>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</si>
  <si>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</si>
  <si>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</si>
  <si>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</si>
  <si>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</si>
  <si>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</si>
  <si>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</si>
  <si>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</si>
  <si>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</si>
  <si>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</si>
  <si>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</si>
  <si>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</si>
  <si>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</si>
  <si>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</si>
  <si>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</si>
  <si>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</si>
  <si>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</si>
  <si>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</si>
  <si>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</si>
  <si>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</si>
  <si>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</si>
  <si>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</si>
  <si>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</si>
  <si>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</si>
  <si>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</si>
  <si>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</si>
  <si>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</si>
  <si>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</si>
  <si>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</si>
  <si>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</si>
  <si>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</si>
  <si>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</si>
  <si>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</si>
  <si>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</si>
  <si>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</si>
  <si>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</si>
  <si>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</si>
  <si>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</si>
  <si>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</si>
  <si>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</si>
  <si>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</si>
  <si>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</si>
  <si>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</si>
  <si>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</si>
  <si>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</si>
  <si>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</si>
  <si>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</si>
  <si>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</si>
  <si>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</si>
  <si>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</si>
  <si>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</si>
  <si>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</si>
  <si>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</si>
  <si>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</si>
  <si>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</si>
  <si>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</si>
  <si>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</si>
  <si>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</si>
  <si>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</si>
  <si>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</si>
  <si>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</si>
  <si>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</si>
  <si>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</si>
  <si>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</si>
  <si>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</si>
  <si>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</si>
  <si>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</si>
  <si>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</si>
  <si>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</si>
  <si>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</si>
  <si>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</si>
  <si>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</si>
  <si>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</si>
  <si>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</si>
  <si>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</si>
  <si>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</si>
  <si>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</si>
  <si>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</si>
  <si>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</si>
  <si>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</si>
  <si>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</si>
  <si>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</si>
  <si>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</si>
  <si>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</si>
  <si>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</si>
  <si>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</si>
  <si>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</si>
  <si>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</si>
  <si>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</si>
  <si>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</si>
  <si>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</si>
  <si>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</si>
  <si>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</si>
  <si>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</si>
  <si>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</si>
  <si>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</si>
  <si>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</si>
  <si>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</si>
  <si>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</si>
  <si>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</si>
  <si>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</si>
  <si>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</si>
  <si>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</si>
  <si>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</si>
  <si>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</si>
  <si>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</si>
  <si>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</si>
  <si>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</si>
  <si>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</si>
  <si>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</si>
  <si>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</si>
  <si>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</si>
  <si>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</si>
  <si>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</si>
  <si>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</si>
  <si>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</si>
  <si>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</si>
  <si>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</si>
  <si>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</si>
  <si>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</si>
  <si>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</si>
  <si>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</si>
  <si>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</si>
  <si>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</si>
  <si>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</si>
  <si>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</si>
  <si>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</si>
  <si>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</si>
  <si>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</si>
  <si>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</si>
  <si>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</si>
  <si>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</si>
  <si>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</si>
  <si>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</si>
  <si>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</si>
  <si>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</si>
  <si>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</si>
  <si>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</si>
  <si>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</si>
  <si>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</si>
  <si>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</si>
  <si>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</si>
  <si>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</si>
  <si>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</si>
  <si>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</si>
  <si>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</si>
  <si>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</si>
  <si>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</si>
  <si>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</si>
  <si>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</si>
  <si>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</si>
  <si>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</si>
  <si>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 xml:space="preserve">Goal </t>
  </si>
  <si>
    <t>Pledged</t>
  </si>
  <si>
    <t># of Backers</t>
  </si>
  <si>
    <t xml:space="preserve">median = </t>
  </si>
  <si>
    <t>mean =</t>
  </si>
  <si>
    <t>median</t>
  </si>
  <si>
    <t>midpoint of data</t>
  </si>
  <si>
    <t>mean</t>
  </si>
  <si>
    <t>total sum divided by the # of data points</t>
  </si>
  <si>
    <t>mode</t>
  </si>
  <si>
    <t>what value shows up the most</t>
  </si>
  <si>
    <t>Successful</t>
  </si>
  <si>
    <t>Failed</t>
  </si>
  <si>
    <t>Mean Goal</t>
  </si>
  <si>
    <t>Median Goal</t>
  </si>
  <si>
    <t>Mean Pledged</t>
  </si>
  <si>
    <t>Median Pledged</t>
  </si>
  <si>
    <t>No data, all subcategory food failed, no successful kickstarter for food..</t>
  </si>
  <si>
    <t>Standard Deviation of Pledged</t>
  </si>
  <si>
    <t>Upper Quartile of Pledged</t>
  </si>
  <si>
    <t>Lower Quartile of Pledged</t>
  </si>
  <si>
    <t>IQR of Pledged</t>
  </si>
  <si>
    <t>Standard Deviation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</si>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</sst>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165" fontId="3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 applyAlignment="1">
      <alignment horizontal="left" vertical="center" wrapText="1" indent="1"/>
    </xf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166" fontId="3" fillId="0" borderId="0" xfId="2" applyNumberFormat="1" applyFont="1"/>
    <xf numFmtId="166" fontId="6" fillId="0" borderId="0" xfId="2" applyNumberFormat="1" applyFont="1"/>
    <xf numFmtId="166" fontId="0" fillId="0" borderId="0" xfId="2" applyNumberFormat="1" applyFont="1"/>
    <xf numFmtId="166" fontId="3" fillId="2" borderId="0" xfId="2" applyNumberFormat="1" applyFont="1" applyFill="1"/>
    <xf numFmtId="166" fontId="6" fillId="2" borderId="0" xfId="2" applyNumberFormat="1" applyFont="1" applyFill="1"/>
    <xf numFmtId="166" fontId="3" fillId="3" borderId="0" xfId="2" applyNumberFormat="1" applyFont="1" applyFill="1"/>
    <xf numFmtId="166" fontId="0" fillId="3" borderId="0" xfId="2" applyNumberFormat="1" applyFont="1" applyFill="1"/>
    <xf numFmtId="166" fontId="4" fillId="3" borderId="0" xfId="2" applyNumberFormat="1" applyFont="1" applyFill="1"/>
  </cellXfs>
  <cellStyles count="3">
    <cellStyle name="Comma" xfId="1" builtinId="3"/>
    <cellStyle name="Currency" xfId="2" builtinId="4"/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1-4111-BDE7-CA86C39F43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1-4111-BDE7-CA86C39F43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31-4111-BDE7-CA86C39F43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31-4111-BDE7-CA86C39F4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0147624"/>
        <c:axId val="615078024"/>
      </c:barChart>
      <c:catAx>
        <c:axId val="74014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78024"/>
        <c:crosses val="autoZero"/>
        <c:auto val="1"/>
        <c:lblAlgn val="ctr"/>
        <c:lblOffset val="100"/>
        <c:noMultiLvlLbl val="0"/>
      </c:catAx>
      <c:valAx>
        <c:axId val="61507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4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8-4749-AC67-A8D4C5AEE3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F8-4749-AC67-A8D4C5AEE3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F8-4749-AC67-A8D4C5AEE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139096"/>
        <c:axId val="740139752"/>
      </c:barChart>
      <c:catAx>
        <c:axId val="74013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39752"/>
        <c:crosses val="autoZero"/>
        <c:auto val="1"/>
        <c:lblAlgn val="ctr"/>
        <c:lblOffset val="100"/>
        <c:noMultiLvlLbl val="0"/>
      </c:catAx>
      <c:valAx>
        <c:axId val="74013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3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3507633420822402"/>
          <c:y val="2.21274424030329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D-4C36-A2C8-7A31EC1CF51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0D-4C36-A2C8-7A31EC1CF51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0D-4C36-A2C8-7A31EC1CF51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0D-4C36-A2C8-7A31EC1CF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360392"/>
        <c:axId val="612361704"/>
      </c:lineChart>
      <c:catAx>
        <c:axId val="6123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61704"/>
        <c:crosses val="autoZero"/>
        <c:auto val="1"/>
        <c:lblAlgn val="ctr"/>
        <c:lblOffset val="100"/>
        <c:noMultiLvlLbl val="0"/>
      </c:catAx>
      <c:valAx>
        <c:axId val="61236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6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857DBDB-D409-4B6E-A172-68BD65216955}">
          <cx:tx>
            <cx:txData>
              <cx:f>_xlchart.v1.0</cx:f>
              <cx:v> goal 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6537531D-22F6-41C0-A4E0-9F546B5712C8}">
          <cx:tx>
            <cx:txData>
              <cx:f>_xlchart.v1.2</cx:f>
              <cx:v>pledged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1795A7-75C7-4590-ADCD-374717C7315C}">
  <sheetPr/>
  <sheetViews>
    <sheetView tabSelected="1" zoomScale="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7342069" cy="125795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6E481C-C8F7-40B3-967F-6C2E7082DC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044F98-E143-41C0-B379-B95F310699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42069" cy="125795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250030</xdr:colOff>
      <xdr:row>4</xdr:row>
      <xdr:rowOff>121443</xdr:rowOff>
    </xdr:from>
    <xdr:to>
      <xdr:col>13</xdr:col>
      <xdr:colOff>288130</xdr:colOff>
      <xdr:row>19</xdr:row>
      <xdr:rowOff>150018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D24A0-BA13-4540-BCE5-56903DFAB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350043</xdr:colOff>
      <xdr:row>6</xdr:row>
      <xdr:rowOff>83343</xdr:rowOff>
    </xdr:from>
    <xdr:to>
      <xdr:col>13</xdr:col>
      <xdr:colOff>388143</xdr:colOff>
      <xdr:row>21</xdr:row>
      <xdr:rowOff>111918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83615-0CFE-4DF0-AEE7-DA479D8C9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316706</xdr:colOff>
      <xdr:row>2</xdr:row>
      <xdr:rowOff>107156</xdr:rowOff>
    </xdr:from>
    <xdr:to>
      <xdr:col>13</xdr:col>
      <xdr:colOff>354806</xdr:colOff>
      <xdr:row>17</xdr:row>
      <xdr:rowOff>135731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B5B32-2596-4E14-BF22-E78E3E82C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terh" refreshedDate="44450.674757986111" createdVersion="7" refreshedVersion="7" minRefreshableVersion="3" recordCount="4114" xr:uid="{90299CB4-FF64-41DC-9F44-A887FFB558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terh" refreshedDate="44450.775869907404" createdVersion="7" refreshedVersion="7" minRefreshableVersion="3" recordCount="4114" xr:uid="{308C4B32-DC3E-4B53-BF7A-D396BD2327D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0F41C-2F7A-483D-90A9-FDE3AA336EC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DD17A-0DA4-4674-958A-835163E89A2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6965D-1610-42E3-AC5F-414D32E6535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selection activeCell="D1" sqref="D1:E1048576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41.1328125" customWidth="1"/>
    <col min="18" max="18" width="14.66406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42.75" hidden="1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0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5" hidden="1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0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2.75" hidden="1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0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5" hidden="1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0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" hidden="1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0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2.75" hidden="1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0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2.75" hidden="1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0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2.75" hidden="1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0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5.4" hidden="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2.75" hidden="1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0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2.75" hidden="1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0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2.75" hidden="1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0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2.75" hidden="1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0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28.5" hidden="1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0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5" hidden="1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0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2.75" hidden="1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0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2.75" hidden="1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0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2.75" hidden="1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0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2.75" hidden="1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2.75" hidden="1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0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2.75" hidden="1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0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2.75" hidden="1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0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5" hidden="1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0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2.75" hidden="1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0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5" hidden="1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0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2.75" hidden="1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0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2.75" hidden="1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0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2.75" hidden="1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0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5" hidden="1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2.75" hidden="1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0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2.75" hidden="1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0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2.75" hidden="1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0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2.75" hidden="1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0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2.75" hidden="1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0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2.75" hidden="1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0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2.75" hidden="1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0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5" hidden="1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0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2.75" hidden="1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0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2.75" hidden="1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2.75" hidden="1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0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2.75" hidden="1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0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2.75" hidden="1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0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2.75" hidden="1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0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2.75" hidden="1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0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2.75" hidden="1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0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2.75" hidden="1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0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2.75" hidden="1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0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2.75" hidden="1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0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2.75" hidden="1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5.4" hidden="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0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2.75" hidden="1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0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2.75" hidden="1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0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2.75" hidden="1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0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5" hidden="1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0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2.75" hidden="1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0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2.75" hidden="1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0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5" hidden="1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0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2.75" hidden="1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0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2.75" hidden="1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2.75" hidden="1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0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2.75" hidden="1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0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2.75" hidden="1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0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2.75" hidden="1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0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2.75" hidden="1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0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2.75" hidden="1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0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2.75" hidden="1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0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0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2.75" hidden="1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0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" hidden="1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2.75" hidden="1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0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2.75" hidden="1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0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2.75" hidden="1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0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2.75" hidden="1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0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2.75" hidden="1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0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2.75" hidden="1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0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2.75" hidden="1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0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2.75" hidden="1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0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2.75" hidden="1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0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5.5" hidden="1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2.75" hidden="1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0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2.75" hidden="1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0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2.75" hidden="1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0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2.75" hidden="1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0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2.75" hidden="1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0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2.75" hidden="1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0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2.75" hidden="1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0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2.75" hidden="1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0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2.75" hidden="1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0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2.75" hidden="1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2.75" hidden="1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0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5" hidden="1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0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2.75" hidden="1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0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2.75" hidden="1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0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" hidden="1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0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2.75" hidden="1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0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2.75" hidden="1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0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2.75" hidden="1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0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2.75" hidden="1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0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2.75" hidden="1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5" hidden="1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0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2.75" hidden="1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0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2.75" hidden="1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0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2.75" hidden="1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0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2.75" hidden="1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0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5" hidden="1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0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2.75" hidden="1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0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5.4" hidden="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0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2.75" hidden="1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0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2.75" hidden="1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2.75" hidden="1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0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2.75" hidden="1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0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2.75" hidden="1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0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2.75" hidden="1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0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5" hidden="1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0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2.75" hidden="1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0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5.4" hidden="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0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2.75" hidden="1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0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2.75" hidden="1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0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5" hidden="1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2.75" hidden="1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0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2.75" hidden="1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0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2.75" hidden="1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0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5" hidden="1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0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2.75" hidden="1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0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2.75" hidden="1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0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2.75" hidden="1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0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2.75" hidden="1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0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2.75" hidden="1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0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5" hidden="1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2.75" hidden="1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0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0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5.4" hidden="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0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2.75" hidden="1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0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5" hidden="1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0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5" hidden="1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0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2.75" hidden="1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0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2.75" hidden="1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0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2.75" hidden="1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0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2.75" hidden="1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2.75" hidden="1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0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2.75" hidden="1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0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2.75" hidden="1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0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2.75" hidden="1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0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2.75" hidden="1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0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2.75" hidden="1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0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2.75" hidden="1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0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2.75" hidden="1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0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5" hidden="1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0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2.75" hidden="1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2.75" hidden="1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0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2.75" hidden="1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0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2.75" hidden="1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0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5" hidden="1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0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2.75" hidden="1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0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28.5" hidden="1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0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" hidden="1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0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2.75" hidden="1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0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2.75" hidden="1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0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2.75" hidden="1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2.75" hidden="1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0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2.75" hidden="1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0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2.75" hidden="1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0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2.75" hidden="1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0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" hidden="1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0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2.75" hidden="1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0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5" hidden="1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0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2.75" hidden="1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0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2.75" hidden="1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0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2.75" hidden="1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2.75" hidden="1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0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2.75" hidden="1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0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2.75" hidden="1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0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2.75" hidden="1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0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2.75" hidden="1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0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2.75" hidden="1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0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2.75" hidden="1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0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2.75" hidden="1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0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5" hidden="1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0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5" hidden="1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5" hidden="1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0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2.75" hidden="1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0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2.75" hidden="1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0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2.75" hidden="1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0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5.4" hidden="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0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2.75" hidden="1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0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5.4" hidden="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0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2.75" hidden="1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0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28.5" hidden="1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0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2.75" hidden="1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2.75" hidden="1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0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5.4" hidden="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0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2.75" hidden="1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0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2.75" hidden="1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0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2.75" hidden="1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0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0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2.75" hidden="1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0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2.75" hidden="1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0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2.75" hidden="1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0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2.75" hidden="1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2.75" hidden="1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0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5" hidden="1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0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2.75" hidden="1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0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5.4" hidden="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0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2.75" hidden="1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0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2.75" hidden="1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0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2.75" hidden="1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0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2.75" hidden="1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0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2.75" hidden="1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0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2.75" hidden="1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2.75" hidden="1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0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2.75" hidden="1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0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2.75" hidden="1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0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5" hidden="1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0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2.75" hidden="1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0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2.75" hidden="1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0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2.75" hidden="1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0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2.75" hidden="1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0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5.4" hidden="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0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2.75" hidden="1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5" hidden="1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0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2.75" hidden="1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0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5.4" hidden="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0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2.75" hidden="1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0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2.75" hidden="1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0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2.75" hidden="1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0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2.75" hidden="1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0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2.75" hidden="1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0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2.75" hidden="1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0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5" hidden="1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2.75" hidden="1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0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2.75" hidden="1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0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2.75" hidden="1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0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2.75" hidden="1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0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2.75" hidden="1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0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2.75" hidden="1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0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2.75" hidden="1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0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2.75" hidden="1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0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5.4" hidden="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0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2.75" hidden="1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2.75" hidden="1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0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0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0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0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0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0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0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0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0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0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0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0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0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0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0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0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0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0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0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0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0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0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0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0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0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0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0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0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0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0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2.75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0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0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0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0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0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0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0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0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0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0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0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0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0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0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0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0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0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0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0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0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0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0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0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0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0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0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0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0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0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0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0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0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5.4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0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0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0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0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0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0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0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0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0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0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0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0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0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0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0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0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0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0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0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0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0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0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0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0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0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0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0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0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0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0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0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0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0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0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0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0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0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0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0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0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0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0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0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0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0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0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0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2.75" hidden="1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0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2.75" hidden="1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0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2.75" hidden="1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0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2.75" hidden="1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0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2.75" hidden="1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0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2.75" hidden="1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0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2.75" hidden="1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0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2.75" hidden="1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0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2.75" hidden="1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2.75" hidden="1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0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2.75" hidden="1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0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2.75" hidden="1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0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5" hidden="1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0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2.75" hidden="1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0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2.75" hidden="1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0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2.75" hidden="1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0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2.75" hidden="1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0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2.75" hidden="1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0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" hidden="1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2.75" hidden="1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0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2.75" hidden="1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0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2.75" hidden="1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0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2.75" hidden="1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0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2.75" hidden="1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0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2.75" hidden="1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0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2.75" hidden="1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0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0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2.75" hidden="1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0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2.75" hidden="1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2.75" hidden="1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0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2.75" hidden="1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0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2.75" hidden="1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0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2.75" hidden="1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0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28.5" hidden="1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0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2.75" hidden="1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0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2.75" hidden="1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0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2.75" hidden="1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0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" hidden="1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0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2.75" hidden="1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2.75" hidden="1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0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2.75" hidden="1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0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2.75" hidden="1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0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2.75" hidden="1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0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2.75" hidden="1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0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2.75" hidden="1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0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5" hidden="1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0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2.75" hidden="1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0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2.75" hidden="1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0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2.75" hidden="1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2.75" hidden="1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0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2.75" hidden="1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0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2.75" hidden="1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0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2.75" hidden="1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0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2.75" hidden="1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0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2.75" hidden="1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0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" hidden="1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0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2.75" hidden="1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0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2.75" hidden="1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0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2.75" hidden="1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2.75" hidden="1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0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2.75" hidden="1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0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2.75" hidden="1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0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2.75" hidden="1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0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2.75" hidden="1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0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2.75" hidden="1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0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2.75" hidden="1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0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2.75" hidden="1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0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2.75" hidden="1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0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5" hidden="1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" hidden="1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0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2.75" hidden="1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0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2.75" hidden="1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0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2.75" hidden="1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0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" hidden="1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0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2.75" hidden="1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0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2.75" hidden="1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0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2.75" hidden="1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0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2.75" hidden="1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0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2.75" hidden="1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2.75" hidden="1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0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2.75" hidden="1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0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2.75" hidden="1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0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5.4" hidden="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0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2.75" hidden="1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0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2.75" hidden="1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0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2.75" hidden="1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0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2.75" hidden="1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0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2.75" hidden="1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0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2.75" hidden="1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2.75" hidden="1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0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0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2.75" hidden="1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0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5" hidden="1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0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2.75" hidden="1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0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2.75" hidden="1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0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2.75" hidden="1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0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2.75" hidden="1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0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2.75" hidden="1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0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2.75" hidden="1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2.75" hidden="1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0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5" hidden="1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0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2.75" hidden="1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0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2.75" hidden="1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0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2.75" hidden="1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0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5" hidden="1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0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5.4" hidden="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0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2.75" hidden="1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0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2.75" hidden="1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0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2.75" hidden="1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5" hidden="1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0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2.75" hidden="1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0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" hidden="1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0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2.75" hidden="1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0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2.75" hidden="1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0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2.75" hidden="1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0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2.75" hidden="1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0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5" hidden="1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0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2.75" hidden="1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0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2.75" hidden="1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2.75" hidden="1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0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2.75" hidden="1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0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2.75" hidden="1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0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2.75" hidden="1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0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2.75" hidden="1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0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" hidden="1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0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28.5" hidden="1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0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2.75" hidden="1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0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2.75" hidden="1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0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2.75" hidden="1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2.75" hidden="1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0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5.4" hidden="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0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2.75" hidden="1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0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2.75" hidden="1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0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2.75" hidden="1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0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2.75" hidden="1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0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2.75" hidden="1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0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5" hidden="1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0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5.4" hidden="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0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2.75" hidden="1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" hidden="1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0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" hidden="1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0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2.75" hidden="1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0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2.75" hidden="1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0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2.75" hidden="1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0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2.75" hidden="1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0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2.75" hidden="1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0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2.75" hidden="1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0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2.75" hidden="1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0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" hidden="1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2.75" hidden="1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0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2.75" hidden="1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0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2.75" hidden="1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0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2.75" hidden="1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0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5" hidden="1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0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0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2.75" hidden="1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0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5" hidden="1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0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2.75" hidden="1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0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2.75" hidden="1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2.75" hidden="1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0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2.75" hidden="1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0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2.75" hidden="1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0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2.75" hidden="1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0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2.75" hidden="1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0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2.75" hidden="1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0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" hidden="1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0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2.75" hidden="1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0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" hidden="1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0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5" hidden="1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2.75" hidden="1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0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2.75" hidden="1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0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2.75" hidden="1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0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2.75" hidden="1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0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2.75" hidden="1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0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2.75" hidden="1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0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28.5" hidden="1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0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2.75" hidden="1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0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2.75" hidden="1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0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2.75" hidden="1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2.75" hidden="1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0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" hidden="1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0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2.75" hidden="1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0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2.75" hidden="1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0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2.75" hidden="1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0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2.75" hidden="1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0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2.75" hidden="1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0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2.75" hidden="1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0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2.75" hidden="1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0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2.75" hidden="1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" hidden="1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0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2.75" hidden="1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0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2.75" hidden="1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0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2.75" hidden="1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0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2.75" hidden="1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0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2.75" hidden="1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0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2.75" hidden="1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0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5" hidden="1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0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2.75" hidden="1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0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2.75" hidden="1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2.75" hidden="1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0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2.75" hidden="1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0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2.75" hidden="1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0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2.75" hidden="1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0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2.75" hidden="1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0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" hidden="1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0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2.75" hidden="1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0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2.75" hidden="1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0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2.75" hidden="1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0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" hidden="1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2.75" hidden="1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0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5" hidden="1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0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2.75" hidden="1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0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2.75" hidden="1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0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2.75" hidden="1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0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2.75" hidden="1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0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" hidden="1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0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2.75" hidden="1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0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2.75" hidden="1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0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5" hidden="1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0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2.75" hidden="1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0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2.75" hidden="1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0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2.75" hidden="1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0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2.75" hidden="1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0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28.5" hidden="1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0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2.75" hidden="1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0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2.75" hidden="1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0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1.25" hidden="1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0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2.75" hidden="1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5.4" hidden="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0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2.75" hidden="1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0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2.75" hidden="1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0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2.75" hidden="1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0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" hidden="1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0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5" hidden="1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0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2.75" hidden="1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0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5" hidden="1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0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2.75" hidden="1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0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5" hidden="1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2.75" hidden="1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0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5" hidden="1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0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2.75" hidden="1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0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2.75" hidden="1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0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2.75" hidden="1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0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2.75" hidden="1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0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5" hidden="1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0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2.75" hidden="1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0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2.75" hidden="1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0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2.75" hidden="1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2.75" hidden="1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0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2.75" hidden="1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0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2.75" hidden="1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0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5" hidden="1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0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2.75" hidden="1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0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2.75" hidden="1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0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2.75" hidden="1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0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2.75" hidden="1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0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2.75" hidden="1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0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2.75" hidden="1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5" hidden="1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0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2.75" hidden="1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0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2.75" hidden="1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0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2.75" hidden="1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0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2.75" hidden="1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0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2.75" hidden="1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0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2.75" hidden="1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0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2.75" hidden="1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0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2.75" hidden="1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0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2.75" hidden="1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2.75" hidden="1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0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2.75" hidden="1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0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5" hidden="1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0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5" hidden="1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0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2.75" hidden="1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0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5" hidden="1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0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5" hidden="1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0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28.5" hidden="1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0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2.75" hidden="1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0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5.4" hidden="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5" hidden="1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0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2.75" hidden="1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0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2.75" hidden="1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0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0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28.5" hidden="1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0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2.75" hidden="1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0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5" hidden="1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0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2.75" hidden="1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0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2.75" hidden="1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0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5" hidden="1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2.75" hidden="1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0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2.75" hidden="1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0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2.75" hidden="1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0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2.75" hidden="1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0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2.75" hidden="1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0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2.75" hidden="1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0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2.75" hidden="1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0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2.75" hidden="1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0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2.75" hidden="1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0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2.75" hidden="1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5.4" hidden="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0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2.75" hidden="1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0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2.75" hidden="1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0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2.75" hidden="1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0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2.75" hidden="1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0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2.75" hidden="1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0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2.75" hidden="1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0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2.75" hidden="1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0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2.75" hidden="1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0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2.75" hidden="1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" hidden="1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0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2.75" hidden="1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0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2.75" hidden="1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0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2.75" hidden="1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0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2.75" hidden="1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0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5" hidden="1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0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2.75" hidden="1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0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" hidden="1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0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2.75" hidden="1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0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2.75" hidden="1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2.75" hidden="1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0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2.75" hidden="1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0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2.75" hidden="1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0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2.75" hidden="1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0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2.75" hidden="1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0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5" hidden="1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0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2.75" hidden="1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0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" hidden="1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0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2.75" hidden="1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0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2.75" hidden="1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2.75" hidden="1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0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5" hidden="1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0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2.75" hidden="1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0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2.75" hidden="1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0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28.5" hidden="1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0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2.75" hidden="1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0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2.75" hidden="1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0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5" hidden="1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0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2.75" hidden="1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0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2.75" hidden="1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2.75" hidden="1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0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2.75" hidden="1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0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2.75" hidden="1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0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2.75" hidden="1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0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2.75" hidden="1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0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2.75" hidden="1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0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5" hidden="1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0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0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2.75" hidden="1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0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2.75" hidden="1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5" hidden="1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0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5" hidden="1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0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2.75" hidden="1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0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2.75" hidden="1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0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2.75" hidden="1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0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2.75" hidden="1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0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2.75" hidden="1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0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2.75" hidden="1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0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5.4" hidden="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0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2.75" hidden="1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2.75" hidden="1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0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2.75" hidden="1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0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" hidden="1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0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2.75" hidden="1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0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5" hidden="1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0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2.75" hidden="1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0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2.75" hidden="1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0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2.75" hidden="1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0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2.75" hidden="1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0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2.75" hidden="1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2.75" hidden="1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0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5" hidden="1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0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2.75" hidden="1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0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2.75" hidden="1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0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" hidden="1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0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28.5" hidden="1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0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2.75" hidden="1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0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2.75" hidden="1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0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2.75" hidden="1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0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5" hidden="1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2.75" hidden="1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0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2.75" hidden="1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0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5" hidden="1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0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2.75" hidden="1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0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2.75" hidden="1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0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28.5" hidden="1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0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2.75" hidden="1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0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5.4" hidden="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0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2.75" hidden="1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0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2.75" hidden="1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2.75" hidden="1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0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2.75" hidden="1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0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2.75" hidden="1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0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2.75" hidden="1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0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2.75" hidden="1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0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2.75" hidden="1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0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2.75" hidden="1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0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2.75" hidden="1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0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2.75" hidden="1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0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5" hidden="1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2.75" hidden="1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0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2.75" hidden="1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0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2.75" hidden="1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0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2.75" hidden="1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0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2.75" hidden="1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0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2.75" hidden="1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0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2.75" hidden="1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0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2.75" hidden="1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0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" hidden="1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0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2.75" hidden="1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2.75" hidden="1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0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0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2.75" hidden="1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0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" hidden="1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0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2.75" hidden="1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0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2.75" hidden="1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0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2.75" hidden="1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0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2.75" hidden="1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0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2.75" hidden="1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0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2.75" hidden="1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2.75" hidden="1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0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28.5" hidden="1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0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2.75" hidden="1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0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2.75" hidden="1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0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2.75" hidden="1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0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2.75" hidden="1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0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2.75" hidden="1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0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2.75" hidden="1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0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2.75" hidden="1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0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2.75" hidden="1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2.75" hidden="1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0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2.75" hidden="1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0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2.75" hidden="1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0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5" hidden="1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0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2.75" hidden="1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0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2.75" hidden="1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0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2.75" hidden="1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0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" hidden="1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0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2.75" hidden="1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0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2.75" hidden="1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2.75" hidden="1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0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2.75" hidden="1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0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2.75" hidden="1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0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2.75" hidden="1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0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2.75" hidden="1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0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2.75" hidden="1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0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2.75" hidden="1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0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5.4" hidden="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0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5" hidden="1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0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2.75" hidden="1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2.75" hidden="1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0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2.75" hidden="1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0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5" hidden="1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0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2.75" hidden="1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0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5" hidden="1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0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2.75" hidden="1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0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5" hidden="1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0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5" hidden="1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0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2.75" hidden="1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0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2.75" hidden="1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5" hidden="1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0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2.75" hidden="1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0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2.75" hidden="1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0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28.5" hidden="1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0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2.75" hidden="1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0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2.75" hidden="1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0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5" hidden="1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0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2.75" hidden="1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0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2.75" hidden="1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0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2.75" hidden="1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2.75" hidden="1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0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2.75" hidden="1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0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5" hidden="1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0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2.75" hidden="1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0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5.4" hidden="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0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0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2.75" hidden="1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0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5.4" hidden="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0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28.5" hidden="1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0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2.75" hidden="1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2.75" hidden="1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0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2.75" hidden="1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0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0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0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0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0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2.75" hidden="1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0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2.75" hidden="1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0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5" hidden="1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0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2.75" hidden="1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" hidden="1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0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2.75" hidden="1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0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2.75" hidden="1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0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5" hidden="1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0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2.75" hidden="1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0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2.75" hidden="1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0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5" hidden="1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0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2.75" hidden="1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0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28.5" hidden="1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0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2.75" hidden="1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2.75" hidden="1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0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2.75" hidden="1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0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2.75" hidden="1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0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2.75" hidden="1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0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2.75" hidden="1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0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2.75" hidden="1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0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2.75" hidden="1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0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2.75" hidden="1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0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2.75" hidden="1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0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" hidden="1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" hidden="1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0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2.75" hidden="1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0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2.75" hidden="1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0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2.75" hidden="1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0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5" hidden="1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0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2.75" hidden="1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0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" hidden="1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0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5" hidden="1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0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2.75" hidden="1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0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2.75" hidden="1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2.75" hidden="1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0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2.75" hidden="1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0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2.75" hidden="1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0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2.75" hidden="1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0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2.75" hidden="1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0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2.75" hidden="1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0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2.75" hidden="1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0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2.75" hidden="1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0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2.75" hidden="1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0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" hidden="1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2.75" hidden="1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0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2.75" hidden="1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0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2.75" hidden="1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0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2.75" hidden="1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0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2.75" hidden="1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0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2.75" hidden="1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0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2.75" hidden="1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0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2.75" hidden="1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0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2.75" hidden="1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0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2.75" hidden="1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0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5" hidden="1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0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" hidden="1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0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" hidden="1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0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2.75" hidden="1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0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2.75" hidden="1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0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2.75" hidden="1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0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5" hidden="1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0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5" hidden="1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0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2.75" hidden="1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" hidden="1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0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2.75" hidden="1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0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2.75" hidden="1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0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2.75" hidden="1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0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2.75" hidden="1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0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2.75" hidden="1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0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2.75" hidden="1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0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2.75" hidden="1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0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2.75" hidden="1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0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2.75" hidden="1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5.4" hidden="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0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2.75" hidden="1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0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2.75" hidden="1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0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2.75" hidden="1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0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2.75" hidden="1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0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2.75" hidden="1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0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2.75" hidden="1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0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" hidden="1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0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5" hidden="1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0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2.75" hidden="1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2.75" hidden="1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0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" hidden="1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0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2.75" hidden="1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0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5" hidden="1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0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2.75" hidden="1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0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2.75" hidden="1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0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2.75" hidden="1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0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2.75" hidden="1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0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2.75" hidden="1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0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2.75" hidden="1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2.75" hidden="1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0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2.75" hidden="1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0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" hidden="1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0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2.75" hidden="1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0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5" hidden="1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0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2.75" hidden="1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0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2.75" hidden="1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0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28.5" hidden="1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0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2.75" hidden="1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0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" hidden="1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2.75" hidden="1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0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2.75" hidden="1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0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5.4" hidden="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0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5" hidden="1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0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2.75" hidden="1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0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2.75" hidden="1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0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2.75" hidden="1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0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" hidden="1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0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5" hidden="1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0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2.75" hidden="1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2.75" hidden="1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0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2.75" hidden="1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0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2.75" hidden="1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0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0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5" hidden="1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0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2.75" hidden="1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0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2.75" hidden="1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0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2.75" hidden="1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0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2.75" hidden="1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0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2.75" hidden="1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5" hidden="1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0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2.75" hidden="1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0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2.75" hidden="1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0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2.75" hidden="1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0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2.75" hidden="1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0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2.75" hidden="1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0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2.75" hidden="1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0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2.75" hidden="1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0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2.75" hidden="1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0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2.75" hidden="1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2.75" hidden="1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0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2.75" hidden="1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0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2.75" hidden="1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0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5" hidden="1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0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" hidden="1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0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1.25" hidden="1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0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2.75" hidden="1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0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2.75" hidden="1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0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2.75" hidden="1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0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" hidden="1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5.4" hidden="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0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2.75" hidden="1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0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1.25" hidden="1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0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2.75" hidden="1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0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2.75" hidden="1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0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" hidden="1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0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2.75" hidden="1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0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5" hidden="1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0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5" hidden="1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0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2.75" hidden="1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2.75" hidden="1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0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2.75" hidden="1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0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2.75" hidden="1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0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2.75" hidden="1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0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2.75" hidden="1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0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5" hidden="1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0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28.5" hidden="1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0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2.75" hidden="1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0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2.75" hidden="1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0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2.75" hidden="1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2.75" hidden="1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0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2.75" hidden="1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0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2.75" hidden="1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0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" hidden="1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0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2.75" hidden="1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0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5" hidden="1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0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5" hidden="1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0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2.75" hidden="1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0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2.75" hidden="1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0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2.75" hidden="1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28.5" hidden="1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0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2.75" hidden="1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0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0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0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2.75" hidden="1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0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0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0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0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0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5" hidden="1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0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5" hidden="1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0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2.75" hidden="1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0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5.4" hidden="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0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2.75" hidden="1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0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2.75" hidden="1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0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2.75" hidden="1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0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2.75" hidden="1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0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2.75" hidden="1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0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2.75" hidden="1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2.75" hidden="1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0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2.75" hidden="1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0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2.75" hidden="1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0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2.75" hidden="1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0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2.75" hidden="1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0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2.75" hidden="1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0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2.75" hidden="1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0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2.75" hidden="1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0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2.75" hidden="1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0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2.75" hidden="1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5.4" hidden="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0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5" hidden="1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0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2.75" hidden="1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0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" hidden="1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0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2.75" hidden="1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0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2.75" hidden="1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0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2.75" hidden="1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0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2.75" hidden="1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0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2.75" hidden="1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0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2.75" hidden="1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5.4" hidden="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0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2.75" hidden="1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0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5" hidden="1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0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5.4" hidden="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0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2.75" hidden="1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0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2.75" hidden="1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0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2.75" hidden="1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0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2.75" hidden="1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0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2.75" hidden="1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0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" hidden="1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2.75" hidden="1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0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2.75" hidden="1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0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2.75" hidden="1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0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2.75" hidden="1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0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5" hidden="1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0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2.75" hidden="1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0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5" hidden="1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0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2.75" hidden="1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0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2.75" hidden="1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0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2.75" hidden="1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2.75" hidden="1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0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2.75" hidden="1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0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2.75" hidden="1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0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28.5" hidden="1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0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2.75" hidden="1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0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5.4" hidden="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0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2.75" hidden="1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0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5.4" hidden="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0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2.75" hidden="1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0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5" hidden="1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5" hidden="1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0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0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2.75" hidden="1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0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" hidden="1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0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2.75" hidden="1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0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2.75" hidden="1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0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2.75" hidden="1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0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2.75" hidden="1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0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2.75" hidden="1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0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5" hidden="1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2.75" hidden="1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0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2.75" hidden="1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0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5" hidden="1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0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2.75" hidden="1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0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2.75" hidden="1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0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2.75" hidden="1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0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2.75" hidden="1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0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2.75" hidden="1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0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" hidden="1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0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2.75" hidden="1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2.75" hidden="1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0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2.75" hidden="1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0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2.75" hidden="1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0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2.75" hidden="1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0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2.75" hidden="1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0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2.75" hidden="1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0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2.75" hidden="1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0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28.5" hidden="1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0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2.75" hidden="1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0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2.75" hidden="1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2.75" hidden="1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0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28.5" hidden="1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0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2.75" hidden="1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0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2.75" hidden="1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0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2.75" hidden="1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0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2.75" hidden="1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0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2.75" hidden="1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0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2.75" hidden="1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0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" hidden="1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0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5.4" hidden="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2.75" hidden="1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0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2.75" hidden="1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0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2.75" hidden="1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0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2.75" hidden="1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0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2.75" hidden="1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0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2.75" hidden="1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0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" hidden="1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0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2.75" hidden="1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0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2.75" hidden="1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0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2.75" hidden="1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2.75" hidden="1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0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2.75" hidden="1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0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5.4" hidden="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0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2.75" hidden="1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0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2.75" hidden="1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0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2.75" hidden="1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0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2.75" hidden="1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0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2.75" hidden="1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0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2.75" hidden="1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0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5" hidden="1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5" hidden="1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0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5" hidden="1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0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2.75" hidden="1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0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5.4" hidden="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0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5" hidden="1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0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0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2.75" hidden="1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0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2.75" hidden="1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0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2.75" hidden="1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0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2.75" hidden="1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2.75" hidden="1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0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2.75" hidden="1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0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2.75" hidden="1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0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2.75" hidden="1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0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2.75" hidden="1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0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" hidden="1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0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2.75" hidden="1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0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2.75" hidden="1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0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2.75" hidden="1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0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2.75" hidden="1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2.75" hidden="1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0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2.75" hidden="1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0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28.5" hidden="1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0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5.4" hidden="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0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2.75" hidden="1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0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2.75" hidden="1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0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2.75" hidden="1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0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" hidden="1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0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2.75" hidden="1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0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2.75" hidden="1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2.75" hidden="1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0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28.5" hidden="1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0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5.4" hidden="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0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2.75" hidden="1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0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2.75" hidden="1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0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2.75" hidden="1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0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" hidden="1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0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2.75" hidden="1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0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2.75" hidden="1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0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2.75" hidden="1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2.75" hidden="1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0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5" hidden="1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0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2.75" hidden="1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0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5" hidden="1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0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2.75" hidden="1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0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2.75" hidden="1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0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" hidden="1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0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5" hidden="1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0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2.75" hidden="1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0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2.75" hidden="1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2.75" hidden="1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0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2.75" hidden="1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0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2.75" hidden="1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0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2.75" hidden="1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0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2.75" hidden="1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0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2.75" hidden="1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0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2.75" hidden="1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0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2.75" hidden="1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0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5" hidden="1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0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2.75" hidden="1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2.75" hidden="1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0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5" hidden="1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0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2.75" hidden="1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0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2.75" hidden="1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0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2.75" hidden="1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0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2.75" hidden="1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0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2.75" hidden="1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0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5" hidden="1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0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2.75" hidden="1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0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5" hidden="1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0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2.75" hidden="1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0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2.75" hidden="1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0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5" hidden="1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0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28.5" hidden="1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0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5" hidden="1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0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2.75" hidden="1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0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2.75" hidden="1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0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2.75" hidden="1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0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2.75" hidden="1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2.75" hidden="1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0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2.75" hidden="1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0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2.75" hidden="1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0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2.75" hidden="1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0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2.75" hidden="1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0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2.75" hidden="1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0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2.75" hidden="1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0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5.4" hidden="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0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2.75" hidden="1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0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" hidden="1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5" hidden="1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0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28.5" hidden="1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0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2.75" hidden="1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0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2.75" hidden="1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0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2.75" hidden="1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0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0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0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0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0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0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0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0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0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0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0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0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0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0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0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0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0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0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0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0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0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0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0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0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0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0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0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0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0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0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0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0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0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0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0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0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0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2.75" hidden="1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0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2.75" hidden="1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0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2.75" hidden="1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0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57" hidden="1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0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2.75" hidden="1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2.75" hidden="1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0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5" hidden="1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0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2.75" hidden="1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0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" hidden="1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0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2.75" hidden="1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0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2.75" hidden="1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0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2.75" hidden="1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0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" hidden="1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0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2.75" hidden="1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0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2.75" hidden="1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2.75" hidden="1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0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2.75" hidden="1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0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2.75" hidden="1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0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2.75" hidden="1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0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5" hidden="1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0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2.75" hidden="1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0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2.75" hidden="1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0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" hidden="1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0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5" hidden="1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0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5" hidden="1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2.75" hidden="1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0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2.75" hidden="1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0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2.75" hidden="1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0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2.75" hidden="1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0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2.75" hidden="1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0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2.75" hidden="1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0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5" hidden="1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0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2.75" hidden="1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0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" hidden="1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0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2.75" hidden="1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2.75" hidden="1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0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2.75" hidden="1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0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2.75" hidden="1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0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2.75" hidden="1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0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2.75" hidden="1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0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2.75" hidden="1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0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2.75" hidden="1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0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2.75" hidden="1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0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2.75" hidden="1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0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2.75" hidden="1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2.75" hidden="1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0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2.75" hidden="1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0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2.75" hidden="1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0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2.75" hidden="1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0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2.75" hidden="1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0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2.75" hidden="1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0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2.75" hidden="1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0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2.75" hidden="1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0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2.75" hidden="1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0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2.75" hidden="1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5" hidden="1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0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2.75" hidden="1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0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2.75" hidden="1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0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2.75" hidden="1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0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2.75" hidden="1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0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2.75" hidden="1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0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2.75" hidden="1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0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0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2.75" hidden="1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0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2.75" hidden="1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2.75" hidden="1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0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2.75" hidden="1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0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5" hidden="1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0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2.75" hidden="1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0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28.5" hidden="1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0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2.75" hidden="1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0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" hidden="1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0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2.75" hidden="1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0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2.75" hidden="1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0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2.75" hidden="1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2.75" hidden="1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0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5" hidden="1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0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2.75" hidden="1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0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28.5" hidden="1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0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2.75" hidden="1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0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2.75" hidden="1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0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2.75" hidden="1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0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5.4" hidden="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0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2.75" hidden="1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0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2.75" hidden="1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2.75" hidden="1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0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5" hidden="1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0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2.75" hidden="1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0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5.4" hidden="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0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5" hidden="1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0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2.75" hidden="1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0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2.75" hidden="1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0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5" hidden="1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0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2.75" hidden="1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0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5.4" hidden="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5" hidden="1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0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28.5" hidden="1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0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2.75" hidden="1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0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2.75" hidden="1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0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2.75" hidden="1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0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2.75" hidden="1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0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2.75" hidden="1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0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5" hidden="1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0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2.75" hidden="1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0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2.75" hidden="1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5" hidden="1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0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2.75" hidden="1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0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2.75" hidden="1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0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2.75" hidden="1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0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5.4" hidden="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0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2.75" hidden="1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0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5.4" hidden="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0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2.75" hidden="1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0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2.75" hidden="1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0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2.75" hidden="1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2.75" hidden="1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0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2.75" hidden="1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0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2.75" hidden="1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0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2.75" hidden="1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0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2.75" hidden="1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0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0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0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5.4" hidden="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0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2.75" hidden="1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0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2.75" hidden="1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2.75" hidden="1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0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0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2.75" hidden="1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0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5" hidden="1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0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" hidden="1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0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2.75" hidden="1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0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2.75" hidden="1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0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2.75" hidden="1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0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2.75" hidden="1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0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" hidden="1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2.75" hidden="1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0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5" hidden="1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0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2.75" hidden="1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0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2.75" hidden="1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0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2.75" hidden="1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0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2.75" hidden="1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0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2.75" hidden="1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0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2.75" hidden="1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0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2.75" hidden="1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0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2.75" hidden="1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2.75" hidden="1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0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2.75" hidden="1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0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2.75" hidden="1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0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2.75" hidden="1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0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2.75" hidden="1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0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2.75" hidden="1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0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28.5" hidden="1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0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2.75" hidden="1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0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" hidden="1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0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2.75" hidden="1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2.75" hidden="1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0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2.75" hidden="1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0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2.75" hidden="1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0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2.75" hidden="1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0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2.75" hidden="1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0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2.75" hidden="1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0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2.75" hidden="1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0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2.75" hidden="1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0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5" hidden="1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0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2.75" hidden="1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2.75" hidden="1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0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2.75" hidden="1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0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2.75" hidden="1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0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5" hidden="1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0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2.75" hidden="1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0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2.75" hidden="1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0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2.75" hidden="1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0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5.4" hidden="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0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5" hidden="1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0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2.75" hidden="1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2.75" hidden="1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0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2.75" hidden="1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0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0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0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0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5.4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0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0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0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0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0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0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0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0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5.4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0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0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0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0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0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0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0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2.75" hidden="1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0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2.75" hidden="1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0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2.75" hidden="1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0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5.4" hidden="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0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2.75" hidden="1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0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2.75" hidden="1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0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2.75" hidden="1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0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2.75" hidden="1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2.75" hidden="1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0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2.75" hidden="1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0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2.75" hidden="1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0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2.75" hidden="1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0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5" hidden="1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0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2.75" hidden="1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0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5" hidden="1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0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2.75" hidden="1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0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2.75" hidden="1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0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2.75" hidden="1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2.75" hidden="1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0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2.75" hidden="1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0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0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0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0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0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0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0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0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0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0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0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0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0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0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0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0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0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0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0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0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0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0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0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0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0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0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0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0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0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0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0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0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0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0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0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2.75" hidden="1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0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0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2.75" hidden="1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0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2.75" hidden="1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0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2.75" hidden="1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0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2.75" hidden="1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0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2.75" hidden="1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0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2.75" hidden="1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0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2.75" hidden="1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0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5" hidden="1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2.75" hidden="1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0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2.75" hidden="1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0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2.75" hidden="1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0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2.75" hidden="1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0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2.75" hidden="1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0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" hidden="1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0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2.75" hidden="1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0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2.75" hidden="1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0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2.75" hidden="1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0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2.75" hidden="1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5" hidden="1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0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2.75" hidden="1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0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2.75" hidden="1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0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2.75" hidden="1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0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2.75" hidden="1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0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2.75" hidden="1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0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2.75" hidden="1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0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2.75" hidden="1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0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2.75" hidden="1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0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2.75" hidden="1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5.4" hidden="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0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5" hidden="1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0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2.75" hidden="1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0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2.75" hidden="1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0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2.75" hidden="1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0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2.75" hidden="1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0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2.75" hidden="1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0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5" hidden="1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0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2.75" hidden="1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0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" hidden="1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5" hidden="1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0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2.75" hidden="1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0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2.75" hidden="1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0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5" hidden="1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0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2.75" hidden="1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0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2.75" hidden="1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0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2.75" hidden="1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0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5" hidden="1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0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2.75" hidden="1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0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5" hidden="1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2.75" hidden="1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0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5.4" hidden="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0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2.75" hidden="1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0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5" hidden="1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0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5" hidden="1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0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5" hidden="1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0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2.75" hidden="1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0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2.75" hidden="1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0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2.75" hidden="1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0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" hidden="1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2.75" hidden="1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0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2.75" hidden="1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0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2.75" hidden="1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0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0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5" hidden="1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0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2.75" hidden="1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0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2.75" hidden="1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0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2.75" hidden="1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0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2.75" hidden="1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0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5" hidden="1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2.75" hidden="1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0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5" hidden="1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0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5.4" hidden="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0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28.5" hidden="1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0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2.75" hidden="1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0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2.75" hidden="1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0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2.75" hidden="1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0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2.75" hidden="1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0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5" hidden="1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0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28.5" hidden="1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2.75" hidden="1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0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5" hidden="1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0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2.75" hidden="1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0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2.75" hidden="1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0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2.75" hidden="1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0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28.5" hidden="1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0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2.75" hidden="1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0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2.75" hidden="1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0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2.75" hidden="1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0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5" hidden="1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5" hidden="1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0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2.75" hidden="1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0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2.75" hidden="1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0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2.75" hidden="1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0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2.75" hidden="1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0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28.5" hidden="1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0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2.75" hidden="1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0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2.75" hidden="1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0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2.75" hidden="1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0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5" hidden="1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2.75" hidden="1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0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2.75" hidden="1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0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5" hidden="1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0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2.75" hidden="1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0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5" hidden="1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0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2.75" hidden="1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0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2.75" hidden="1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0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2.75" hidden="1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0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2.75" hidden="1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0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2.75" hidden="1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2.75" hidden="1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0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28.5" hidden="1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0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2.75" hidden="1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0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2.75" hidden="1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0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2.75" hidden="1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0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2.75" hidden="1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0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5" hidden="1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0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" hidden="1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0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2.75" hidden="1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0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2.75" hidden="1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2.75" hidden="1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0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2.75" hidden="1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0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" hidden="1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0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2.75" hidden="1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0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28.5" hidden="1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0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2.75" hidden="1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0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2.75" hidden="1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0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0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2.75" hidden="1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0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2.75" hidden="1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2.75" hidden="1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0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" hidden="1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0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5" hidden="1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0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28.5" hidden="1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0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2.75" hidden="1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0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2.75" hidden="1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0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5" hidden="1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0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5" hidden="1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0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2.75" hidden="1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0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2.75" hidden="1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" hidden="1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0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5" hidden="1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0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0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28.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0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2.7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0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0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0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0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0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5.4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0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2.7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0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0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2.7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0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0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0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0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0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0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1.2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0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0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2.75" hidden="1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0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5.4" hidden="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0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2.75" hidden="1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0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28.5" hidden="1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0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2.75" hidden="1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0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2.75" hidden="1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0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2.75" hidden="1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0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2.75" hidden="1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2.75" hidden="1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0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5" hidden="1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0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2.75" hidden="1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0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2.75" hidden="1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0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" hidden="1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0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2.75" hidden="1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0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2.75" hidden="1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0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2.75" hidden="1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0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2.75" hidden="1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0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5.4" hidden="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2.75" hidden="1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0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2.75" hidden="1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0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2.75" hidden="1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0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2.75" hidden="1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0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2.75" hidden="1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0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2.75" hidden="1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0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2.75" hidden="1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0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5" hidden="1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0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2.75" hidden="1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0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2.75" hidden="1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2.75" hidden="1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0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0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5" hidden="1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0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2.75" hidden="1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0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2.75" hidden="1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0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2.75" hidden="1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0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2.75" hidden="1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0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5" hidden="1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0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2.75" hidden="1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0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5" hidden="1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2.75" hidden="1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0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2.75" hidden="1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0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5" hidden="1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0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2.75" hidden="1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0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2.75" hidden="1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0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2.75" hidden="1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0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2.75" hidden="1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0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" hidden="1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0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2.75" hidden="1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0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5" hidden="1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5" hidden="1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0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2.75" hidden="1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0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5" hidden="1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0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5" hidden="1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0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2.75" hidden="1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0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2.75" hidden="1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0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2.75" hidden="1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0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2.75" hidden="1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0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5" hidden="1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0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2.75" hidden="1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5" hidden="1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0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2.75" hidden="1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0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5" hidden="1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0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5.4" hidden="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0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2.75" hidden="1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0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0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0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0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0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0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0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0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0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0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0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0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0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0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0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0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0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0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0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0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0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0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0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0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0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0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0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0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0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0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0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0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0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0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0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0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0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0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0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0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0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0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2.75" hidden="1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0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2.75" hidden="1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0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2.75" hidden="1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0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2.75" hidden="1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0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2.75" hidden="1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0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2.75" hidden="1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0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2.75" hidden="1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0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5" hidden="1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0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5" hidden="1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2.75" hidden="1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0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2.75" hidden="1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0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2.75" hidden="1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0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5" hidden="1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0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2.75" hidden="1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0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5.4" hidden="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0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2.75" hidden="1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0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5" hidden="1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0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2.75" hidden="1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0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2.75" hidden="1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2.75" hidden="1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0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2.75" hidden="1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0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2.75" hidden="1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0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2.75" hidden="1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0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2.75" hidden="1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0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5" hidden="1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0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" hidden="1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0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5.4" hidden="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0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2.75" hidden="1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0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2.75" hidden="1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2.75" hidden="1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0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2.75" hidden="1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0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5" hidden="1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0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2.75" hidden="1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0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2.75" hidden="1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0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2.75" hidden="1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0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5.5" hidden="1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0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2.75" hidden="1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0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2.75" hidden="1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0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2.75" hidden="1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5" hidden="1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0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2.75" hidden="1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0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2.75" hidden="1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0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2.75" hidden="1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0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2.75" hidden="1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0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2.75" hidden="1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0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2.75" hidden="1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0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2.75" hidden="1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0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2.75" hidden="1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0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5" hidden="1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0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2.75" hidden="1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0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2.75" hidden="1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0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2.75" hidden="1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0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2.75" hidden="1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0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2.75" hidden="1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0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2.75" hidden="1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0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2.75" hidden="1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0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2.75" hidden="1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0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2.75" hidden="1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2.75" hidden="1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0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2.75" hidden="1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0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2.75" hidden="1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0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2.75" hidden="1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0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2.75" hidden="1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0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" hidden="1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0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28.5" hidden="1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0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2.75" hidden="1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0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28.5" hidden="1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0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2.75" hidden="1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2.75" hidden="1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0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5" hidden="1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0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2.75" hidden="1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0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2.75" hidden="1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0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2.75" hidden="1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0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2.75" hidden="1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0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2.75" hidden="1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0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2.75" hidden="1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0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2.75" hidden="1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0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2.75" hidden="1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2.75" hidden="1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0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2.75" hidden="1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0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" hidden="1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0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2.75" hidden="1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0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2.75" hidden="1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0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5" hidden="1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0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" hidden="1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0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2.75" hidden="1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0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2.75" hidden="1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0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2.75" hidden="1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2.75" hidden="1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0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2.75" hidden="1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0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2.75" hidden="1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0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2.75" hidden="1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0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2.75" hidden="1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0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2.75" hidden="1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0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2.75" hidden="1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0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2.75" hidden="1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0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2.75" hidden="1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0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2.75" hidden="1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2.75" hidden="1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0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2.75" hidden="1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0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2.75" hidden="1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0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2.75" hidden="1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0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5" hidden="1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0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2.75" hidden="1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0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2.75" hidden="1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0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5" hidden="1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0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5" hidden="1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0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2.75" hidden="1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2.75" hidden="1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0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2.75" hidden="1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0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5" hidden="1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0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0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2.75" hidden="1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0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" hidden="1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0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28.5" hidden="1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0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" hidden="1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0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5.4" hidden="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0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5" hidden="1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2.75" hidden="1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0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5" hidden="1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0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2.75" hidden="1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0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2.75" hidden="1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0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2.75" hidden="1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0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2.75" hidden="1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0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2.75" hidden="1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0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2.75" hidden="1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0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2.75" hidden="1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0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2.75" hidden="1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2.75" hidden="1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0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2.75" hidden="1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0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0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0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0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0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0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0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0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0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0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0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0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0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0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0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0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0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0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0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0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0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0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0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0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0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0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0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0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0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0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0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0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0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0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0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0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0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2.75" hidden="1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0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2.75" hidden="1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0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2.75" hidden="1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0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" hidden="1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0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2.75" hidden="1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0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0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5" hidden="1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0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5.4" hidden="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2.75" hidden="1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0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2.75" hidden="1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0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5" hidden="1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0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5" hidden="1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0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2.75" hidden="1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0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" hidden="1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0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2.75" hidden="1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0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2.75" hidden="1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0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2.75" hidden="1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0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2.75" hidden="1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2.75" hidden="1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0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2.75" hidden="1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0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0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0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0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0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0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0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0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0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0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0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0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0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0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0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0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0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0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0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0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0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0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0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0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0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0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0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0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0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0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0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0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0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0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0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0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0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2.75" hidden="1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0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2.75" hidden="1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0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2.75" hidden="1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0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2.75" hidden="1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0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2.75" hidden="1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0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2.75" hidden="1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0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2.75" hidden="1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0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2.75" hidden="1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5.4" hidden="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0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0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2.75" hidden="1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0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2.75" hidden="1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0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2.75" hidden="1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0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2.75" hidden="1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0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2.75" hidden="1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0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2.75" hidden="1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0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2.75" hidden="1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0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5" hidden="1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2.75" hidden="1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0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2.75" hidden="1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0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2.75" hidden="1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0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2.75" hidden="1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0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5" hidden="1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0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2.75" hidden="1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0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2.75" hidden="1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0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2.75" hidden="1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0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2.75" hidden="1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0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2.75" hidden="1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2.75" hidden="1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0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2.75" hidden="1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0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2.75" hidden="1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0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2.75" hidden="1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0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2.75" hidden="1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0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5" hidden="1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0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2.75" hidden="1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0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5" hidden="1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0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2.75" hidden="1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0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2.75" hidden="1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2.75" hidden="1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0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2.75" hidden="1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0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2.75" hidden="1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0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2.75" hidden="1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0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2.75" hidden="1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0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2.75" hidden="1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0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2.75" hidden="1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0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2.75" hidden="1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0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2.75" hidden="1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0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2.75" hidden="1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5" hidden="1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0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2.75" hidden="1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0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2.75" hidden="1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0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2.75" hidden="1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0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2.75" hidden="1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0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2.75" hidden="1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0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2.75" hidden="1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0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2.75" hidden="1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0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2.75" hidden="1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0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2.75" hidden="1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5.4" hidden="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0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2.75" hidden="1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0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2.75" hidden="1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0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2.75" hidden="1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0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5" hidden="1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0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2.75" hidden="1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0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28.5" hidden="1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0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2.75" hidden="1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0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2.75" hidden="1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0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2.75" hidden="1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28.5" hidden="1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0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5" hidden="1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0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2.75" hidden="1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0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2.75" hidden="1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0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5" hidden="1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0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0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2.75" hidden="1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0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2.75" hidden="1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0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2.75" hidden="1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0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5" hidden="1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2.75" hidden="1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0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2.75" hidden="1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0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28.5" hidden="1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0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2.75" hidden="1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0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" hidden="1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0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2.75" hidden="1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0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2.75" hidden="1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0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2.75" hidden="1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0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5" hidden="1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0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2.75" hidden="1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2.75" hidden="1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0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5" hidden="1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0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2.75" hidden="1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0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2.75" hidden="1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0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2.75" hidden="1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0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2.75" hidden="1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0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2.75" hidden="1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0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2.75" hidden="1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0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2.75" hidden="1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0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5" hidden="1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2.75" hidden="1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0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2.75" hidden="1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0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2.75" hidden="1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0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2.75" hidden="1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0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2.75" hidden="1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0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28.5" hidden="1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0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2.75" hidden="1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0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2.75" hidden="1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0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5.4" hidden="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0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2.75" hidden="1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2.75" hidden="1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0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5.4" hidden="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0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2.75" hidden="1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0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2.75" hidden="1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0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2.75" hidden="1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0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5" hidden="1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0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2.75" hidden="1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0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2.75" hidden="1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0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5" hidden="1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0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2.75" hidden="1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" hidden="1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0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2.75" hidden="1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0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5" hidden="1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0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2.75" hidden="1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0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2.75" hidden="1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0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5" hidden="1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0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2.75" hidden="1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0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" hidden="1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0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5" hidden="1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0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5" hidden="1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2.75" hidden="1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0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2.75" hidden="1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0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2.75" hidden="1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0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2.75" hidden="1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0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2.75" hidden="1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0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2.75" hidden="1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0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2.75" hidden="1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0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2.75" hidden="1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0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57" hidden="1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0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2.75" hidden="1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0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5" hidden="1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0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2.75" hidden="1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0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2.75" hidden="1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0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2.75" hidden="1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0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0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2.75" hidden="1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0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2.75" hidden="1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0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0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2.75" hidden="1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2.75" hidden="1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0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2.75" hidden="1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0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2.75" hidden="1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0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2.75" hidden="1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0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2.75" hidden="1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0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2.75" hidden="1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0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5" hidden="1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0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5" hidden="1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0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2.75" hidden="1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0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2.75" hidden="1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0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2.75" hidden="1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0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2.75" hidden="1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0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5" hidden="1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0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2.75" hidden="1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0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2.75" hidden="1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0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2.75" hidden="1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0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2.75" hidden="1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0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2.75" hidden="1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0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2.75" hidden="1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5" hidden="1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0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2.75" hidden="1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0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2.75" hidden="1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0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2.75" hidden="1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0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" hidden="1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0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2.75" hidden="1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0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5" hidden="1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0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2.75" hidden="1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0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2.75" hidden="1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0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2.75" hidden="1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2.75" hidden="1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0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2.75" hidden="1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0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2.75" hidden="1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0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2.75" hidden="1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0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2.75" hidden="1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0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2.75" hidden="1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0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2.75" hidden="1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0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2.75" hidden="1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0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2.75" hidden="1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0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2.75" hidden="1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2.75" hidden="1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0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2.75" hidden="1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0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2.75" hidden="1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0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2.75" hidden="1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0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2.75" hidden="1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0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2.75" hidden="1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0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5" hidden="1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0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2.75" hidden="1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0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2.75" hidden="1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0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5" hidden="1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5" hidden="1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0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2.75" hidden="1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0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2.75" hidden="1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0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0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2.75" hidden="1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0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2.75" hidden="1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0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2.75" hidden="1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0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2.75" hidden="1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0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5" hidden="1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0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2.75" hidden="1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2.75" hidden="1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0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2.75" hidden="1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0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2.75" hidden="1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0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2.75" hidden="1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0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2.75" hidden="1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0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28.5" hidden="1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0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5" hidden="1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0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2.75" hidden="1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0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2.75" hidden="1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0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5" hidden="1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2.75" hidden="1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0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2.75" hidden="1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0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2.75" hidden="1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0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28.5" hidden="1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0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2.75" hidden="1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0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2.75" hidden="1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0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2.75" hidden="1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0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2.75" hidden="1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0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2.75" hidden="1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0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2.75" hidden="1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2.75" hidden="1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0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2.75" hidden="1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0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2.75" hidden="1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0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2.75" hidden="1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0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2.75" hidden="1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0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" hidden="1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0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2.75" hidden="1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0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2.75" hidden="1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0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2.75" hidden="1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0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5" hidden="1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2.75" hidden="1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0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" hidden="1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0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2.75" hidden="1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0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5" hidden="1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0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2.75" hidden="1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0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5" hidden="1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0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2.75" hidden="1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0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2.75" hidden="1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0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2.75" hidden="1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0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2.75" hidden="1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2.75" hidden="1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0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2.75" hidden="1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0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2.75" hidden="1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0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2.75" hidden="1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0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5" hidden="1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0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2.75" hidden="1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0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2.75" hidden="1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0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2.75" hidden="1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0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5" hidden="1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0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2.75" hidden="1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2.75" hidden="1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0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2.75" hidden="1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0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0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0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0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0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0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0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0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0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0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0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0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0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0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0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0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0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0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0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2.7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0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2.7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0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2.7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0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0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0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0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0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0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0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0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0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0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0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0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0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0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0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0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2.75" hidden="1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0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2.75" hidden="1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0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2.75" hidden="1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0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2.75" hidden="1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0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2.75" hidden="1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0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2.75" hidden="1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0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2.75" hidden="1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0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2.75" hidden="1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2.75" hidden="1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0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2.75" hidden="1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0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5" hidden="1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0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2.75" hidden="1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0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2.75" hidden="1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0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2.75" hidden="1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0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2.75" hidden="1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0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5" hidden="1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0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28.5" hidden="1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0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2.75" hidden="1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2.75" hidden="1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0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2.75" hidden="1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0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2.75" hidden="1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0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2.75" hidden="1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0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2.75" hidden="1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0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5" hidden="1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0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2.75" hidden="1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0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2.75" hidden="1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0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2.75" hidden="1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0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2.75" hidden="1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2.75" hidden="1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0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0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2.75" hidden="1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0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2.75" hidden="1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0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5" hidden="1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0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2.75" hidden="1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0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2.75" hidden="1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0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2.75" hidden="1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0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2.75" hidden="1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0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28.5" hidden="1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5" hidden="1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0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2.75" hidden="1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0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2.75" hidden="1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0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" hidden="1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0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2.75" hidden="1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0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2.75" hidden="1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0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2.75" hidden="1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0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2.75" hidden="1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0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2.75" hidden="1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0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2.75" hidden="1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" hidden="1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0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2.75" hidden="1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0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5" hidden="1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0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2.75" hidden="1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0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2.75" hidden="1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0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2.75" hidden="1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0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2.75" hidden="1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0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2.75" hidden="1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0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2.75" hidden="1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0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2.75" hidden="1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2.75" hidden="1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0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2.75" hidden="1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0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2.75" hidden="1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0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5.4" hidden="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0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2.75" hidden="1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0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2.75" hidden="1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0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2.75" hidden="1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0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2.75" hidden="1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0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" hidden="1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0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28.5" hidden="1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28.5" hidden="1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0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" hidden="1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0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2.75" hidden="1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0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2.75" hidden="1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0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2.75" hidden="1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0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2.75" hidden="1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0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2.75" hidden="1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0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2.75" hidden="1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0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2.75" hidden="1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0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5.4" hidden="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2.75" hidden="1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0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2.75" hidden="1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0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5" hidden="1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0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5" hidden="1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0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2.75" hidden="1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0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5" hidden="1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0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2.75" hidden="1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0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2.75" hidden="1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0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5" hidden="1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0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5" hidden="1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2.75" hidden="1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0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2.75" hidden="1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0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5" hidden="1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0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2.75" hidden="1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0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2.75" hidden="1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0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0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2.75" hidden="1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0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2.75" hidden="1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0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2.75" hidden="1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0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2.75" hidden="1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2.75" hidden="1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0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5" hidden="1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0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5" hidden="1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0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5" hidden="1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0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2.75" hidden="1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0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2.75" hidden="1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0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" hidden="1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0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2.75" hidden="1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0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2.75" hidden="1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0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2.75" hidden="1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2.75" hidden="1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0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2.75" hidden="1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0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2.75" hidden="1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0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2.75" hidden="1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0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2.75" hidden="1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0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2.75" hidden="1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0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2.75" hidden="1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0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2.75" hidden="1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0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2.75" hidden="1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0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2.75" hidden="1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2.75" hidden="1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0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2.75" hidden="1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0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2.75" hidden="1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0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2.75" hidden="1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0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5.4" hidden="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0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2.75" hidden="1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0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5" hidden="1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0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2.75" hidden="1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0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2.75" hidden="1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0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28.5" hidden="1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2.75" hidden="1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0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2.75" hidden="1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0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2.75" hidden="1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0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" hidden="1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0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2.75" hidden="1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0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" hidden="1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0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5" hidden="1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0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2.75" hidden="1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0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5" hidden="1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0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2.75" hidden="1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5" hidden="1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0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2.75" hidden="1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0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2.75" hidden="1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0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2.75" hidden="1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0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28.5" hidden="1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0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2.75" hidden="1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0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2.75" hidden="1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0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2.75" hidden="1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0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2.75" hidden="1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0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2.75" hidden="1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2.75" hidden="1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0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2.75" hidden="1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0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2.75" hidden="1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0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0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2.75" hidden="1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0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2.75" hidden="1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0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2.75" hidden="1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0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5" hidden="1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0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2.75" hidden="1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0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2.75" hidden="1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0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2.75" hidden="1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0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2.75" hidden="1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0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2.75" hidden="1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0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2.75" hidden="1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0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5" hidden="1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0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" hidden="1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0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2.75" hidden="1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0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5.4" hidden="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0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2.75" hidden="1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2.75" hidden="1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0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2.75" hidden="1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0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2.75" hidden="1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0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2.75" hidden="1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0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2.75" hidden="1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0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2.75" hidden="1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0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2.75" hidden="1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0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2.75" hidden="1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0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2.75" hidden="1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0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2.75" hidden="1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5" hidden="1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0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2.75" hidden="1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0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" hidden="1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0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2.75" hidden="1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0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2.75" hidden="1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0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5" hidden="1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0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2.75" hidden="1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0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2.75" hidden="1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0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2.75" hidden="1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0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2.75" hidden="1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5" hidden="1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0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2.75" hidden="1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0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2.75" hidden="1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0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2.75" hidden="1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0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2.75" hidden="1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0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" hidden="1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0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5.4" hidden="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0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2.75" hidden="1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0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2.75" hidden="1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0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5" hidden="1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2.75" hidden="1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0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2.75" hidden="1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0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" hidden="1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0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2.75" hidden="1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0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2.75" hidden="1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0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2.75" hidden="1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0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2.75" hidden="1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0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2.75" hidden="1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0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2.75" hidden="1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0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2.75" hidden="1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2.75" hidden="1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0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2.75" hidden="1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0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2.75" hidden="1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0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2.75" hidden="1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0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2.75" hidden="1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0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2.75" hidden="1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0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2.75" hidden="1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0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2.75" hidden="1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0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5" hidden="1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0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28.5" hidden="1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2.75" hidden="1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0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2.75" hidden="1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0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2.75" hidden="1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0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0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5" hidden="1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0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2.75" hidden="1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0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2.75" hidden="1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0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2.75" hidden="1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0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2.75" hidden="1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0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2.75" hidden="1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2.75" hidden="1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0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2.75" hidden="1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0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2.75" hidden="1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0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2.75" hidden="1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0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2.75" hidden="1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0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2.75" hidden="1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0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2.75" hidden="1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0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5" hidden="1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0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2.75" hidden="1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0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2.75" hidden="1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2.75" hidden="1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0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2.75" hidden="1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0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2.75" hidden="1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0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5" hidden="1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0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2.75" hidden="1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0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5" hidden="1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0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2.75" hidden="1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0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5" hidden="1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0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2.75" hidden="1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0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2.75" hidden="1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2.75" hidden="1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0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2.75" hidden="1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0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2.75" hidden="1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0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2.75" hidden="1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0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2.75" hidden="1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0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2.75" hidden="1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0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5" hidden="1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0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2.75" hidden="1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0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2.75" hidden="1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0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2.75" hidden="1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5" hidden="1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0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28.5" hidden="1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0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0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0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0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0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0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0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0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0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0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0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0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0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0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2.75" hidden="1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0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0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0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0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0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0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2.75" hidden="1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0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2.75" hidden="1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0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2.75" hidden="1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0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2.75" hidden="1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0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0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2.75" hidden="1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0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28.5" hidden="1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5" hidden="1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0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2.75" hidden="1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0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2.75" hidden="1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0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2.75" hidden="1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0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2.75" hidden="1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0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2.75" hidden="1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0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2.75" hidden="1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0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2.75" hidden="1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0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5" hidden="1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0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2.75" hidden="1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2.75" hidden="1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0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" hidden="1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0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5" hidden="1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0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" hidden="1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0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0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0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0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0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2.75" hidden="1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0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2.75" hidden="1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5" hidden="1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0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2.75" hidden="1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0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2.75" hidden="1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0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2.75" hidden="1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0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2.75" hidden="1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0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2.75" hidden="1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0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5.4" hidden="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0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5" hidden="1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0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2.75" hidden="1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0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2.75" hidden="1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5.4" hidden="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0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2.75" hidden="1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0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2.75" hidden="1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0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2.75" hidden="1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0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2.75" hidden="1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0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2.75" hidden="1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0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2.75" hidden="1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0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2.75" hidden="1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0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2.75" hidden="1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0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5" hidden="1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2.75" hidden="1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0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0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0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0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0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0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0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2.75" hidden="1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0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2.75" hidden="1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0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2.75" hidden="1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2.75" hidden="1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0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5.4" hidden="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0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2.75" hidden="1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0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2.75" hidden="1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0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2.75" hidden="1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0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2.75" hidden="1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0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2.75" hidden="1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0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2.75" hidden="1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0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2.75" hidden="1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0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5" hidden="1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2.75" hidden="1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0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0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5" hidden="1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0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2.75" hidden="1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0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2.75" hidden="1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0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2.75" hidden="1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0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28.5" hidden="1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0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2.75" hidden="1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0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2.75" hidden="1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0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2.75" hidden="1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2.75" hidden="1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0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2.75" hidden="1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0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2.75" hidden="1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0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0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5" hidden="1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0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2.75" hidden="1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0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5" hidden="1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0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0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0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0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0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0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0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0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0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0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0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0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2.75" hidden="1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0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2.75" hidden="1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0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2.75" hidden="1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0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2.75" hidden="1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0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2.75" hidden="1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0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2.75" hidden="1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0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28.5" hidden="1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0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5.4" hidden="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0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2.75" hidden="1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0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5" hidden="1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5" hidden="1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0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28.5" hidden="1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0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2.75" hidden="1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0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2.75" hidden="1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0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2.75" hidden="1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0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2.75" hidden="1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0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2.75" hidden="1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0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" hidden="1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0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2.75" hidden="1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0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2.75" hidden="1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2.75" hidden="1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0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28.5" hidden="1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0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5" hidden="1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0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2.75" hidden="1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0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" hidden="1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0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2.75" hidden="1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0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2.75" hidden="1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0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2.75" hidden="1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0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2.75" hidden="1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0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2.75" hidden="1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5" hidden="1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0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2.75" hidden="1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0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2.75" hidden="1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0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2.75" hidden="1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0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2.75" hidden="1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0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0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2.75" hidden="1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0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2.75" hidden="1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0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5" hidden="1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0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2.75" hidden="1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2.75" hidden="1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0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2.75" hidden="1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0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5" hidden="1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0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2.75" hidden="1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0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5" hidden="1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0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2.75" hidden="1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0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2.75" hidden="1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0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2.75" hidden="1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0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2.75" hidden="1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0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2.75" hidden="1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2.75" hidden="1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0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2.75" hidden="1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0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2.75" hidden="1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0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2.75" hidden="1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0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2.75" hidden="1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0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2.75" hidden="1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0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2.75" hidden="1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0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" hidden="1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0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2.75" hidden="1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0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" hidden="1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2.75" hidden="1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0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5" hidden="1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0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2.75" hidden="1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0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5" hidden="1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0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2.75" hidden="1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0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2.75" hidden="1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0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2.75" hidden="1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0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5" hidden="1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0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2.75" hidden="1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0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2.75" hidden="1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5" hidden="1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0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2.75" hidden="1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0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2.75" hidden="1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0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2.75" hidden="1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0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" hidden="1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0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" hidden="1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0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2.75" hidden="1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0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2.75" hidden="1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0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2.75" hidden="1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0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2.75" hidden="1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2.75" hidden="1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0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2.75" hidden="1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0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2.75" hidden="1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0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2.75" hidden="1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0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2.75" hidden="1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0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2.75" hidden="1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0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" hidden="1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0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2.75" hidden="1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0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5.4" hidden="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0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2.75" hidden="1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2.75" hidden="1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0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2.75" hidden="1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0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2.75" hidden="1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0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2.75" hidden="1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0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2.75" hidden="1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0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2.75" hidden="1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0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2.75" hidden="1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0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2.75" hidden="1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0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2.75" hidden="1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0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2.75" hidden="1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0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2.75" hidden="1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0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2.75" hidden="1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0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2.75" hidden="1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0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2.75" hidden="1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0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28.5" hidden="1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0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2.75" hidden="1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0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2.75" hidden="1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0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2.75" hidden="1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0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2.75" hidden="1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2.75" hidden="1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0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5" hidden="1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0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28.5" hidden="1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0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2.75" hidden="1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0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5.4" hidden="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0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2.75" hidden="1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0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2.75" hidden="1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0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2.75" hidden="1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0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" hidden="1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0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2.75" hidden="1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2.75" hidden="1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0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" hidden="1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0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2.75" hidden="1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0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2.75" hidden="1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0">
        <f>IFERROR(ROUND(E2844/L2844,2),0)</f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2.75" hidden="1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0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2.75" hidden="1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0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2.75" hidden="1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0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2.75" hidden="1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0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2.75" hidden="1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0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" hidden="1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2.75" hidden="1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0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2.75" hidden="1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0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2.75" hidden="1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0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2.75" hidden="1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0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2.75" hidden="1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0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2.75" hidden="1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0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2.75" hidden="1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0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2.75" hidden="1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0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" hidden="1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0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2.75" hidden="1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28.5" hidden="1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0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2.75" hidden="1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0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2.75" hidden="1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0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2.75" hidden="1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0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2.75" hidden="1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0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5.4" hidden="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0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2.75" hidden="1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0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2.75" hidden="1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0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2.75" hidden="1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0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2.75" hidden="1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" hidden="1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0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2.75" hidden="1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0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2.75" hidden="1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0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28.5" hidden="1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0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2.75" hidden="1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0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2.75" hidden="1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0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2.75" hidden="1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0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2.75" hidden="1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0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2.75" hidden="1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0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2.75" hidden="1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2.75" hidden="1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0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2.75" hidden="1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0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2.75" hidden="1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0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0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2.75" hidden="1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0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5" hidden="1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0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5" hidden="1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0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2.75" hidden="1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0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2.75" hidden="1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0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2.75" hidden="1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2.75" hidden="1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0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2.75" hidden="1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0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2.75" hidden="1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0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2.75" hidden="1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0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5.4" hidden="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0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5" hidden="1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0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2.75" hidden="1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0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2.75" hidden="1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0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2.75" hidden="1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0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2.75" hidden="1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2.75" hidden="1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0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" hidden="1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0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2.75" hidden="1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0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2.75" hidden="1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0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2.75" hidden="1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0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2.75" hidden="1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0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2.75" hidden="1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0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2.75" hidden="1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0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2.75" hidden="1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0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" hidden="1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2.75" hidden="1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0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2.75" hidden="1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0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2.75" hidden="1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0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2.75" hidden="1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0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2.75" hidden="1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0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5" hidden="1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0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2.75" hidden="1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0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2.75" hidden="1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0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2.75" hidden="1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0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2.75" hidden="1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2.75" hidden="1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0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2.75" hidden="1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0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5" hidden="1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0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0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2.75" hidden="1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0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2.75" hidden="1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0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2.75" hidden="1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0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2.75" hidden="1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0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2.75" hidden="1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0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5" hidden="1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2.75" hidden="1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0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0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2.75" hidden="1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0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2.75" hidden="1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0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2.75" hidden="1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0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2.75" hidden="1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0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2.75" hidden="1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0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2.75" hidden="1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0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0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2.75" hidden="1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2.75" hidden="1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0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2.75" hidden="1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0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2.75" hidden="1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0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2.75" hidden="1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0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2.75" hidden="1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0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2.75" hidden="1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0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" hidden="1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0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0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" hidden="1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0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2.75" hidden="1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2.75" hidden="1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0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2.75" hidden="1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0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" hidden="1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0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2.75" hidden="1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0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2.75" hidden="1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0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2.75" hidden="1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0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5" hidden="1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0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2.75" hidden="1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0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2.75" hidden="1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0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2.75" hidden="1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2.75" hidden="1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0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2.75" hidden="1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0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2.75" hidden="1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0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2.75" hidden="1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0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" hidden="1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0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2.75" hidden="1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0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2.75" hidden="1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0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2.75" hidden="1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0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2.75" hidden="1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0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5" hidden="1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2.75" hidden="1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0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2.75" hidden="1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0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2.75" hidden="1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0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5" hidden="1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0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2.75" hidden="1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0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2.75" hidden="1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0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2.75" hidden="1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0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2.75" hidden="1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0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" hidden="1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0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2.75" hidden="1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2.75" hidden="1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0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2.75" hidden="1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0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0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0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0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0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2.75" hidden="1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0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2.75" hidden="1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0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2.75" hidden="1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0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2.75" hidden="1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5.4" hidden="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0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2.75" hidden="1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0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2.75" hidden="1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0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2.75" hidden="1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0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5.4" hidden="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0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2.75" hidden="1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0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2.75" hidden="1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0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5" hidden="1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0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2.75" hidden="1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0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2.75" hidden="1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2.75" hidden="1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0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2.75" hidden="1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0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2.75" hidden="1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0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5" hidden="1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0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2.75" hidden="1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0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2.75" hidden="1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0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2.75" hidden="1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0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5" hidden="1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0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5" hidden="1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0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2.75" hidden="1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2.75" hidden="1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0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0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2.75" hidden="1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0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2.75" hidden="1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0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2.75" hidden="1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0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2.75" hidden="1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0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2.75" hidden="1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0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2.75" hidden="1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0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2.75" hidden="1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0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2.75" hidden="1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2.75" hidden="1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0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2.75" hidden="1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0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2.75" hidden="1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0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2.75" hidden="1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0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2.75" hidden="1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0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2.75" hidden="1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0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2.75" hidden="1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0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2.75" hidden="1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0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2.75" hidden="1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0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5" hidden="1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2.75" hidden="1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0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2.75" hidden="1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0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1.25" hidden="1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0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2.75" hidden="1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0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2.75" hidden="1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0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57" hidden="1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0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5" hidden="1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0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2.75" hidden="1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0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" hidden="1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0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2.75" hidden="1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2.75" hidden="1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0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2.75" hidden="1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0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5" hidden="1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0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2.75" hidden="1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0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2.75" hidden="1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0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2.75" hidden="1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0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2.75" hidden="1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0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2.75" hidden="1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0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2.75" hidden="1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0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2.75" hidden="1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2.75" hidden="1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0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5" hidden="1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0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0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28.5" hidden="1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0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2.75" hidden="1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0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2.75" hidden="1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0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2.75" hidden="1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0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2.75" hidden="1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0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2.75" hidden="1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0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2.75" hidden="1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2.75" hidden="1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0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5" hidden="1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0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5.4" hidden="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0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2.75" hidden="1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0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2.75" hidden="1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0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5" hidden="1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0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2.75" hidden="1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0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2.75" hidden="1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0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2.75" hidden="1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0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2.75" hidden="1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2.75" hidden="1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0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2.75" hidden="1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0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2.75" hidden="1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0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2.75" hidden="1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0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2.75" hidden="1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0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0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2.75" hidden="1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0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5" hidden="1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0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2.75" hidden="1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0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2.75" hidden="1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2.75" hidden="1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0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2.75" hidden="1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0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2.75" hidden="1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0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2.75" hidden="1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0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" hidden="1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0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2.75" hidden="1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0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2.75" hidden="1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0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2.75" hidden="1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0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2.75" hidden="1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0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28.5" hidden="1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2.75" hidden="1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0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2.75" hidden="1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0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2.75" hidden="1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0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2.75" hidden="1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0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2.75" hidden="1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0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28.5" hidden="1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0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2.75" hidden="1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0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2.75" hidden="1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0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2.75" hidden="1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0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2.75" hidden="1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2.75" hidden="1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0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2.75" hidden="1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0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" hidden="1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0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2.75" hidden="1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0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5" hidden="1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0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2.75" hidden="1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0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2.75" hidden="1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0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2.75" hidden="1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0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2.75" hidden="1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0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5.4" hidden="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2.75" hidden="1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0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2.75" hidden="1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0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28.5" hidden="1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0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2.75" hidden="1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0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2.75" hidden="1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0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2.75" hidden="1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0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2.75" hidden="1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0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2.75" hidden="1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0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2.75" hidden="1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0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5" hidden="1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2.75" hidden="1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0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2.75" hidden="1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0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5" hidden="1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0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5.4" hidden="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0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2.75" hidden="1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0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28.5" hidden="1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0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5.4" hidden="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0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1.25" hidden="1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0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2.75" hidden="1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0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2.75" hidden="1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2.75" hidden="1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0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2.75" hidden="1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0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5" hidden="1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0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5" hidden="1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0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2.75" hidden="1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0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2.75" hidden="1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0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2.75" hidden="1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0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2.75" hidden="1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0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5" hidden="1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0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2.75" hidden="1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0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2.75" hidden="1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0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" hidden="1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0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2.75" hidden="1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0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" hidden="1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0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" hidden="1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0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2.75" hidden="1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0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28.5" hidden="1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0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0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0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0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0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0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0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0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0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0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0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0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0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0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0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0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0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0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0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0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0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0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0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0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0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0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0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0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0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0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0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0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0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0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0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0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0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0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" hidden="1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0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2.75" hidden="1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0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2.75" hidden="1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0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0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0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2.75" hidden="1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0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2.75" hidden="1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0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2.75" hidden="1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0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5" hidden="1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0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2.75" hidden="1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2.75" hidden="1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0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2.75" hidden="1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0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0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0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2.75" hidden="1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0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2.75" hidden="1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0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0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2.75" hidden="1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0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2.75" hidden="1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0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0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0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0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0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0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0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0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0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0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0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0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0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0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0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0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0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0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2.75" hidden="1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0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0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0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2.75" hidden="1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0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0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2.75" hidden="1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0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2.75" hidden="1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0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0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2.75" hidden="1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0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0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0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2.75" hidden="1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0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0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0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0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2.75" hidden="1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0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2.75" hidden="1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0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0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0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0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0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0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0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0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0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0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0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2.75" hidden="1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0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0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0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0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0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0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0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0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0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0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0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0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5.4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0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0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0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0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0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0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0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2.75" hidden="1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0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2.75" hidden="1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0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5" hidden="1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0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2.75" hidden="1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0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2.75" hidden="1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0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2.75" hidden="1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0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5.4" hidden="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0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2.75" hidden="1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0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5" hidden="1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0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2.75" hidden="1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2.75" hidden="1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0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1.25" hidden="1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0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2.75" hidden="1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0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2.75" hidden="1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0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" hidden="1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0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2.75" hidden="1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0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2.75" hidden="1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0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2.75" hidden="1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0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2.75" hidden="1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0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2.75" hidden="1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2.75" hidden="1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0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2.75" hidden="1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0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2.75" hidden="1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0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5.4" hidden="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0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2.75" hidden="1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0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2.75" hidden="1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0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2.75" hidden="1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0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" hidden="1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0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2.75" hidden="1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0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2.75" hidden="1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5" hidden="1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0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5" hidden="1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0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2.75" hidden="1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0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2.75" hidden="1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0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2.75" hidden="1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0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2.75" hidden="1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0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2.75" hidden="1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0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1.25" hidden="1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0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2.75" hidden="1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0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5" hidden="1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2.75" hidden="1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0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2.75" hidden="1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0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2.75" hidden="1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0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2.75" hidden="1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0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2.75" hidden="1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0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2.75" hidden="1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0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2.75" hidden="1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0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2.75" hidden="1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0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2.75" hidden="1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0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2.75" hidden="1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2.75" hidden="1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0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0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2.75" hidden="1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0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2.75" hidden="1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0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2.75" hidden="1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0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5" hidden="1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0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2.75" hidden="1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0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2.75" hidden="1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0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2.75" hidden="1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0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5" hidden="1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28.5" hidden="1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0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2.75" hidden="1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0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2.75" hidden="1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0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28.5" hidden="1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0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2.75" hidden="1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0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2.75" hidden="1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0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2.75" hidden="1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0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2.75" hidden="1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0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2.75" hidden="1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0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2.75" hidden="1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2.75" hidden="1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0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2.75" hidden="1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0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2.75" hidden="1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0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2.75" hidden="1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0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2.75" hidden="1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0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5" hidden="1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0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2.75" hidden="1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0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2.75" hidden="1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0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2.75" hidden="1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0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2.75" hidden="1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28.5" hidden="1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0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5" hidden="1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0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2.75" hidden="1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0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2.75" hidden="1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0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2.75" hidden="1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0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2.75" hidden="1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0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2.75" hidden="1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0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2.75" hidden="1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0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2.75" hidden="1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0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2.75" hidden="1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2.75" hidden="1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0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5" hidden="1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0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5" hidden="1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0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2.75" hidden="1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0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2.75" hidden="1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0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2.75" hidden="1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0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2.75" hidden="1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0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2.75" hidden="1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0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2.75" hidden="1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0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2.75" hidden="1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2.75" hidden="1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0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2.75" hidden="1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0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2.75" hidden="1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0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2.75" hidden="1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0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2.75" hidden="1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0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2.75" hidden="1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0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2.75" hidden="1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0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2.75" hidden="1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0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2.75" hidden="1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0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2.75" hidden="1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2.75" hidden="1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0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2.75" hidden="1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0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2.75" hidden="1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0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2.75" hidden="1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0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2.75" hidden="1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0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0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5" hidden="1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0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2.75" hidden="1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0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5" hidden="1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0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2.75" hidden="1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2.75" hidden="1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0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2.75" hidden="1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0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2.75" hidden="1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0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2.75" hidden="1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0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2.75" hidden="1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0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2.75" hidden="1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0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2.75" hidden="1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0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28.5" hidden="1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0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" hidden="1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0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2.75" hidden="1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2.75" hidden="1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0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2.75" hidden="1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0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2.75" hidden="1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0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2.75" hidden="1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0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2.75" hidden="1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0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2.75" hidden="1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0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2.75" hidden="1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0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" hidden="1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0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2.75" hidden="1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0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2.75" hidden="1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" hidden="1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0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2.75" hidden="1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0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2.75" hidden="1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0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2.75" hidden="1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0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2.75" hidden="1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0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2.75" hidden="1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0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2.75" hidden="1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0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2.75" hidden="1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0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2.75" hidden="1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0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2.75" hidden="1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2.75" hidden="1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0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2.75" hidden="1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0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2.75" hidden="1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0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2.75" hidden="1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0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2.75" hidden="1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0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2.75" hidden="1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0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2.75" hidden="1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0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2.75" hidden="1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0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2.75" hidden="1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0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2.75" hidden="1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5" hidden="1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0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2.75" hidden="1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0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2.75" hidden="1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0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2.75" hidden="1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0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2.75" hidden="1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0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2.75" hidden="1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0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2.75" hidden="1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0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2.75" hidden="1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0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5" hidden="1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0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2.75" hidden="1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2.75" hidden="1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0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2.75" hidden="1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0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2.75" hidden="1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0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2.75" hidden="1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0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2.75" hidden="1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0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2.75" hidden="1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0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2.75" hidden="1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0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2.75" hidden="1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0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5" hidden="1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0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2.75" hidden="1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0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2.75" hidden="1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0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2.75" hidden="1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0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2.75" hidden="1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0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2.75" hidden="1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0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2.75" hidden="1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0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2.75" hidden="1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0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28.5" hidden="1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0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5.4" hidden="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0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2.75" hidden="1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2.75" hidden="1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0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5" hidden="1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0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2.75" hidden="1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0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2.75" hidden="1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0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2.75" hidden="1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0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2.75" hidden="1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0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2.75" hidden="1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0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2.75" hidden="1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0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2.75" hidden="1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0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2.75" hidden="1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2.75" hidden="1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0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2.75" hidden="1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0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2.75" hidden="1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0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2.75" hidden="1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0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2.75" hidden="1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0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2.75" hidden="1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0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2.75" hidden="1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0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2.75" hidden="1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0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2.75" hidden="1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0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2.75" hidden="1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2.75" hidden="1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0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2.75" hidden="1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0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2.75" hidden="1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0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2.75" hidden="1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0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2.75" hidden="1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0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2.75" hidden="1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0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2.75" hidden="1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0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2.75" hidden="1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0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2.75" hidden="1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0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2.75" hidden="1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2.75" hidden="1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0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2.75" hidden="1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0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2.75" hidden="1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0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2.75" hidden="1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0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2.75" hidden="1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0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2.75" hidden="1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0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5.5" hidden="1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0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2.75" hidden="1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0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2.75" hidden="1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0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2.75" hidden="1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2.75" hidden="1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0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2.75" hidden="1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0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2.75" hidden="1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0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2.75" hidden="1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0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2.75" hidden="1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0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2.75" hidden="1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0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2.75" hidden="1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0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2.75" hidden="1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0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2.75" hidden="1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0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2.75" hidden="1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2.75" hidden="1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0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28.5" hidden="1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0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2.75" hidden="1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0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0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2.75" hidden="1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0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2.75" hidden="1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0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2.75" hidden="1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0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2.75" hidden="1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0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2.75" hidden="1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0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2.75" hidden="1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2.75" hidden="1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0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2.75" hidden="1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0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5.4" hidden="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0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2.75" hidden="1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0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" hidden="1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0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28.5" hidden="1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0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2.75" hidden="1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0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2.75" hidden="1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0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2.75" hidden="1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0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2.75" hidden="1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2.75" hidden="1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0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" hidden="1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0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2.75" hidden="1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0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2.75" hidden="1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0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2.75" hidden="1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0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5" hidden="1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0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2.75" hidden="1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0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2.75" hidden="1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0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2.75" hidden="1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0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2.75" hidden="1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2.75" hidden="1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0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2.75" hidden="1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0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2.75" hidden="1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0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2.75" hidden="1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0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2.75" hidden="1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0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2.75" hidden="1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0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2.75" hidden="1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0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2.75" hidden="1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0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2.75" hidden="1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0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2.75" hidden="1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2.75" hidden="1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0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2.75" hidden="1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0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99.75" hidden="1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0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2.75" hidden="1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0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2.75" hidden="1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0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5" hidden="1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0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2.75" hidden="1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0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2.75" hidden="1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0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2.75" hidden="1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0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2.75" hidden="1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2.75" hidden="1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0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2.75" hidden="1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0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2.75" hidden="1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0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5" hidden="1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0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28.5" hidden="1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0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2.75" hidden="1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0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2.75" hidden="1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0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2.75" hidden="1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0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2.75" hidden="1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0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2.75" hidden="1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2.75" hidden="1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0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2.75" hidden="1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0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2.75" hidden="1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0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2.75" hidden="1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0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2.75" hidden="1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0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5.5" hidden="1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0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2.75" hidden="1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0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5.4" hidden="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0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2.75" hidden="1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0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2.75" hidden="1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2.75" hidden="1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0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2.75" hidden="1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0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2.75" hidden="1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0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2.75" hidden="1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0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2.75" hidden="1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0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2.75" hidden="1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0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5" hidden="1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0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2.75" hidden="1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0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5" hidden="1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0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2.75" hidden="1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2.75" hidden="1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0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5" hidden="1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0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2.75" hidden="1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0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" hidden="1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0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2.75" hidden="1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0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2.75" hidden="1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0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" hidden="1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0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2.75" hidden="1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0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5" hidden="1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0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2.75" hidden="1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2.75" hidden="1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0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2.75" hidden="1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0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2.75" hidden="1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0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2.75" hidden="1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0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28.5" hidden="1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0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2.75" hidden="1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0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2.75" hidden="1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0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2.75" hidden="1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0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2.75" hidden="1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0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2.75" hidden="1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2.75" hidden="1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0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2.75" hidden="1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0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2.75" hidden="1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0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5" hidden="1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0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5" hidden="1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0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1.25" hidden="1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0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2.75" hidden="1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0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2.75" hidden="1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0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2.75" hidden="1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0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2.75" hidden="1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2.75" hidden="1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0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0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2.75" hidden="1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0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0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2.75" hidden="1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0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2.75" hidden="1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0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5" hidden="1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0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2.75" hidden="1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0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" hidden="1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0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5" hidden="1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2.75" hidden="1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0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1.25" hidden="1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0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2.75" hidden="1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0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" hidden="1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0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2.75" hidden="1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0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2.75" hidden="1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0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2.75" hidden="1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0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2.75" hidden="1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0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0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5" hidden="1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2.75" hidden="1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0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0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2.75" hidden="1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0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2.75" hidden="1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0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2.75" hidden="1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0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2.75" hidden="1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0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2.75" hidden="1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0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2.75" hidden="1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0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2.75" hidden="1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0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5" hidden="1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2.75" hidden="1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0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" hidden="1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0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2.75" hidden="1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0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2.75" hidden="1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0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2.75" hidden="1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0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2.75" hidden="1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0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2.75" hidden="1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0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5.4" hidden="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0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2.75" hidden="1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0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2.75" hidden="1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2.75" hidden="1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0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2.75" hidden="1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0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2.75" hidden="1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0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2.75" hidden="1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0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2.75" hidden="1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0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2.75" hidden="1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0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2.75" hidden="1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0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2.75" hidden="1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0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2.75" hidden="1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0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28.5" hidden="1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2.75" hidden="1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0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2.75" hidden="1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0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" hidden="1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0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2.75" hidden="1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0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2.75" hidden="1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0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2.75" hidden="1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0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2.75" hidden="1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0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2.75" hidden="1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0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2.75" hidden="1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0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2.75" hidden="1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2.75" hidden="1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0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2.75" hidden="1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0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5" hidden="1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0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5" hidden="1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0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2.75" hidden="1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0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2.75" hidden="1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0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" hidden="1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0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2.75" hidden="1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0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2.75" hidden="1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0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2.75" hidden="1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2.75" hidden="1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0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5" hidden="1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0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2.75" hidden="1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0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2.75" hidden="1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0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2.75" hidden="1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0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2.75" hidden="1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0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2.75" hidden="1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0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2.75" hidden="1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0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2.75" hidden="1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0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2.75" hidden="1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2.75" hidden="1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0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5" hidden="1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0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5" hidden="1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0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2.75" hidden="1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0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2.75" hidden="1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0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0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2.75" hidden="1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0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2.75" hidden="1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0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2.75" hidden="1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0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2.75" hidden="1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5" hidden="1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0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5" hidden="1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0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2.75" hidden="1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0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" hidden="1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0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5" hidden="1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0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2.75" hidden="1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0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2.75" hidden="1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0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2.75" hidden="1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0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2.75" hidden="1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0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2.75" hidden="1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2.75" hidden="1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0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2.75" hidden="1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0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2.75" hidden="1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0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2.75" hidden="1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0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2.75" hidden="1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0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2.75" hidden="1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0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5" hidden="1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0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2.75" hidden="1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0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28.5" hidden="1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0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5" hidden="1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2.75" hidden="1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0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2.75" hidden="1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0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2.75" hidden="1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0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2.75" hidden="1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0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5" hidden="1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0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2.75" hidden="1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0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2.75" hidden="1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0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5.4" hidden="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0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5" hidden="1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0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2.75" hidden="1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2.75" hidden="1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0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5.5" hidden="1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0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2.75" hidden="1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0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0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2.75" hidden="1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0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2.75" hidden="1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0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0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2.75" hidden="1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0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2.75" hidden="1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0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5" hidden="1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5" hidden="1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0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2.75" hidden="1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0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0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0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5" hidden="1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0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2.75" hidden="1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0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2.75" hidden="1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0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2.75" hidden="1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0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2.75" hidden="1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0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2.75" hidden="1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2.75" hidden="1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0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0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5" hidden="1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0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2.75" hidden="1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0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5" hidden="1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0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2.75" hidden="1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0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2.75" hidden="1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0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" hidden="1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0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2.75" hidden="1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0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5" hidden="1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0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2.75" hidden="1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0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2.75" hidden="1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0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0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2.75" hidden="1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0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2.75" hidden="1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0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0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2.75" hidden="1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0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2.75" hidden="1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0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1.25" hidden="1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0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2.75" hidden="1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0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5" hidden="1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0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5" hidden="1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0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2.75" hidden="1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0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0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0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2.75" hidden="1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0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2.75" hidden="1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0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2.75" hidden="1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28.5" hidden="1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0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2.75" hidden="1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0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2.75" hidden="1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0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2.75" hidden="1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0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5" hidden="1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0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2.75" hidden="1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0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2.75" hidden="1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0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2.75" hidden="1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0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2.75" hidden="1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0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2.75" hidden="1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2.75" hidden="1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0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2.75" hidden="1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0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2.75" hidden="1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0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2.75" hidden="1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0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2.75" hidden="1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0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2.75" hidden="1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0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5" hidden="1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0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" hidden="1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0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2.75" hidden="1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0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2.75" hidden="1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2.75" hidden="1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0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2.75" hidden="1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0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2.75" hidden="1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0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" hidden="1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0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2.75" hidden="1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0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2.75" hidden="1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0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2.75" hidden="1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0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5" hidden="1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0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" hidden="1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0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2.75" hidden="1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2.75" hidden="1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0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2.75" hidden="1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0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2.75" hidden="1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0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2.75" hidden="1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0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2.75" hidden="1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0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2.75" hidden="1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0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2.75" hidden="1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0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2.75" hidden="1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0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5" hidden="1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0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" hidden="1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2.75" hidden="1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0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2.75" hidden="1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0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2.75" hidden="1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0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0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2.75" hidden="1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0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2.75" hidden="1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0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" hidden="1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0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2.75" hidden="1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0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2.75" hidden="1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0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2.75" hidden="1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2.75" hidden="1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0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5" hidden="1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0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2.75" hidden="1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0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2.75" hidden="1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0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28.5" hidden="1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0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5" hidden="1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0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2.75" hidden="1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0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2.75" hidden="1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0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2.75" hidden="1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0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" hidden="1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2.75" hidden="1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0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2.75" hidden="1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0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5.4" hidden="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0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5" hidden="1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0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2.75" hidden="1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0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2.75" hidden="1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0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2.75" hidden="1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0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5" hidden="1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0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2.75" hidden="1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0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5.4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5" hidden="1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0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2.75" hidden="1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0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5" hidden="1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0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2.75" hidden="1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0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2.75" hidden="1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0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2.75" hidden="1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0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2.75" hidden="1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0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0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2.75" hidden="1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0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2.75" hidden="1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0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0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5" hidden="1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0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2.75" hidden="1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0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0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2.75" hidden="1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0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2.75" hidden="1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0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5.4" hidden="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0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2.75" hidden="1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0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2.75" hidden="1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2.75" hidden="1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0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2.75" hidden="1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0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5" hidden="1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0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2.75" hidden="1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0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2.75" hidden="1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0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2.75" hidden="1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0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2.75" hidden="1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0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2.75" hidden="1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0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2.75" hidden="1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0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" hidden="1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2.75" hidden="1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0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28.5" hidden="1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0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2.75" hidden="1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0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2.75" hidden="1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0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" hidden="1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0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5.4" hidden="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0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2.75" hidden="1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0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0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28.5" hidden="1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0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2.75" hidden="1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2.75" hidden="1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0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2.75" hidden="1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0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2.75" hidden="1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0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2.75" hidden="1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0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2.75" hidden="1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0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2.75" hidden="1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0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2.75" hidden="1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0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2.75" hidden="1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0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2.75" hidden="1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0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2.75" hidden="1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2.75" hidden="1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0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2.75" hidden="1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0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2.75" hidden="1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0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2.75" hidden="1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0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2.75" hidden="1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0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2.75" hidden="1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0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2.75" hidden="1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0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5" hidden="1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0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2.75" hidden="1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0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2.75" hidden="1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2.75" hidden="1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0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2.75" hidden="1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0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2.75" hidden="1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0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2.75" hidden="1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0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2.75" hidden="1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0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2.75" hidden="1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0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" hidden="1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0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2.75" hidden="1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0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2.75" hidden="1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0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2.75" hidden="1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2.75" hidden="1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0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2.75" hidden="1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0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57" hidden="1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0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2.75" hidden="1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0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2.75" hidden="1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0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2.75" hidden="1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0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2.75" hidden="1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0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5" hidden="1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0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2.75" hidden="1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0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2.75" hidden="1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2.75" hidden="1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0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2.75" hidden="1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0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2.75" hidden="1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0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2.75" hidden="1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0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2.75" hidden="1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0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2.75" hidden="1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0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2.75" hidden="1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0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2.75" hidden="1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0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2.75" hidden="1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0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2.75" hidden="1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2.75" hidden="1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0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2.75" hidden="1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0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2.75" hidden="1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0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2.75" hidden="1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0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2.75" hidden="1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0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2.75" hidden="1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0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2.75" hidden="1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0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2.75" hidden="1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0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2.75" hidden="1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0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2.75" hidden="1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2.75" hidden="1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0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0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2.75" hidden="1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0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2.75" hidden="1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0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2.75" hidden="1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0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2.75" hidden="1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0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2.75" hidden="1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0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2.75" hidden="1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0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2.75" hidden="1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0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2.75" hidden="1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2.75" hidden="1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0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2.75" hidden="1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0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28.5" hidden="1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0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" hidden="1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0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2.75" hidden="1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0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2.75" hidden="1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0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" hidden="1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0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2.75" hidden="1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0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2.75" hidden="1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0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5" hidden="1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2.75" hidden="1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0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2.75" hidden="1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0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5" hidden="1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0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2.75" hidden="1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0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2.75" hidden="1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0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2.75" hidden="1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0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2.75" hidden="1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0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2.75" hidden="1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0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2.75" hidden="1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0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2.75" hidden="1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2.75" hidden="1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0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5.4" hidden="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0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" hidden="1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0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2.75" hidden="1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0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2.75" hidden="1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0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5.4" hidden="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0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2.75" hidden="1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0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2.75" hidden="1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0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2.75" hidden="1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0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2.75" hidden="1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2.75" hidden="1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0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2.75" hidden="1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0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2.75" hidden="1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0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" hidden="1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0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2.75" hidden="1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0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2.75" hidden="1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0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2.75" hidden="1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0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2.75" hidden="1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0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2.75" hidden="1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0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5" hidden="1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2.75" hidden="1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0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2.75" hidden="1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0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2.75" hidden="1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0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5" hidden="1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0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2.75" hidden="1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0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2.75" hidden="1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0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2.75" hidden="1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0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2.75" hidden="1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0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2.75" hidden="1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0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2.75" hidden="1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2.75" hidden="1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0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2.75" hidden="1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0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2.75" hidden="1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0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2.75" hidden="1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0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2.75" hidden="1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0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0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5" hidden="1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0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2.75" hidden="1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0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2.75" hidden="1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0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2.75" hidden="1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2.75" hidden="1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0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2.75" hidden="1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0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5" hidden="1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0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2.75" hidden="1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0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2.75" hidden="1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0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2.75" hidden="1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0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2.75" hidden="1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0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2.75" hidden="1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0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2.75" hidden="1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0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2.75" hidden="1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2.75" hidden="1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0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2.75" hidden="1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0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2.75" hidden="1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0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" hidden="1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0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2.75" hidden="1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0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2.75" hidden="1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0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2.75" hidden="1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0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2.75" hidden="1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0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2.75" hidden="1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0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2.75" hidden="1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2.75" hidden="1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0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2.75" hidden="1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0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28.5" hidden="1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0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2.75" hidden="1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0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2.75" hidden="1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0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2.75" hidden="1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0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5" hidden="1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0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" hidden="1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0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2.75" hidden="1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0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28.5" hidden="1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2.75" hidden="1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0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28.5" hidden="1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0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" hidden="1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0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" hidden="1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0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2.75" hidden="1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0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2.75" hidden="1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0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2.75" hidden="1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0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2.75" hidden="1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0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2.75" hidden="1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0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2.75" hidden="1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2.75" hidden="1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0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2.75" hidden="1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0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2.75" hidden="1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0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2.75" hidden="1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0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2.75" hidden="1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0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" hidden="1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0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2.75" hidden="1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0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2.75" hidden="1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0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5.4" hidden="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0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2.75" hidden="1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2.75" hidden="1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0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2.75" hidden="1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0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2.75" hidden="1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0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2.75" hidden="1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0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2.75" hidden="1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0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2.75" hidden="1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0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28.5" hidden="1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0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2.75" hidden="1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0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2.75" hidden="1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0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2.75" hidden="1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0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28.5" hidden="1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0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2.75" hidden="1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0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2.75" hidden="1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0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2.75" hidden="1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0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2.75" hidden="1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0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2.75" hidden="1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0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2.75" hidden="1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0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2.75" hidden="1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0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2.75" hidden="1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2.75" hidden="1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0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2.75" hidden="1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0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2.75" hidden="1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0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2.75" hidden="1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0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2.75" hidden="1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0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A269-7D1E-4BC8-B052-B7D7F060BEE7}">
  <dimension ref="A1"/>
  <sheetViews>
    <sheetView workbookViewId="0">
      <selection activeCell="A2" sqref="A2"/>
    </sheetView>
  </sheetViews>
  <sheetFormatPr defaultRowHeight="14.25" x14ac:dyDescent="0.45"/>
  <sheetData>
    <row r="1" spans="1:1" x14ac:dyDescent="0.45">
      <c r="A1" t="s">
        <v>8398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242F-3B86-4A03-AA85-831FF72C6CE4}">
  <dimension ref="A1:T15"/>
  <sheetViews>
    <sheetView workbookViewId="0">
      <selection sqref="A1:T15"/>
    </sheetView>
  </sheetViews>
  <sheetFormatPr defaultRowHeight="14.25" x14ac:dyDescent="0.45"/>
  <cols>
    <col min="3" max="3" width="16" customWidth="1"/>
    <col min="14" max="14" width="12.86328125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242.25" x14ac:dyDescent="0.45">
      <c r="A2">
        <v>2502</v>
      </c>
      <c r="B2" s="9" t="s">
        <v>2502</v>
      </c>
      <c r="C2" s="3" t="s">
        <v>6612</v>
      </c>
      <c r="D2" s="5">
        <v>110000</v>
      </c>
      <c r="E2" s="7">
        <v>86</v>
      </c>
      <c r="F2" t="s">
        <v>8220</v>
      </c>
      <c r="G2" t="s">
        <v>8223</v>
      </c>
      <c r="H2" t="s">
        <v>8245</v>
      </c>
      <c r="I2">
        <v>1411328918</v>
      </c>
      <c r="J2">
        <v>1407440918</v>
      </c>
      <c r="K2" t="b">
        <v>0</v>
      </c>
      <c r="L2">
        <v>5</v>
      </c>
      <c r="M2" t="b">
        <v>0</v>
      </c>
      <c r="N2" t="s">
        <v>8297</v>
      </c>
      <c r="O2" s="11">
        <v>0</v>
      </c>
      <c r="P2" s="10">
        <v>17.2</v>
      </c>
      <c r="Q2" s="13" t="s">
        <v>8334</v>
      </c>
      <c r="R2" t="s">
        <v>8351</v>
      </c>
      <c r="S2" s="17">
        <v>41858.825439814813</v>
      </c>
      <c r="T2" s="17">
        <v>41903.825439814813</v>
      </c>
    </row>
    <row r="3" spans="1:20" ht="242.25" x14ac:dyDescent="0.45">
      <c r="A3">
        <v>2503</v>
      </c>
      <c r="B3" s="9" t="s">
        <v>2503</v>
      </c>
      <c r="C3" s="3" t="s">
        <v>6613</v>
      </c>
      <c r="D3" s="5">
        <v>10000</v>
      </c>
      <c r="E3" s="7">
        <v>0</v>
      </c>
      <c r="F3" t="s">
        <v>8220</v>
      </c>
      <c r="G3" t="s">
        <v>8223</v>
      </c>
      <c r="H3" t="s">
        <v>8245</v>
      </c>
      <c r="I3">
        <v>1465333560</v>
      </c>
      <c r="J3">
        <v>1462743308</v>
      </c>
      <c r="K3" t="b">
        <v>0</v>
      </c>
      <c r="L3">
        <v>0</v>
      </c>
      <c r="M3" t="b">
        <v>0</v>
      </c>
      <c r="N3" t="s">
        <v>8297</v>
      </c>
      <c r="O3" s="11">
        <v>0</v>
      </c>
      <c r="P3" s="10">
        <v>0</v>
      </c>
      <c r="Q3" s="13" t="s">
        <v>8334</v>
      </c>
      <c r="R3" t="s">
        <v>8351</v>
      </c>
      <c r="S3" s="17">
        <v>42498.899398148147</v>
      </c>
      <c r="T3" s="17">
        <v>42528.879166666666</v>
      </c>
    </row>
    <row r="4" spans="1:20" ht="71.25" x14ac:dyDescent="0.45">
      <c r="A4">
        <v>2504</v>
      </c>
      <c r="B4" s="9" t="s">
        <v>2504</v>
      </c>
      <c r="C4" s="3" t="s">
        <v>6614</v>
      </c>
      <c r="D4" s="5">
        <v>35000</v>
      </c>
      <c r="E4" s="7">
        <v>0</v>
      </c>
      <c r="F4" t="s">
        <v>8220</v>
      </c>
      <c r="G4" t="s">
        <v>8223</v>
      </c>
      <c r="H4" t="s">
        <v>8245</v>
      </c>
      <c r="I4">
        <v>1416014534</v>
      </c>
      <c r="J4">
        <v>1413418934</v>
      </c>
      <c r="K4" t="b">
        <v>0</v>
      </c>
      <c r="L4">
        <v>0</v>
      </c>
      <c r="M4" t="b">
        <v>0</v>
      </c>
      <c r="N4" t="s">
        <v>8297</v>
      </c>
      <c r="O4" s="11">
        <v>0</v>
      </c>
      <c r="P4" s="10">
        <v>0</v>
      </c>
      <c r="Q4" s="13" t="s">
        <v>8334</v>
      </c>
      <c r="R4" t="s">
        <v>8351</v>
      </c>
      <c r="S4" s="17">
        <v>41928.015439814815</v>
      </c>
      <c r="T4" s="17">
        <v>41958.057106481487</v>
      </c>
    </row>
    <row r="5" spans="1:20" ht="114" x14ac:dyDescent="0.45">
      <c r="A5">
        <v>2505</v>
      </c>
      <c r="B5" s="9" t="s">
        <v>2505</v>
      </c>
      <c r="C5" s="3" t="s">
        <v>6615</v>
      </c>
      <c r="D5" s="5">
        <v>7000</v>
      </c>
      <c r="E5" s="7">
        <v>0</v>
      </c>
      <c r="F5" t="s">
        <v>8220</v>
      </c>
      <c r="G5" t="s">
        <v>8223</v>
      </c>
      <c r="H5" t="s">
        <v>8245</v>
      </c>
      <c r="I5">
        <v>1426292416</v>
      </c>
      <c r="J5">
        <v>1423704016</v>
      </c>
      <c r="K5" t="b">
        <v>0</v>
      </c>
      <c r="L5">
        <v>0</v>
      </c>
      <c r="M5" t="b">
        <v>0</v>
      </c>
      <c r="N5" t="s">
        <v>8297</v>
      </c>
      <c r="O5" s="11">
        <v>0</v>
      </c>
      <c r="P5" s="10">
        <v>0</v>
      </c>
      <c r="Q5" s="13" t="s">
        <v>8334</v>
      </c>
      <c r="R5" t="s">
        <v>8351</v>
      </c>
      <c r="S5" s="17">
        <v>42047.05574074074</v>
      </c>
      <c r="T5" s="17">
        <v>42077.014074074075</v>
      </c>
    </row>
    <row r="6" spans="1:20" ht="57" x14ac:dyDescent="0.45">
      <c r="A6">
        <v>2507</v>
      </c>
      <c r="B6" s="9" t="s">
        <v>2507</v>
      </c>
      <c r="C6" s="3" t="s">
        <v>6617</v>
      </c>
      <c r="D6" s="5">
        <v>42850</v>
      </c>
      <c r="E6" s="7">
        <v>0</v>
      </c>
      <c r="F6" t="s">
        <v>8220</v>
      </c>
      <c r="G6" t="s">
        <v>8223</v>
      </c>
      <c r="H6" t="s">
        <v>8245</v>
      </c>
      <c r="I6">
        <v>1431308704</v>
      </c>
      <c r="J6">
        <v>1428716704</v>
      </c>
      <c r="K6" t="b">
        <v>0</v>
      </c>
      <c r="L6">
        <v>0</v>
      </c>
      <c r="M6" t="b">
        <v>0</v>
      </c>
      <c r="N6" t="s">
        <v>8297</v>
      </c>
      <c r="O6" s="11">
        <v>0</v>
      </c>
      <c r="P6" s="10">
        <v>0</v>
      </c>
      <c r="Q6" s="13" t="s">
        <v>8334</v>
      </c>
      <c r="R6" t="s">
        <v>8351</v>
      </c>
      <c r="S6" s="17">
        <v>42105.072962962964</v>
      </c>
      <c r="T6" s="17">
        <v>42135.072962962964</v>
      </c>
    </row>
    <row r="7" spans="1:20" ht="128.25" x14ac:dyDescent="0.45">
      <c r="A7">
        <v>2508</v>
      </c>
      <c r="B7" s="9" t="s">
        <v>2508</v>
      </c>
      <c r="C7" s="3" t="s">
        <v>6618</v>
      </c>
      <c r="D7" s="5">
        <v>20000</v>
      </c>
      <c r="E7" s="7">
        <v>0</v>
      </c>
      <c r="F7" t="s">
        <v>8220</v>
      </c>
      <c r="G7" t="s">
        <v>8223</v>
      </c>
      <c r="H7" t="s">
        <v>8245</v>
      </c>
      <c r="I7">
        <v>1408056634</v>
      </c>
      <c r="J7">
        <v>1405464634</v>
      </c>
      <c r="K7" t="b">
        <v>0</v>
      </c>
      <c r="L7">
        <v>0</v>
      </c>
      <c r="M7" t="b">
        <v>0</v>
      </c>
      <c r="N7" t="s">
        <v>8297</v>
      </c>
      <c r="O7" s="11">
        <v>0</v>
      </c>
      <c r="P7" s="10">
        <v>0</v>
      </c>
      <c r="Q7" s="13" t="s">
        <v>8334</v>
      </c>
      <c r="R7" t="s">
        <v>8351</v>
      </c>
      <c r="S7" s="17">
        <v>41835.951782407406</v>
      </c>
      <c r="T7" s="17">
        <v>41865.951782407406</v>
      </c>
    </row>
    <row r="8" spans="1:20" ht="114" x14ac:dyDescent="0.45">
      <c r="A8">
        <v>2510</v>
      </c>
      <c r="B8" s="9" t="s">
        <v>2510</v>
      </c>
      <c r="C8" s="3" t="s">
        <v>6620</v>
      </c>
      <c r="D8" s="5">
        <v>50000</v>
      </c>
      <c r="E8" s="7">
        <v>75</v>
      </c>
      <c r="F8" t="s">
        <v>8220</v>
      </c>
      <c r="G8" t="s">
        <v>8223</v>
      </c>
      <c r="H8" t="s">
        <v>8245</v>
      </c>
      <c r="I8">
        <v>1431647772</v>
      </c>
      <c r="J8">
        <v>1426463772</v>
      </c>
      <c r="K8" t="b">
        <v>0</v>
      </c>
      <c r="L8">
        <v>2</v>
      </c>
      <c r="M8" t="b">
        <v>0</v>
      </c>
      <c r="N8" t="s">
        <v>8297</v>
      </c>
      <c r="O8" s="11">
        <v>0</v>
      </c>
      <c r="P8" s="10">
        <v>37.5</v>
      </c>
      <c r="Q8" s="13" t="s">
        <v>8334</v>
      </c>
      <c r="R8" t="s">
        <v>8351</v>
      </c>
      <c r="S8" s="17">
        <v>42078.997361111105</v>
      </c>
      <c r="T8" s="17">
        <v>42138.997361111105</v>
      </c>
    </row>
    <row r="9" spans="1:20" ht="99.75" x14ac:dyDescent="0.45">
      <c r="A9">
        <v>2512</v>
      </c>
      <c r="B9" s="9" t="s">
        <v>2512</v>
      </c>
      <c r="C9" s="3" t="s">
        <v>6622</v>
      </c>
      <c r="D9" s="5">
        <v>1150</v>
      </c>
      <c r="E9" s="7">
        <v>0</v>
      </c>
      <c r="F9" t="s">
        <v>8220</v>
      </c>
      <c r="G9" t="s">
        <v>8223</v>
      </c>
      <c r="H9" t="s">
        <v>8245</v>
      </c>
      <c r="I9">
        <v>1418504561</v>
      </c>
      <c r="J9">
        <v>1417208561</v>
      </c>
      <c r="K9" t="b">
        <v>0</v>
      </c>
      <c r="L9">
        <v>0</v>
      </c>
      <c r="M9" t="b">
        <v>0</v>
      </c>
      <c r="N9" t="s">
        <v>8297</v>
      </c>
      <c r="O9" s="11">
        <v>0</v>
      </c>
      <c r="P9" s="10">
        <v>0</v>
      </c>
      <c r="Q9" s="13" t="s">
        <v>8334</v>
      </c>
      <c r="R9" t="s">
        <v>8351</v>
      </c>
      <c r="S9" s="17">
        <v>41971.876863425925</v>
      </c>
      <c r="T9" s="17">
        <v>41986.876863425925</v>
      </c>
    </row>
    <row r="10" spans="1:20" ht="114" x14ac:dyDescent="0.45">
      <c r="A10">
        <v>2514</v>
      </c>
      <c r="B10" s="9" t="s">
        <v>2514</v>
      </c>
      <c r="C10" s="3" t="s">
        <v>6624</v>
      </c>
      <c r="D10" s="5">
        <v>12000</v>
      </c>
      <c r="E10" s="7">
        <v>210</v>
      </c>
      <c r="F10" t="s">
        <v>8220</v>
      </c>
      <c r="G10" t="s">
        <v>8223</v>
      </c>
      <c r="H10" t="s">
        <v>8245</v>
      </c>
      <c r="I10">
        <v>1408526477</v>
      </c>
      <c r="J10">
        <v>1407057677</v>
      </c>
      <c r="K10" t="b">
        <v>0</v>
      </c>
      <c r="L10">
        <v>4</v>
      </c>
      <c r="M10" t="b">
        <v>0</v>
      </c>
      <c r="N10" t="s">
        <v>8297</v>
      </c>
      <c r="O10" s="11">
        <v>2</v>
      </c>
      <c r="P10" s="10">
        <v>52.5</v>
      </c>
      <c r="Q10" s="13" t="s">
        <v>8334</v>
      </c>
      <c r="R10" t="s">
        <v>8351</v>
      </c>
      <c r="S10" s="17">
        <v>41854.389780092592</v>
      </c>
      <c r="T10" s="17">
        <v>41871.389780092592</v>
      </c>
    </row>
    <row r="11" spans="1:20" ht="128.25" x14ac:dyDescent="0.45">
      <c r="A11">
        <v>2515</v>
      </c>
      <c r="B11" s="9" t="s">
        <v>2515</v>
      </c>
      <c r="C11" s="3" t="s">
        <v>6625</v>
      </c>
      <c r="D11" s="5">
        <v>5000</v>
      </c>
      <c r="E11" s="7">
        <v>930</v>
      </c>
      <c r="F11" t="s">
        <v>8220</v>
      </c>
      <c r="G11" t="s">
        <v>8223</v>
      </c>
      <c r="H11" t="s">
        <v>8245</v>
      </c>
      <c r="I11">
        <v>1424635753</v>
      </c>
      <c r="J11">
        <v>1422043753</v>
      </c>
      <c r="K11" t="b">
        <v>0</v>
      </c>
      <c r="L11">
        <v>12</v>
      </c>
      <c r="M11" t="b">
        <v>0</v>
      </c>
      <c r="N11" t="s">
        <v>8297</v>
      </c>
      <c r="O11" s="11">
        <v>19</v>
      </c>
      <c r="P11" s="10">
        <v>77.5</v>
      </c>
      <c r="Q11" s="13" t="s">
        <v>8334</v>
      </c>
      <c r="R11" t="s">
        <v>8351</v>
      </c>
      <c r="S11" s="17">
        <v>42027.839733796296</v>
      </c>
      <c r="T11" s="17">
        <v>42057.839733796296</v>
      </c>
    </row>
    <row r="12" spans="1:20" ht="114" x14ac:dyDescent="0.45">
      <c r="A12">
        <v>2516</v>
      </c>
      <c r="B12" s="9" t="s">
        <v>2516</v>
      </c>
      <c r="C12" s="3" t="s">
        <v>6626</v>
      </c>
      <c r="D12" s="5">
        <v>22000</v>
      </c>
      <c r="E12" s="7">
        <v>0</v>
      </c>
      <c r="F12" t="s">
        <v>8220</v>
      </c>
      <c r="G12" t="s">
        <v>8223</v>
      </c>
      <c r="H12" t="s">
        <v>8245</v>
      </c>
      <c r="I12">
        <v>1417279252</v>
      </c>
      <c r="J12">
        <v>1414683652</v>
      </c>
      <c r="K12" t="b">
        <v>0</v>
      </c>
      <c r="L12">
        <v>0</v>
      </c>
      <c r="M12" t="b">
        <v>0</v>
      </c>
      <c r="N12" t="s">
        <v>8297</v>
      </c>
      <c r="O12" s="11">
        <v>0</v>
      </c>
      <c r="P12" s="10">
        <v>0</v>
      </c>
      <c r="Q12" s="13" t="s">
        <v>8334</v>
      </c>
      <c r="R12" t="s">
        <v>8351</v>
      </c>
      <c r="S12" s="17">
        <v>41942.653379629628</v>
      </c>
      <c r="T12" s="17">
        <v>41972.6950462963</v>
      </c>
    </row>
    <row r="13" spans="1:20" ht="114" x14ac:dyDescent="0.45">
      <c r="A13">
        <v>2518</v>
      </c>
      <c r="B13" s="9" t="s">
        <v>2518</v>
      </c>
      <c r="C13" s="3" t="s">
        <v>6628</v>
      </c>
      <c r="D13" s="5">
        <v>5000</v>
      </c>
      <c r="E13" s="7">
        <v>0</v>
      </c>
      <c r="F13" t="s">
        <v>8220</v>
      </c>
      <c r="G13" t="s">
        <v>8223</v>
      </c>
      <c r="H13" t="s">
        <v>8245</v>
      </c>
      <c r="I13">
        <v>1415899228</v>
      </c>
      <c r="J13">
        <v>1413303628</v>
      </c>
      <c r="K13" t="b">
        <v>0</v>
      </c>
      <c r="L13">
        <v>0</v>
      </c>
      <c r="M13" t="b">
        <v>0</v>
      </c>
      <c r="N13" t="s">
        <v>8297</v>
      </c>
      <c r="O13" s="11">
        <v>0</v>
      </c>
      <c r="P13" s="10">
        <v>0</v>
      </c>
      <c r="Q13" s="13" t="s">
        <v>8334</v>
      </c>
      <c r="R13" t="s">
        <v>8351</v>
      </c>
      <c r="S13" s="17">
        <v>41926.680879629632</v>
      </c>
      <c r="T13" s="17">
        <v>41956.722546296296</v>
      </c>
    </row>
    <row r="14" spans="1:20" ht="85.5" x14ac:dyDescent="0.45">
      <c r="A14">
        <v>2519</v>
      </c>
      <c r="B14" s="9" t="s">
        <v>2519</v>
      </c>
      <c r="C14" s="3" t="s">
        <v>6629</v>
      </c>
      <c r="D14" s="5">
        <v>150000</v>
      </c>
      <c r="E14" s="7">
        <v>65</v>
      </c>
      <c r="F14" t="s">
        <v>8220</v>
      </c>
      <c r="G14" t="s">
        <v>8223</v>
      </c>
      <c r="H14" t="s">
        <v>8245</v>
      </c>
      <c r="I14">
        <v>1405741404</v>
      </c>
      <c r="J14">
        <v>1403149404</v>
      </c>
      <c r="K14" t="b">
        <v>0</v>
      </c>
      <c r="L14">
        <v>4</v>
      </c>
      <c r="M14" t="b">
        <v>0</v>
      </c>
      <c r="N14" t="s">
        <v>8297</v>
      </c>
      <c r="O14" s="11">
        <v>0</v>
      </c>
      <c r="P14" s="10">
        <v>16.25</v>
      </c>
      <c r="Q14" s="13" t="s">
        <v>8334</v>
      </c>
      <c r="R14" t="s">
        <v>8351</v>
      </c>
      <c r="S14" s="17">
        <v>41809.155138888891</v>
      </c>
      <c r="T14" s="17">
        <v>41839.155138888891</v>
      </c>
    </row>
    <row r="15" spans="1:20" ht="142.5" x14ac:dyDescent="0.45">
      <c r="A15">
        <v>2520</v>
      </c>
      <c r="B15" s="9" t="s">
        <v>2520</v>
      </c>
      <c r="C15" s="3" t="s">
        <v>6630</v>
      </c>
      <c r="D15" s="5">
        <v>100000</v>
      </c>
      <c r="E15" s="7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8297</v>
      </c>
      <c r="O15" s="11">
        <v>0</v>
      </c>
      <c r="P15" s="10">
        <v>0</v>
      </c>
      <c r="Q15" s="13" t="s">
        <v>8334</v>
      </c>
      <c r="R15" t="s">
        <v>8351</v>
      </c>
      <c r="S15" s="17">
        <v>42612.600520833337</v>
      </c>
      <c r="T15" s="17">
        <v>42658.806249999994</v>
      </c>
    </row>
  </sheetData>
  <conditionalFormatting sqref="F1:F15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15 O1:P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FD44C-9B75-4BCC-B996-B6B9F2C5AC40}">
  <dimension ref="A1:C6"/>
  <sheetViews>
    <sheetView workbookViewId="0">
      <selection activeCell="D8" sqref="D8"/>
    </sheetView>
  </sheetViews>
  <sheetFormatPr defaultRowHeight="14.25" x14ac:dyDescent="0.45"/>
  <cols>
    <col min="1" max="1" width="13.53125" bestFit="1" customWidth="1"/>
    <col min="2" max="2" width="8.6640625" bestFit="1" customWidth="1"/>
    <col min="3" max="3" width="9.265625" bestFit="1" customWidth="1"/>
  </cols>
  <sheetData>
    <row r="1" spans="1:3" x14ac:dyDescent="0.45">
      <c r="B1" t="s">
        <v>8392</v>
      </c>
      <c r="C1" t="s">
        <v>8393</v>
      </c>
    </row>
    <row r="2" spans="1:3" ht="15.4" x14ac:dyDescent="0.45">
      <c r="A2" t="s">
        <v>8394</v>
      </c>
      <c r="B2" s="23" t="s">
        <v>7235</v>
      </c>
      <c r="C2" s="24">
        <f>AVERAGE('Failed US Kickstarter Rest.'!D:D)</f>
        <v>40714.285714285717</v>
      </c>
    </row>
    <row r="3" spans="1:3" ht="15.4" x14ac:dyDescent="0.45">
      <c r="A3" t="s">
        <v>8395</v>
      </c>
      <c r="B3" s="23" t="s">
        <v>7235</v>
      </c>
      <c r="C3" s="23">
        <f>MEDIAN('Failed US Kickstarter Rest.'!D:D)</f>
        <v>21000</v>
      </c>
    </row>
    <row r="4" spans="1:3" x14ac:dyDescent="0.45">
      <c r="B4" s="25"/>
      <c r="C4" s="25"/>
    </row>
    <row r="5" spans="1:3" ht="15.4" x14ac:dyDescent="0.45">
      <c r="A5" t="s">
        <v>8396</v>
      </c>
      <c r="B5" s="23" t="s">
        <v>7235</v>
      </c>
      <c r="C5" s="23">
        <f>AVERAGE('Failed US Kickstarter Rest.'!E:E)</f>
        <v>97.571428571428569</v>
      </c>
    </row>
    <row r="6" spans="1:3" ht="15.4" x14ac:dyDescent="0.45">
      <c r="A6" t="s">
        <v>8397</v>
      </c>
      <c r="B6" s="23" t="s">
        <v>7235</v>
      </c>
      <c r="C6" s="23">
        <f>MEDIAN('Failed US Kickstarter Rest.'!E:E)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A2987-2137-4F43-A7B1-A7A405036778}">
  <dimension ref="A1:T413"/>
  <sheetViews>
    <sheetView workbookViewId="0"/>
  </sheetViews>
  <sheetFormatPr defaultRowHeight="14.25" x14ac:dyDescent="0.45"/>
  <cols>
    <col min="3" max="3" width="45.9296875" customWidth="1"/>
    <col min="4" max="4" width="11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242.25" x14ac:dyDescent="0.4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0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56.75" x14ac:dyDescent="0.4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0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99.75" x14ac:dyDescent="0.4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0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71.25" x14ac:dyDescent="0.4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0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42.75" x14ac:dyDescent="0.4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0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57" x14ac:dyDescent="0.4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0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42.75" x14ac:dyDescent="0.4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0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85.5" x14ac:dyDescent="0.4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0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42.75" x14ac:dyDescent="0.4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99.75" x14ac:dyDescent="0.4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0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85.5" x14ac:dyDescent="0.4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0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85.5" x14ac:dyDescent="0.4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0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99.75" x14ac:dyDescent="0.4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0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8.5" x14ac:dyDescent="0.4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0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57" x14ac:dyDescent="0.4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0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71.25" x14ac:dyDescent="0.4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0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2.75" x14ac:dyDescent="0.4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0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85.5" x14ac:dyDescent="0.4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0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42.75" x14ac:dyDescent="0.4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2.75" x14ac:dyDescent="0.4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0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57" x14ac:dyDescent="0.4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0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71.25" x14ac:dyDescent="0.4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0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14" x14ac:dyDescent="0.4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0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99.75" x14ac:dyDescent="0.4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0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14" x14ac:dyDescent="0.4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0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57" x14ac:dyDescent="0.4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0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28.25" x14ac:dyDescent="0.4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0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71.25" x14ac:dyDescent="0.4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0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42.75" x14ac:dyDescent="0.4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71.25" x14ac:dyDescent="0.4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0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114" x14ac:dyDescent="0.4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0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57" x14ac:dyDescent="0.4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0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42.75" x14ac:dyDescent="0.4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0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114" x14ac:dyDescent="0.4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0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71.25" x14ac:dyDescent="0.4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0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85.5" x14ac:dyDescent="0.4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0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42.75" x14ac:dyDescent="0.4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0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99.75" x14ac:dyDescent="0.4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0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71.25" x14ac:dyDescent="0.4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42.75" x14ac:dyDescent="0.4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0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71.25" x14ac:dyDescent="0.4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0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8.5" x14ac:dyDescent="0.4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0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2.75" x14ac:dyDescent="0.4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0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114" x14ac:dyDescent="0.4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0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42.75" x14ac:dyDescent="0.4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0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42.75" x14ac:dyDescent="0.4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0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42.75" x14ac:dyDescent="0.4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0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71.25" x14ac:dyDescent="0.4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0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99.75" x14ac:dyDescent="0.4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85.5" x14ac:dyDescent="0.4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0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71.25" x14ac:dyDescent="0.4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0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85.5" x14ac:dyDescent="0.4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0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71.25" x14ac:dyDescent="0.4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0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99.75" x14ac:dyDescent="0.4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0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114" x14ac:dyDescent="0.4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0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2.75" x14ac:dyDescent="0.4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0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85.5" x14ac:dyDescent="0.4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0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71.25" x14ac:dyDescent="0.4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0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99.75" x14ac:dyDescent="0.4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57" x14ac:dyDescent="0.4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0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28.5" x14ac:dyDescent="0.4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0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57" x14ac:dyDescent="0.4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0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99.75" x14ac:dyDescent="0.4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0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99.75" x14ac:dyDescent="0.4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0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114" x14ac:dyDescent="0.4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0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71.25" x14ac:dyDescent="0.4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0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2.75" x14ac:dyDescent="0.4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0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8.5" x14ac:dyDescent="0.4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0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114" x14ac:dyDescent="0.4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85.5" x14ac:dyDescent="0.4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0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2.75" x14ac:dyDescent="0.4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0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142.5" x14ac:dyDescent="0.4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0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71.25" x14ac:dyDescent="0.4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0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42.75" x14ac:dyDescent="0.4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0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2.75" x14ac:dyDescent="0.4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0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71.25" x14ac:dyDescent="0.4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0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28.5" x14ac:dyDescent="0.4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0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28.5" x14ac:dyDescent="0.4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0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42.75" x14ac:dyDescent="0.4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2.75" x14ac:dyDescent="0.4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0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57" x14ac:dyDescent="0.4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0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85.5" x14ac:dyDescent="0.4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0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28.25" x14ac:dyDescent="0.4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0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42.75" x14ac:dyDescent="0.4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0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57" x14ac:dyDescent="0.4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0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85.5" x14ac:dyDescent="0.4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0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2.75" x14ac:dyDescent="0.4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0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28.5" x14ac:dyDescent="0.4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0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71.25" x14ac:dyDescent="0.4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85.5" x14ac:dyDescent="0.4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0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57" x14ac:dyDescent="0.4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0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2.75" x14ac:dyDescent="0.4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0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2.75" x14ac:dyDescent="0.4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0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71.25" x14ac:dyDescent="0.4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0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99.75" x14ac:dyDescent="0.4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0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28.5" x14ac:dyDescent="0.4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0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2.75" x14ac:dyDescent="0.4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0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42.75" x14ac:dyDescent="0.4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0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42.75" x14ac:dyDescent="0.4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114" x14ac:dyDescent="0.4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0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99.75" x14ac:dyDescent="0.4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0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85.5" x14ac:dyDescent="0.4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0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57" x14ac:dyDescent="0.4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0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71.25" x14ac:dyDescent="0.4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0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28.5" x14ac:dyDescent="0.4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0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57" x14ac:dyDescent="0.4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0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42.75" x14ac:dyDescent="0.4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0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99.75" x14ac:dyDescent="0.4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0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28.5" x14ac:dyDescent="0.4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71.25" x14ac:dyDescent="0.4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0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14" x14ac:dyDescent="0.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0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57" x14ac:dyDescent="0.4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0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99.75" x14ac:dyDescent="0.4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0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71.25" x14ac:dyDescent="0.4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0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85.5" x14ac:dyDescent="0.4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0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99.75" x14ac:dyDescent="0.4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0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14" x14ac:dyDescent="0.4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0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99.75" x14ac:dyDescent="0.4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0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42.75" x14ac:dyDescent="0.4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85.5" x14ac:dyDescent="0.4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0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57" x14ac:dyDescent="0.4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0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85.5" x14ac:dyDescent="0.4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0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2.75" x14ac:dyDescent="0.4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0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85.5" x14ac:dyDescent="0.4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0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57" x14ac:dyDescent="0.4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0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85.5" x14ac:dyDescent="0.4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0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2.75" x14ac:dyDescent="0.4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0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71.25" x14ac:dyDescent="0.4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0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85.5" x14ac:dyDescent="0.4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85.5" x14ac:dyDescent="0.4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0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57" x14ac:dyDescent="0.4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0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71.25" x14ac:dyDescent="0.4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0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99.75" x14ac:dyDescent="0.4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0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42.75" x14ac:dyDescent="0.4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0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2.75" x14ac:dyDescent="0.4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0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99.75" x14ac:dyDescent="0.4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0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85.5" x14ac:dyDescent="0.4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0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71.25" x14ac:dyDescent="0.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0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85.5" x14ac:dyDescent="0.4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42.75" x14ac:dyDescent="0.4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0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42.75" x14ac:dyDescent="0.4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0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99.75" x14ac:dyDescent="0.4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0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99.75" x14ac:dyDescent="0.4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0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71.25" x14ac:dyDescent="0.4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0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57" x14ac:dyDescent="0.4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0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71.25" x14ac:dyDescent="0.4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0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114" x14ac:dyDescent="0.4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0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85.5" x14ac:dyDescent="0.4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0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99.75" x14ac:dyDescent="0.4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99.75" x14ac:dyDescent="0.4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0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99.75" x14ac:dyDescent="0.4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0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42.75" x14ac:dyDescent="0.4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0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28.5" x14ac:dyDescent="0.4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0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71.25" x14ac:dyDescent="0.4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0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114" x14ac:dyDescent="0.4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0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99.75" x14ac:dyDescent="0.4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0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99.75" x14ac:dyDescent="0.4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0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85.5" x14ac:dyDescent="0.4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0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85.5" x14ac:dyDescent="0.4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57" x14ac:dyDescent="0.4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0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42.75" x14ac:dyDescent="0.4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0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2.75" x14ac:dyDescent="0.4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0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99.75" x14ac:dyDescent="0.4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0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42.75" x14ac:dyDescent="0.4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0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42.75" x14ac:dyDescent="0.4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0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42.75" x14ac:dyDescent="0.4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0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99.75" x14ac:dyDescent="0.4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0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42.75" x14ac:dyDescent="0.4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0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42.75" x14ac:dyDescent="0.4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57" x14ac:dyDescent="0.4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0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42.75" x14ac:dyDescent="0.4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0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71.25" x14ac:dyDescent="0.4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0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14" x14ac:dyDescent="0.4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0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71.25" x14ac:dyDescent="0.4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0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2.75" x14ac:dyDescent="0.4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0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2.75" x14ac:dyDescent="0.4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0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14" x14ac:dyDescent="0.4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0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2.75" x14ac:dyDescent="0.4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0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85.5" x14ac:dyDescent="0.4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99.75" x14ac:dyDescent="0.4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0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57" x14ac:dyDescent="0.4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0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99.75" x14ac:dyDescent="0.4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0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2.75" x14ac:dyDescent="0.4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0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85.5" x14ac:dyDescent="0.4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0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2.75" x14ac:dyDescent="0.4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0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57" x14ac:dyDescent="0.4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0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85.5" x14ac:dyDescent="0.4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0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2.75" x14ac:dyDescent="0.4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0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99.75" x14ac:dyDescent="0.4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85.5" x14ac:dyDescent="0.4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0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85.5" x14ac:dyDescent="0.4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0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42.75" x14ac:dyDescent="0.4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0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99.75" x14ac:dyDescent="0.4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0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99.75" x14ac:dyDescent="0.4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0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71.25" x14ac:dyDescent="0.4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0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57" x14ac:dyDescent="0.4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0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42.75" x14ac:dyDescent="0.4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0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71.25" x14ac:dyDescent="0.4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0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99.75" x14ac:dyDescent="0.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85.5" x14ac:dyDescent="0.4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0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8.5" x14ac:dyDescent="0.4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0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2.75" x14ac:dyDescent="0.4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0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57" x14ac:dyDescent="0.4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0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99.75" x14ac:dyDescent="0.4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0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14" x14ac:dyDescent="0.4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0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2.75" x14ac:dyDescent="0.4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0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99.75" x14ac:dyDescent="0.4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0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42.75" x14ac:dyDescent="0.4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0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114" x14ac:dyDescent="0.4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57" x14ac:dyDescent="0.4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0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85.5" x14ac:dyDescent="0.4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0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2.75" x14ac:dyDescent="0.4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0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2.75" x14ac:dyDescent="0.4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0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42.75" x14ac:dyDescent="0.4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0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57" x14ac:dyDescent="0.4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0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2.75" x14ac:dyDescent="0.4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0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42.75" x14ac:dyDescent="0.4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0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99.75" x14ac:dyDescent="0.4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0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8.5" x14ac:dyDescent="0.4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42.75" x14ac:dyDescent="0.4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0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85.5" x14ac:dyDescent="0.4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0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85.5" x14ac:dyDescent="0.4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0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71.25" x14ac:dyDescent="0.4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0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2.75" x14ac:dyDescent="0.4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0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42.75" x14ac:dyDescent="0.4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0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57" x14ac:dyDescent="0.4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0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85.5" x14ac:dyDescent="0.4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0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114" x14ac:dyDescent="0.4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0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57" x14ac:dyDescent="0.4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99.75" x14ac:dyDescent="0.4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0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2.75" x14ac:dyDescent="0.4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0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42.75" x14ac:dyDescent="0.4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0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14" x14ac:dyDescent="0.4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0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42.75" x14ac:dyDescent="0.4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0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2.75" x14ac:dyDescent="0.4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0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42.75" x14ac:dyDescent="0.4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0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57" x14ac:dyDescent="0.4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0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57" x14ac:dyDescent="0.4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0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14" x14ac:dyDescent="0.4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99.75" x14ac:dyDescent="0.4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0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2.75" x14ac:dyDescent="0.4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0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57" x14ac:dyDescent="0.4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0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2.75" x14ac:dyDescent="0.4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0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71.25" x14ac:dyDescent="0.4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0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42.75" x14ac:dyDescent="0.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0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85.5" x14ac:dyDescent="0.4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0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99.75" x14ac:dyDescent="0.4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0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42.75" x14ac:dyDescent="0.4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0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128.25" x14ac:dyDescent="0.4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114" x14ac:dyDescent="0.4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0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42.75" x14ac:dyDescent="0.4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0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85.5" x14ac:dyDescent="0.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0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71.25" x14ac:dyDescent="0.4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0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99.75" x14ac:dyDescent="0.4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0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71.25" x14ac:dyDescent="0.4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0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42.75" x14ac:dyDescent="0.4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0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85.5" x14ac:dyDescent="0.4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0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2.75" x14ac:dyDescent="0.4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0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85.5" x14ac:dyDescent="0.4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57" x14ac:dyDescent="0.4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0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28.5" x14ac:dyDescent="0.4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0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99.75" x14ac:dyDescent="0.4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0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2.75" x14ac:dyDescent="0.4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0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99.75" x14ac:dyDescent="0.4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0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71.25" x14ac:dyDescent="0.4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0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42.75" x14ac:dyDescent="0.4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0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71.25" x14ac:dyDescent="0.4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0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42.75" x14ac:dyDescent="0.4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0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2.75" x14ac:dyDescent="0.4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71.25" x14ac:dyDescent="0.4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0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99.75" x14ac:dyDescent="0.4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0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85.5" x14ac:dyDescent="0.4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0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114" x14ac:dyDescent="0.4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0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57" x14ac:dyDescent="0.4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0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99.75" x14ac:dyDescent="0.4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0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57" x14ac:dyDescent="0.4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0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2.75" x14ac:dyDescent="0.4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0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57" x14ac:dyDescent="0.4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0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57" x14ac:dyDescent="0.4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2.75" x14ac:dyDescent="0.4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0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114" x14ac:dyDescent="0.4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0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2.75" x14ac:dyDescent="0.4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0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57" x14ac:dyDescent="0.4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0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85.5" x14ac:dyDescent="0.4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0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99.75" x14ac:dyDescent="0.4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0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85.5" x14ac:dyDescent="0.4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0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99.75" x14ac:dyDescent="0.4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0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85.5" x14ac:dyDescent="0.4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0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128.25" x14ac:dyDescent="0.4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14" x14ac:dyDescent="0.4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0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71.25" x14ac:dyDescent="0.4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0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57" x14ac:dyDescent="0.4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0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57" x14ac:dyDescent="0.4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0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71.25" x14ac:dyDescent="0.4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0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2.75" x14ac:dyDescent="0.4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0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71.25" x14ac:dyDescent="0.4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0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57" x14ac:dyDescent="0.4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0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114" x14ac:dyDescent="0.4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0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99.75" x14ac:dyDescent="0.4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57" x14ac:dyDescent="0.4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0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2.75" x14ac:dyDescent="0.4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0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114" x14ac:dyDescent="0.4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0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8.5" x14ac:dyDescent="0.4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0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42.75" x14ac:dyDescent="0.4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0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2.75" x14ac:dyDescent="0.4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0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42.75" x14ac:dyDescent="0.4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0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99.75" x14ac:dyDescent="0.4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0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85.5" x14ac:dyDescent="0.4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0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85.5" x14ac:dyDescent="0.4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71.25" x14ac:dyDescent="0.4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0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57" x14ac:dyDescent="0.4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0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2.75" x14ac:dyDescent="0.4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0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57" x14ac:dyDescent="0.4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0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2.75" x14ac:dyDescent="0.4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0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99.75" x14ac:dyDescent="0.4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0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99.75" x14ac:dyDescent="0.4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0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57" x14ac:dyDescent="0.4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0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14" x14ac:dyDescent="0.4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0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42.75" x14ac:dyDescent="0.4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71.25" x14ac:dyDescent="0.4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0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2.75" x14ac:dyDescent="0.4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0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57" x14ac:dyDescent="0.4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0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71.25" x14ac:dyDescent="0.4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0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42.75" x14ac:dyDescent="0.4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0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42.75" x14ac:dyDescent="0.4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0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57" x14ac:dyDescent="0.4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0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42.75" x14ac:dyDescent="0.4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0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71.25" x14ac:dyDescent="0.4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0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99.75" x14ac:dyDescent="0.4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114" x14ac:dyDescent="0.4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0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57" x14ac:dyDescent="0.4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0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71.25" x14ac:dyDescent="0.4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0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2.75" x14ac:dyDescent="0.4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0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28.5" x14ac:dyDescent="0.4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0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99.75" x14ac:dyDescent="0.4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0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8.5" x14ac:dyDescent="0.4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0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42.75" x14ac:dyDescent="0.4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0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28.5" x14ac:dyDescent="0.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0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85.5" x14ac:dyDescent="0.4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42.75" x14ac:dyDescent="0.4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0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57" x14ac:dyDescent="0.4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0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71.25" x14ac:dyDescent="0.4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0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42.75" x14ac:dyDescent="0.4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0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57" x14ac:dyDescent="0.4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0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114" x14ac:dyDescent="0.4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0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2.75" x14ac:dyDescent="0.4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0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71.25" x14ac:dyDescent="0.4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0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28.5" x14ac:dyDescent="0.4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0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71.25" x14ac:dyDescent="0.4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2.75" x14ac:dyDescent="0.4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0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42.75" x14ac:dyDescent="0.4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0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99.75" x14ac:dyDescent="0.4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0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2.75" x14ac:dyDescent="0.4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0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42.75" x14ac:dyDescent="0.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0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71.25" x14ac:dyDescent="0.4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0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85.5" x14ac:dyDescent="0.4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0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2.75" x14ac:dyDescent="0.4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0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99.75" x14ac:dyDescent="0.4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0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57" x14ac:dyDescent="0.4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2.75" x14ac:dyDescent="0.4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0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71.25" x14ac:dyDescent="0.4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0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57" x14ac:dyDescent="0.4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0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85.5" x14ac:dyDescent="0.4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0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14" x14ac:dyDescent="0.4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0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99.75" x14ac:dyDescent="0.4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0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85.5" x14ac:dyDescent="0.4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0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71.25" x14ac:dyDescent="0.4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0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2.75" x14ac:dyDescent="0.4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0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71.25" x14ac:dyDescent="0.4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71.25" x14ac:dyDescent="0.4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0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57" x14ac:dyDescent="0.4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0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2.75" x14ac:dyDescent="0.4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0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2.75" x14ac:dyDescent="0.4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0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14" x14ac:dyDescent="0.4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0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57" x14ac:dyDescent="0.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0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71.25" x14ac:dyDescent="0.4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0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57" x14ac:dyDescent="0.4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0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85.5" x14ac:dyDescent="0.4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0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2.75" x14ac:dyDescent="0.4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42.75" x14ac:dyDescent="0.4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0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128.25" x14ac:dyDescent="0.4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0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71.25" x14ac:dyDescent="0.4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0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85.5" x14ac:dyDescent="0.4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0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85.5" x14ac:dyDescent="0.4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0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2.75" x14ac:dyDescent="0.4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0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85.5" x14ac:dyDescent="0.4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0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57" x14ac:dyDescent="0.4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0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2.75" x14ac:dyDescent="0.4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0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85.5" x14ac:dyDescent="0.4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2.75" x14ac:dyDescent="0.4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0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42.75" x14ac:dyDescent="0.4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0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57" x14ac:dyDescent="0.4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0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99.75" x14ac:dyDescent="0.4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0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2.75" x14ac:dyDescent="0.4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0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85.5" x14ac:dyDescent="0.4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0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2.75" x14ac:dyDescent="0.4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0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2.75" x14ac:dyDescent="0.4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0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85.5" x14ac:dyDescent="0.4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0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85.5" x14ac:dyDescent="0.4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85.5" x14ac:dyDescent="0.4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0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71.25" x14ac:dyDescent="0.4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0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85.5" x14ac:dyDescent="0.4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0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99.75" x14ac:dyDescent="0.4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0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42.75" x14ac:dyDescent="0.4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0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71.25" x14ac:dyDescent="0.4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0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71.25" x14ac:dyDescent="0.4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0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2.75" x14ac:dyDescent="0.4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0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8.5" x14ac:dyDescent="0.4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0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99.75" x14ac:dyDescent="0.4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85.5" x14ac:dyDescent="0.4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0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71.25" x14ac:dyDescent="0.4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0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85.5" x14ac:dyDescent="0.4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0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49018-1B92-4CF9-AA58-57BF35403881}">
  <dimension ref="A1:T251"/>
  <sheetViews>
    <sheetView workbookViewId="0">
      <selection sqref="A1:T251"/>
    </sheetView>
  </sheetViews>
  <sheetFormatPr defaultRowHeight="14.25" x14ac:dyDescent="0.45"/>
  <cols>
    <col min="3" max="3" width="33.46484375" customWidth="1"/>
    <col min="4" max="4" width="11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57" x14ac:dyDescent="0.4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0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14" x14ac:dyDescent="0.4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0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85.5" x14ac:dyDescent="0.4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0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57" x14ac:dyDescent="0.4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0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114" x14ac:dyDescent="0.4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0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85.5" x14ac:dyDescent="0.4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0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2.75" x14ac:dyDescent="0.4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0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57" x14ac:dyDescent="0.4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0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57" x14ac:dyDescent="0.4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57" x14ac:dyDescent="0.4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0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57" x14ac:dyDescent="0.4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0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57" x14ac:dyDescent="0.4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0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71.25" x14ac:dyDescent="0.4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0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71.25" x14ac:dyDescent="0.4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0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57" x14ac:dyDescent="0.4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0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57" x14ac:dyDescent="0.4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0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99.75" x14ac:dyDescent="0.4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0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99.75" x14ac:dyDescent="0.4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0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57" x14ac:dyDescent="0.4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42.75" x14ac:dyDescent="0.4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0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57" x14ac:dyDescent="0.4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0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57" x14ac:dyDescent="0.4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0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57" x14ac:dyDescent="0.4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0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71.25" x14ac:dyDescent="0.4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0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71.25" x14ac:dyDescent="0.4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0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71.25" x14ac:dyDescent="0.4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0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57" x14ac:dyDescent="0.4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0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99.75" x14ac:dyDescent="0.4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0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114" x14ac:dyDescent="0.4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99.75" x14ac:dyDescent="0.4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0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71.25" x14ac:dyDescent="0.4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0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42.75" x14ac:dyDescent="0.4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0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71.25" x14ac:dyDescent="0.4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0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99.75" x14ac:dyDescent="0.4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0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114" x14ac:dyDescent="0.4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0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57" x14ac:dyDescent="0.4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0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57" x14ac:dyDescent="0.4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0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57" x14ac:dyDescent="0.4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0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57" x14ac:dyDescent="0.4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42.75" x14ac:dyDescent="0.4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0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5.5" x14ac:dyDescent="0.4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0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85.5" x14ac:dyDescent="0.4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0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14" x14ac:dyDescent="0.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0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57" x14ac:dyDescent="0.4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0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57" x14ac:dyDescent="0.4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0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57" x14ac:dyDescent="0.4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0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57" x14ac:dyDescent="0.4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0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57" x14ac:dyDescent="0.4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0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85.5" x14ac:dyDescent="0.4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85.5" x14ac:dyDescent="0.4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0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85.5" x14ac:dyDescent="0.4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0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71.25" x14ac:dyDescent="0.4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0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57" x14ac:dyDescent="0.4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0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57" x14ac:dyDescent="0.4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0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71.25" x14ac:dyDescent="0.4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0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85.5" x14ac:dyDescent="0.4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0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57" x14ac:dyDescent="0.4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0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57" x14ac:dyDescent="0.4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0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57" x14ac:dyDescent="0.4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71.25" x14ac:dyDescent="0.4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0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2.75" x14ac:dyDescent="0.4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0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71.25" x14ac:dyDescent="0.4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0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85.5" x14ac:dyDescent="0.4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0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99.75" x14ac:dyDescent="0.4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0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57" x14ac:dyDescent="0.4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0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2.75" x14ac:dyDescent="0.4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0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57" x14ac:dyDescent="0.4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0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2.75" x14ac:dyDescent="0.4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0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57" x14ac:dyDescent="0.4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2.75" x14ac:dyDescent="0.4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0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57" x14ac:dyDescent="0.4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0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42.75" x14ac:dyDescent="0.4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0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57" x14ac:dyDescent="0.4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0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57" x14ac:dyDescent="0.4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0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71.25" x14ac:dyDescent="0.4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0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71.25" x14ac:dyDescent="0.4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0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57" x14ac:dyDescent="0.4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0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114" x14ac:dyDescent="0.4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0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85.5" x14ac:dyDescent="0.4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2.75" x14ac:dyDescent="0.4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0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57" x14ac:dyDescent="0.4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0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114" x14ac:dyDescent="0.4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0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57" x14ac:dyDescent="0.4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0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71.25" x14ac:dyDescent="0.4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0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57" x14ac:dyDescent="0.4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0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57" x14ac:dyDescent="0.4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0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114" x14ac:dyDescent="0.4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0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57" x14ac:dyDescent="0.4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0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57" x14ac:dyDescent="0.4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57" x14ac:dyDescent="0.4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0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85.5" x14ac:dyDescent="0.4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0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2.75" x14ac:dyDescent="0.4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0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42.75" x14ac:dyDescent="0.4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0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57" x14ac:dyDescent="0.4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0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57" x14ac:dyDescent="0.4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0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4" x14ac:dyDescent="0.4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0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71.25" x14ac:dyDescent="0.4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0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85.5" x14ac:dyDescent="0.4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0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57" x14ac:dyDescent="0.4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57" x14ac:dyDescent="0.4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0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85.5" x14ac:dyDescent="0.4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0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57" x14ac:dyDescent="0.4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0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57" x14ac:dyDescent="0.4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0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57" x14ac:dyDescent="0.4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0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57" x14ac:dyDescent="0.4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0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99.75" x14ac:dyDescent="0.4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0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99.75" x14ac:dyDescent="0.4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0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71.25" x14ac:dyDescent="0.4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0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57" x14ac:dyDescent="0.4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71.25" x14ac:dyDescent="0.4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0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28.25" x14ac:dyDescent="0.4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0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57" x14ac:dyDescent="0.4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0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57" x14ac:dyDescent="0.4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0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85.5" x14ac:dyDescent="0.4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0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2.75" x14ac:dyDescent="0.4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0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2.75" x14ac:dyDescent="0.4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0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85.5" x14ac:dyDescent="0.4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0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85.5" x14ac:dyDescent="0.4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0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114" x14ac:dyDescent="0.4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57" x14ac:dyDescent="0.4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0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57" x14ac:dyDescent="0.4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0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85.5" x14ac:dyDescent="0.4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0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57" x14ac:dyDescent="0.4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0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99.75" x14ac:dyDescent="0.4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0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57" x14ac:dyDescent="0.4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0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57" x14ac:dyDescent="0.4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0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57" x14ac:dyDescent="0.4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0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57" x14ac:dyDescent="0.4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0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57" x14ac:dyDescent="0.4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57" x14ac:dyDescent="0.4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0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71.25" x14ac:dyDescent="0.4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0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57" x14ac:dyDescent="0.4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0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85.5" x14ac:dyDescent="0.4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0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71.25" x14ac:dyDescent="0.4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0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71.25" x14ac:dyDescent="0.4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0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71.25" x14ac:dyDescent="0.4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0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57" x14ac:dyDescent="0.4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0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57" x14ac:dyDescent="0.4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0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85.5" x14ac:dyDescent="0.4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57" x14ac:dyDescent="0.4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0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114" x14ac:dyDescent="0.4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0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57" x14ac:dyDescent="0.4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0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99.75" x14ac:dyDescent="0.4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0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57" x14ac:dyDescent="0.4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0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99.75" x14ac:dyDescent="0.4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0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57" x14ac:dyDescent="0.4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0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2.75" x14ac:dyDescent="0.4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0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71.25" x14ac:dyDescent="0.4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0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57" x14ac:dyDescent="0.4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128.25" x14ac:dyDescent="0.4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0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57" x14ac:dyDescent="0.4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0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85.5" x14ac:dyDescent="0.4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0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85.5" x14ac:dyDescent="0.4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0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57" x14ac:dyDescent="0.4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0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42.75" x14ac:dyDescent="0.4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0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85.5" x14ac:dyDescent="0.4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0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57" x14ac:dyDescent="0.4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0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71.25" x14ac:dyDescent="0.4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0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57" x14ac:dyDescent="0.4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71.25" x14ac:dyDescent="0.4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0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85.5" x14ac:dyDescent="0.4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0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42.75" x14ac:dyDescent="0.4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0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71.25" x14ac:dyDescent="0.4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0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114" x14ac:dyDescent="0.4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0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71.25" x14ac:dyDescent="0.4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0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71.25" x14ac:dyDescent="0.4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0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4" x14ac:dyDescent="0.4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0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14" x14ac:dyDescent="0.4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0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71.25" x14ac:dyDescent="0.4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57" x14ac:dyDescent="0.4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0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57" x14ac:dyDescent="0.4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0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2.75" x14ac:dyDescent="0.4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0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99.75" x14ac:dyDescent="0.4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0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28.5" x14ac:dyDescent="0.4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0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57" x14ac:dyDescent="0.4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0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2.75" x14ac:dyDescent="0.4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0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42.75" x14ac:dyDescent="0.4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0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71.25" x14ac:dyDescent="0.4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0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71.25" x14ac:dyDescent="0.4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57" x14ac:dyDescent="0.4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0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57" x14ac:dyDescent="0.4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0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57" x14ac:dyDescent="0.4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0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57" x14ac:dyDescent="0.4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0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57" x14ac:dyDescent="0.4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0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85.5" x14ac:dyDescent="0.4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0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57" x14ac:dyDescent="0.4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0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57" x14ac:dyDescent="0.4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0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42.75" x14ac:dyDescent="0.4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0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99.75" x14ac:dyDescent="0.4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2.75" x14ac:dyDescent="0.4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0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99.75" x14ac:dyDescent="0.4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0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57" x14ac:dyDescent="0.4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0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85.5" x14ac:dyDescent="0.4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0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71.25" x14ac:dyDescent="0.4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0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57" x14ac:dyDescent="0.4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0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71.25" x14ac:dyDescent="0.4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0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99.75" x14ac:dyDescent="0.4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0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85.5" x14ac:dyDescent="0.4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0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85.5" x14ac:dyDescent="0.4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28.5" x14ac:dyDescent="0.4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0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57" x14ac:dyDescent="0.4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0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57" x14ac:dyDescent="0.4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0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99.75" x14ac:dyDescent="0.4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0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85.5" x14ac:dyDescent="0.4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0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2.75" x14ac:dyDescent="0.4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0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57" x14ac:dyDescent="0.4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0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57" x14ac:dyDescent="0.4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0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71.25" x14ac:dyDescent="0.4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0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28.25" x14ac:dyDescent="0.4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99.75" x14ac:dyDescent="0.4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0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57" x14ac:dyDescent="0.4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0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2.75" x14ac:dyDescent="0.4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0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71.25" x14ac:dyDescent="0.4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0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71.25" x14ac:dyDescent="0.4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0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57" x14ac:dyDescent="0.4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0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57" x14ac:dyDescent="0.4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0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99.75" x14ac:dyDescent="0.4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0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114" x14ac:dyDescent="0.4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0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71.25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99.75" x14ac:dyDescent="0.4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0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99.75" x14ac:dyDescent="0.4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0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85.5" x14ac:dyDescent="0.4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0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71.25" x14ac:dyDescent="0.4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0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99.75" x14ac:dyDescent="0.4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0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85.5" x14ac:dyDescent="0.4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0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71.25" x14ac:dyDescent="0.4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0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85.5" x14ac:dyDescent="0.4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0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57" x14ac:dyDescent="0.4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0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14" x14ac:dyDescent="0.4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71.25" x14ac:dyDescent="0.4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0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57" x14ac:dyDescent="0.4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0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71.25" x14ac:dyDescent="0.4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0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57" x14ac:dyDescent="0.4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0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57" x14ac:dyDescent="0.4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0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114" x14ac:dyDescent="0.4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0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71.25" x14ac:dyDescent="0.4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0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71.25" x14ac:dyDescent="0.4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0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2.75" x14ac:dyDescent="0.4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0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57" x14ac:dyDescent="0.4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2.75" x14ac:dyDescent="0.4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0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99.75" x14ac:dyDescent="0.4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0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71.25" x14ac:dyDescent="0.4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0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99.75" x14ac:dyDescent="0.4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0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2.75" x14ac:dyDescent="0.4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0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57" x14ac:dyDescent="0.4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0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57" x14ac:dyDescent="0.4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0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57" x14ac:dyDescent="0.4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0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57" x14ac:dyDescent="0.4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0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57" x14ac:dyDescent="0.4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71.25" x14ac:dyDescent="0.4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0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C9B1E-CEBB-4B98-ADD0-4551D4518FFF}">
  <dimension ref="A1:C14"/>
  <sheetViews>
    <sheetView workbookViewId="0">
      <selection activeCell="C13" sqref="C13"/>
    </sheetView>
  </sheetViews>
  <sheetFormatPr defaultRowHeight="14.25" x14ac:dyDescent="0.45"/>
  <cols>
    <col min="1" max="1" width="27.33203125" customWidth="1"/>
    <col min="2" max="2" width="14.1328125" bestFit="1" customWidth="1"/>
    <col min="3" max="3" width="15.33203125" bestFit="1" customWidth="1"/>
  </cols>
  <sheetData>
    <row r="1" spans="1:3" x14ac:dyDescent="0.45">
      <c r="B1" t="s">
        <v>8392</v>
      </c>
      <c r="C1" t="s">
        <v>8393</v>
      </c>
    </row>
    <row r="2" spans="1:3" ht="15.4" x14ac:dyDescent="0.45">
      <c r="A2" t="s">
        <v>8394</v>
      </c>
      <c r="B2" s="26">
        <f>AVERAGE('Successful US Kickstarters'!D:D)</f>
        <v>5048.8786407766993</v>
      </c>
      <c r="C2" s="27">
        <f>AVERAGE('Failed US Kickstarters'!D:D)</f>
        <v>10554.212</v>
      </c>
    </row>
    <row r="3" spans="1:3" ht="15.4" x14ac:dyDescent="0.45">
      <c r="A3" t="s">
        <v>8395</v>
      </c>
      <c r="B3" s="23">
        <f>MEDIAN('Successful US Kickstarters'!D:D)</f>
        <v>3000</v>
      </c>
      <c r="C3" s="23">
        <f>MEDIAN('Failed US Kickstarters'!D:D)</f>
        <v>5000</v>
      </c>
    </row>
    <row r="4" spans="1:3" ht="15.4" x14ac:dyDescent="0.45">
      <c r="A4" t="s">
        <v>8403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ht="15.4" x14ac:dyDescent="0.45">
      <c r="A5" t="s">
        <v>8404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ht="15.4" x14ac:dyDescent="0.45">
      <c r="A6" t="s">
        <v>8405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45">
      <c r="A7" t="s">
        <v>8406</v>
      </c>
      <c r="B7" s="29">
        <f>B5-B6</f>
        <v>3500</v>
      </c>
      <c r="C7" s="29">
        <f>C5-C6</f>
        <v>8000</v>
      </c>
    </row>
    <row r="8" spans="1:3" x14ac:dyDescent="0.45">
      <c r="B8" s="25"/>
      <c r="C8" s="25"/>
    </row>
    <row r="9" spans="1:3" ht="15.4" x14ac:dyDescent="0.45">
      <c r="A9" t="s">
        <v>8396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ht="15.4" x14ac:dyDescent="0.45">
      <c r="A10" t="s">
        <v>8397</v>
      </c>
      <c r="B10" s="23">
        <f>MEDIAN('Successful US Kickstarters'!E:E)</f>
        <v>3167.5</v>
      </c>
      <c r="C10" s="23">
        <f>MEDIAN('Failed US Kickstarters'!E:E)</f>
        <v>103</v>
      </c>
    </row>
    <row r="11" spans="1:3" ht="15.4" x14ac:dyDescent="0.45">
      <c r="A11" t="s">
        <v>8399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ht="15.4" x14ac:dyDescent="0.45">
      <c r="A12" t="s">
        <v>8400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ht="15.4" x14ac:dyDescent="0.45">
      <c r="A13" t="s">
        <v>8401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ht="15.75" x14ac:dyDescent="0.5">
      <c r="A14" t="s">
        <v>8402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7FCC7-8B4B-438A-8B07-2913938E6B0C}">
  <dimension ref="A1:F6"/>
  <sheetViews>
    <sheetView workbookViewId="0">
      <selection activeCell="B5" sqref="B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8364</v>
      </c>
      <c r="B3" s="14" t="s">
        <v>8360</v>
      </c>
    </row>
    <row r="4" spans="1:6" x14ac:dyDescent="0.4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4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CB44-63A7-4EED-A61A-91073D28FA56}">
  <dimension ref="A1:E7"/>
  <sheetViews>
    <sheetView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1" spans="1:5" x14ac:dyDescent="0.45">
      <c r="A1" s="14" t="s">
        <v>8222</v>
      </c>
      <c r="B1" t="s">
        <v>8224</v>
      </c>
    </row>
    <row r="2" spans="1:5" x14ac:dyDescent="0.45">
      <c r="A2" s="14" t="s">
        <v>8359</v>
      </c>
      <c r="B2" t="s">
        <v>8362</v>
      </c>
    </row>
    <row r="4" spans="1:5" x14ac:dyDescent="0.45">
      <c r="A4" s="14" t="s">
        <v>8364</v>
      </c>
      <c r="B4" s="14" t="s">
        <v>8360</v>
      </c>
    </row>
    <row r="5" spans="1:5" x14ac:dyDescent="0.4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4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9555B-8182-4BC5-8415-5B50017EC04F}">
  <dimension ref="A1:F17"/>
  <sheetViews>
    <sheetView workbookViewId="0">
      <selection activeCell="D11" sqref="D1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8359</v>
      </c>
      <c r="B1" t="s">
        <v>8315</v>
      </c>
    </row>
    <row r="3" spans="1:6" x14ac:dyDescent="0.45">
      <c r="A3" s="14" t="s">
        <v>8364</v>
      </c>
      <c r="B3" s="14" t="s">
        <v>8360</v>
      </c>
    </row>
    <row r="4" spans="1:6" x14ac:dyDescent="0.4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8" t="s">
        <v>8373</v>
      </c>
      <c r="B5" s="16">
        <v>7</v>
      </c>
      <c r="C5" s="16">
        <v>33</v>
      </c>
      <c r="D5" s="16">
        <v>2</v>
      </c>
      <c r="E5" s="16">
        <v>56</v>
      </c>
      <c r="F5" s="16">
        <v>98</v>
      </c>
    </row>
    <row r="6" spans="1:6" x14ac:dyDescent="0.45">
      <c r="A6" s="18" t="s">
        <v>8374</v>
      </c>
      <c r="B6" s="16">
        <v>3</v>
      </c>
      <c r="C6" s="16">
        <v>39</v>
      </c>
      <c r="D6" s="16">
        <v>8</v>
      </c>
      <c r="E6" s="16">
        <v>71</v>
      </c>
      <c r="F6" s="16">
        <v>121</v>
      </c>
    </row>
    <row r="7" spans="1:6" x14ac:dyDescent="0.45">
      <c r="A7" s="18" t="s">
        <v>8375</v>
      </c>
      <c r="B7" s="16">
        <v>3</v>
      </c>
      <c r="C7" s="16">
        <v>33</v>
      </c>
      <c r="D7" s="16">
        <v>14</v>
      </c>
      <c r="E7" s="16">
        <v>56</v>
      </c>
      <c r="F7" s="16">
        <v>106</v>
      </c>
    </row>
    <row r="8" spans="1:6" x14ac:dyDescent="0.45">
      <c r="A8" s="18" t="s">
        <v>8376</v>
      </c>
      <c r="B8" s="16">
        <v>2</v>
      </c>
      <c r="C8" s="16">
        <v>40</v>
      </c>
      <c r="D8" s="16"/>
      <c r="E8" s="16">
        <v>71</v>
      </c>
      <c r="F8" s="16">
        <v>113</v>
      </c>
    </row>
    <row r="9" spans="1:6" x14ac:dyDescent="0.45">
      <c r="A9" s="18" t="s">
        <v>8367</v>
      </c>
      <c r="B9" s="16">
        <v>3</v>
      </c>
      <c r="C9" s="16">
        <v>52</v>
      </c>
      <c r="D9" s="16"/>
      <c r="E9" s="16">
        <v>111</v>
      </c>
      <c r="F9" s="16">
        <v>166</v>
      </c>
    </row>
    <row r="10" spans="1:6" x14ac:dyDescent="0.45">
      <c r="A10" s="18" t="s">
        <v>8377</v>
      </c>
      <c r="B10" s="16">
        <v>4</v>
      </c>
      <c r="C10" s="16">
        <v>49</v>
      </c>
      <c r="D10" s="16"/>
      <c r="E10" s="16">
        <v>100</v>
      </c>
      <c r="F10" s="16">
        <v>153</v>
      </c>
    </row>
    <row r="11" spans="1:6" x14ac:dyDescent="0.45">
      <c r="A11" s="18" t="s">
        <v>8368</v>
      </c>
      <c r="B11" s="16">
        <v>1</v>
      </c>
      <c r="C11" s="16">
        <v>50</v>
      </c>
      <c r="D11" s="16"/>
      <c r="E11" s="16">
        <v>87</v>
      </c>
      <c r="F11" s="16">
        <v>138</v>
      </c>
    </row>
    <row r="12" spans="1:6" x14ac:dyDescent="0.45">
      <c r="A12" s="18" t="s">
        <v>8369</v>
      </c>
      <c r="B12" s="16">
        <v>4</v>
      </c>
      <c r="C12" s="16">
        <v>47</v>
      </c>
      <c r="D12" s="16"/>
      <c r="E12" s="16">
        <v>72</v>
      </c>
      <c r="F12" s="16">
        <v>123</v>
      </c>
    </row>
    <row r="13" spans="1:6" x14ac:dyDescent="0.45">
      <c r="A13" s="18" t="s">
        <v>8370</v>
      </c>
      <c r="B13" s="16">
        <v>4</v>
      </c>
      <c r="C13" s="16">
        <v>34</v>
      </c>
      <c r="D13" s="16"/>
      <c r="E13" s="16">
        <v>59</v>
      </c>
      <c r="F13" s="16">
        <v>97</v>
      </c>
    </row>
    <row r="14" spans="1:6" x14ac:dyDescent="0.45">
      <c r="A14" s="18" t="s">
        <v>8371</v>
      </c>
      <c r="B14" s="16"/>
      <c r="C14" s="16">
        <v>50</v>
      </c>
      <c r="D14" s="16"/>
      <c r="E14" s="16">
        <v>65</v>
      </c>
      <c r="F14" s="16">
        <v>115</v>
      </c>
    </row>
    <row r="15" spans="1:6" x14ac:dyDescent="0.45">
      <c r="A15" s="18" t="s">
        <v>8372</v>
      </c>
      <c r="B15" s="16">
        <v>3</v>
      </c>
      <c r="C15" s="16">
        <v>31</v>
      </c>
      <c r="D15" s="16"/>
      <c r="E15" s="16">
        <v>54</v>
      </c>
      <c r="F15" s="16">
        <v>88</v>
      </c>
    </row>
    <row r="16" spans="1:6" x14ac:dyDescent="0.45">
      <c r="A16" s="18" t="s">
        <v>8378</v>
      </c>
      <c r="B16" s="16">
        <v>3</v>
      </c>
      <c r="C16" s="16">
        <v>35</v>
      </c>
      <c r="D16" s="16"/>
      <c r="E16" s="16">
        <v>37</v>
      </c>
      <c r="F16" s="16">
        <v>75</v>
      </c>
    </row>
    <row r="17" spans="1:6" x14ac:dyDescent="0.45">
      <c r="A17" s="18" t="s">
        <v>8361</v>
      </c>
      <c r="B17" s="16">
        <v>37</v>
      </c>
      <c r="C17" s="16">
        <v>493</v>
      </c>
      <c r="D17" s="16">
        <v>24</v>
      </c>
      <c r="E17" s="16">
        <v>839</v>
      </c>
      <c r="F17" s="16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1EE24-4C8D-422A-A5C4-8AA9A5F662CB}">
  <dimension ref="A1:F6"/>
  <sheetViews>
    <sheetView workbookViewId="0">
      <selection activeCell="A30" sqref="A30"/>
    </sheetView>
  </sheetViews>
  <sheetFormatPr defaultRowHeight="14.25" x14ac:dyDescent="0.45"/>
  <cols>
    <col min="1" max="1" width="29.265625" customWidth="1"/>
    <col min="2" max="2" width="100.06640625" style="3" customWidth="1"/>
    <col min="5" max="5" width="14.9296875" bestFit="1" customWidth="1"/>
    <col min="6" max="6" width="9.19921875" customWidth="1"/>
  </cols>
  <sheetData>
    <row r="1" spans="1:6" ht="15.75" x14ac:dyDescent="0.5">
      <c r="A1" s="19" t="s">
        <v>8379</v>
      </c>
      <c r="B1" s="2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32.25" customHeight="1" x14ac:dyDescent="0.45">
      <c r="A2" s="20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0.75" x14ac:dyDescent="0.45">
      <c r="A3" s="20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.75" x14ac:dyDescent="0.45">
      <c r="A4" s="20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.75" x14ac:dyDescent="0.45">
      <c r="A5" s="20" t="s">
        <v>3329</v>
      </c>
      <c r="B5" s="22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0.75" x14ac:dyDescent="0.45">
      <c r="A6" s="20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40D0-B06B-4BAF-8968-32E689D23371}">
  <dimension ref="A1:D12"/>
  <sheetViews>
    <sheetView workbookViewId="0">
      <selection activeCell="D13" sqref="D13"/>
    </sheetView>
  </sheetViews>
  <sheetFormatPr defaultRowHeight="14.25" x14ac:dyDescent="0.45"/>
  <sheetData>
    <row r="1" spans="1:4" x14ac:dyDescent="0.45">
      <c r="A1">
        <v>45</v>
      </c>
    </row>
    <row r="2" spans="1:4" x14ac:dyDescent="0.45">
      <c r="A2">
        <v>46</v>
      </c>
    </row>
    <row r="3" spans="1:4" x14ac:dyDescent="0.45">
      <c r="A3">
        <v>48</v>
      </c>
    </row>
    <row r="4" spans="1:4" x14ac:dyDescent="0.45">
      <c r="A4">
        <v>50</v>
      </c>
      <c r="C4" t="s">
        <v>8384</v>
      </c>
      <c r="D4">
        <v>50</v>
      </c>
    </row>
    <row r="5" spans="1:4" x14ac:dyDescent="0.45">
      <c r="A5">
        <v>55</v>
      </c>
      <c r="C5" t="s">
        <v>8385</v>
      </c>
      <c r="D5">
        <v>55</v>
      </c>
    </row>
    <row r="6" spans="1:4" x14ac:dyDescent="0.45">
      <c r="A6">
        <v>65</v>
      </c>
    </row>
    <row r="7" spans="1:4" x14ac:dyDescent="0.45">
      <c r="A7">
        <v>76</v>
      </c>
    </row>
    <row r="10" spans="1:4" x14ac:dyDescent="0.45">
      <c r="C10" t="s">
        <v>8386</v>
      </c>
      <c r="D10" t="s">
        <v>8387</v>
      </c>
    </row>
    <row r="11" spans="1:4" x14ac:dyDescent="0.45">
      <c r="C11" t="s">
        <v>8388</v>
      </c>
      <c r="D11" t="s">
        <v>8389</v>
      </c>
    </row>
    <row r="12" spans="1:4" x14ac:dyDescent="0.45">
      <c r="C12" t="s">
        <v>8390</v>
      </c>
      <c r="D12" t="s">
        <v>8391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Successful US Kickstarter Rest.</vt:lpstr>
      <vt:lpstr>Failed US Kickstarter Rest.</vt:lpstr>
      <vt:lpstr>Descriptive Stats for Food subc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mean, median, mode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dieterh</cp:lastModifiedBy>
  <dcterms:created xsi:type="dcterms:W3CDTF">2017-04-20T15:17:24Z</dcterms:created>
  <dcterms:modified xsi:type="dcterms:W3CDTF">2021-09-18T16:42:08Z</dcterms:modified>
</cp:coreProperties>
</file>