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cuments\A-Flash-Disc\Scripts\Storage locations\"/>
    </mc:Choice>
  </mc:AlternateContent>
  <xr:revisionPtr revIDLastSave="0" documentId="13_ncr:1_{67236871-B904-4C0A-B74E-865492566AA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tch 1" sheetId="1" r:id="rId1"/>
    <sheet name="Batch 2" sheetId="8" r:id="rId2"/>
    <sheet name="Batch2-formatted" sheetId="9" r:id="rId3"/>
  </sheets>
  <definedNames>
    <definedName name="_xlnm._FilterDatabase" localSheetId="1" hidden="1">'Batch 2'!$A$1:$R$194</definedName>
    <definedName name="_xlnm._FilterDatabase" localSheetId="2" hidden="1">'Batch2-formatted'!$A$2:$G$1472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" i="9" l="1"/>
  <c r="C402" i="9"/>
  <c r="D402" i="9"/>
  <c r="E402" i="9"/>
  <c r="F402" i="9"/>
  <c r="B403" i="9"/>
  <c r="C403" i="9"/>
  <c r="D403" i="9"/>
  <c r="E403" i="9"/>
  <c r="F403" i="9"/>
  <c r="B404" i="9"/>
  <c r="C404" i="9"/>
  <c r="D404" i="9"/>
  <c r="E404" i="9"/>
  <c r="F404" i="9"/>
  <c r="B405" i="9"/>
  <c r="C405" i="9"/>
  <c r="D405" i="9"/>
  <c r="E405" i="9"/>
  <c r="F405" i="9"/>
  <c r="B406" i="9"/>
  <c r="C406" i="9"/>
  <c r="D406" i="9"/>
  <c r="E406" i="9"/>
  <c r="F406" i="9"/>
  <c r="B407" i="9"/>
  <c r="C407" i="9"/>
  <c r="D407" i="9"/>
  <c r="E407" i="9"/>
  <c r="F407" i="9"/>
  <c r="B408" i="9"/>
  <c r="C408" i="9"/>
  <c r="D408" i="9"/>
  <c r="E408" i="9"/>
  <c r="F408" i="9"/>
  <c r="B409" i="9"/>
  <c r="C409" i="9"/>
  <c r="D409" i="9"/>
  <c r="E409" i="9"/>
  <c r="F409" i="9"/>
  <c r="B410" i="9"/>
  <c r="C410" i="9"/>
  <c r="D410" i="9"/>
  <c r="E410" i="9"/>
  <c r="F410" i="9"/>
  <c r="B411" i="9"/>
  <c r="C411" i="9"/>
  <c r="D411" i="9"/>
  <c r="E411" i="9"/>
  <c r="F411" i="9"/>
  <c r="B412" i="9"/>
  <c r="C412" i="9"/>
  <c r="D412" i="9"/>
  <c r="E412" i="9"/>
  <c r="F412" i="9"/>
  <c r="B413" i="9"/>
  <c r="C413" i="9"/>
  <c r="D413" i="9"/>
  <c r="E413" i="9"/>
  <c r="F413" i="9"/>
  <c r="B414" i="9"/>
  <c r="C414" i="9"/>
  <c r="D414" i="9"/>
  <c r="E414" i="9"/>
  <c r="F414" i="9"/>
  <c r="B415" i="9"/>
  <c r="C415" i="9"/>
  <c r="D415" i="9"/>
  <c r="E415" i="9"/>
  <c r="F415" i="9"/>
  <c r="B416" i="9"/>
  <c r="C416" i="9"/>
  <c r="D416" i="9"/>
  <c r="E416" i="9"/>
  <c r="F416" i="9"/>
  <c r="B417" i="9"/>
  <c r="C417" i="9"/>
  <c r="D417" i="9"/>
  <c r="E417" i="9"/>
  <c r="F417" i="9"/>
  <c r="B418" i="9"/>
  <c r="C418" i="9"/>
  <c r="D418" i="9"/>
  <c r="E418" i="9"/>
  <c r="F418" i="9"/>
  <c r="B419" i="9"/>
  <c r="C419" i="9"/>
  <c r="D419" i="9"/>
  <c r="E419" i="9"/>
  <c r="F419" i="9"/>
  <c r="B420" i="9"/>
  <c r="C420" i="9"/>
  <c r="D420" i="9"/>
  <c r="E420" i="9"/>
  <c r="F420" i="9"/>
  <c r="B421" i="9"/>
  <c r="C421" i="9"/>
  <c r="D421" i="9"/>
  <c r="E421" i="9"/>
  <c r="F421" i="9"/>
  <c r="B422" i="9"/>
  <c r="C422" i="9"/>
  <c r="D422" i="9"/>
  <c r="E422" i="9"/>
  <c r="F422" i="9"/>
  <c r="B423" i="9"/>
  <c r="C423" i="9"/>
  <c r="D423" i="9"/>
  <c r="E423" i="9"/>
  <c r="F423" i="9"/>
  <c r="B424" i="9"/>
  <c r="C424" i="9"/>
  <c r="D424" i="9"/>
  <c r="E424" i="9"/>
  <c r="F424" i="9"/>
  <c r="B425" i="9"/>
  <c r="C425" i="9"/>
  <c r="D425" i="9"/>
  <c r="E425" i="9"/>
  <c r="F425" i="9"/>
  <c r="B426" i="9"/>
  <c r="C426" i="9"/>
  <c r="D426" i="9"/>
  <c r="E426" i="9"/>
  <c r="F426" i="9"/>
  <c r="B427" i="9"/>
  <c r="C427" i="9"/>
  <c r="D427" i="9"/>
  <c r="E427" i="9"/>
  <c r="F427" i="9"/>
  <c r="B428" i="9"/>
  <c r="C428" i="9"/>
  <c r="D428" i="9"/>
  <c r="E428" i="9"/>
  <c r="F428" i="9"/>
  <c r="B429" i="9"/>
  <c r="C429" i="9"/>
  <c r="D429" i="9"/>
  <c r="E429" i="9"/>
  <c r="F429" i="9"/>
  <c r="B430" i="9"/>
  <c r="C430" i="9"/>
  <c r="D430" i="9"/>
  <c r="E430" i="9"/>
  <c r="F430" i="9"/>
  <c r="B431" i="9"/>
  <c r="C431" i="9"/>
  <c r="D431" i="9"/>
  <c r="E431" i="9"/>
  <c r="F431" i="9"/>
  <c r="B432" i="9"/>
  <c r="C432" i="9"/>
  <c r="D432" i="9"/>
  <c r="E432" i="9"/>
  <c r="F432" i="9"/>
  <c r="B433" i="9"/>
  <c r="C433" i="9"/>
  <c r="D433" i="9"/>
  <c r="E433" i="9"/>
  <c r="F433" i="9"/>
  <c r="B434" i="9"/>
  <c r="C434" i="9"/>
  <c r="D434" i="9"/>
  <c r="E434" i="9"/>
  <c r="F434" i="9"/>
  <c r="B435" i="9"/>
  <c r="C435" i="9"/>
  <c r="D435" i="9"/>
  <c r="E435" i="9"/>
  <c r="F435" i="9"/>
  <c r="B436" i="9"/>
  <c r="C436" i="9"/>
  <c r="D436" i="9"/>
  <c r="E436" i="9"/>
  <c r="F436" i="9"/>
  <c r="B437" i="9"/>
  <c r="C437" i="9"/>
  <c r="D437" i="9"/>
  <c r="E437" i="9"/>
  <c r="F437" i="9"/>
  <c r="B438" i="9"/>
  <c r="C438" i="9"/>
  <c r="D438" i="9"/>
  <c r="E438" i="9"/>
  <c r="F438" i="9"/>
  <c r="B439" i="9"/>
  <c r="C439" i="9"/>
  <c r="D439" i="9"/>
  <c r="E439" i="9"/>
  <c r="F439" i="9"/>
  <c r="B440" i="9"/>
  <c r="C440" i="9"/>
  <c r="D440" i="9"/>
  <c r="E440" i="9"/>
  <c r="F440" i="9"/>
  <c r="B441" i="9"/>
  <c r="C441" i="9"/>
  <c r="D441" i="9"/>
  <c r="E441" i="9"/>
  <c r="F441" i="9"/>
  <c r="B442" i="9"/>
  <c r="C442" i="9"/>
  <c r="D442" i="9"/>
  <c r="E442" i="9"/>
  <c r="F442" i="9"/>
  <c r="B443" i="9"/>
  <c r="C443" i="9"/>
  <c r="D443" i="9"/>
  <c r="E443" i="9"/>
  <c r="F443" i="9"/>
  <c r="B444" i="9"/>
  <c r="C444" i="9"/>
  <c r="D444" i="9"/>
  <c r="E444" i="9"/>
  <c r="F444" i="9"/>
  <c r="B445" i="9"/>
  <c r="C445" i="9"/>
  <c r="D445" i="9"/>
  <c r="E445" i="9"/>
  <c r="F445" i="9"/>
  <c r="B446" i="9"/>
  <c r="C446" i="9"/>
  <c r="D446" i="9"/>
  <c r="E446" i="9"/>
  <c r="F446" i="9"/>
  <c r="B447" i="9"/>
  <c r="C447" i="9"/>
  <c r="D447" i="9"/>
  <c r="E447" i="9"/>
  <c r="F447" i="9"/>
  <c r="B448" i="9"/>
  <c r="C448" i="9"/>
  <c r="D448" i="9"/>
  <c r="E448" i="9"/>
  <c r="F448" i="9"/>
  <c r="B449" i="9"/>
  <c r="C449" i="9"/>
  <c r="D449" i="9"/>
  <c r="E449" i="9"/>
  <c r="F449" i="9"/>
  <c r="B450" i="9"/>
  <c r="C450" i="9"/>
  <c r="D450" i="9"/>
  <c r="E450" i="9"/>
  <c r="F450" i="9"/>
  <c r="B451" i="9"/>
  <c r="C451" i="9"/>
  <c r="D451" i="9"/>
  <c r="E451" i="9"/>
  <c r="F451" i="9"/>
  <c r="B452" i="9"/>
  <c r="C452" i="9"/>
  <c r="D452" i="9"/>
  <c r="E452" i="9"/>
  <c r="F452" i="9"/>
  <c r="B453" i="9"/>
  <c r="C453" i="9"/>
  <c r="D453" i="9"/>
  <c r="E453" i="9"/>
  <c r="F453" i="9"/>
  <c r="B454" i="9"/>
  <c r="C454" i="9"/>
  <c r="D454" i="9"/>
  <c r="E454" i="9"/>
  <c r="F454" i="9"/>
  <c r="B455" i="9"/>
  <c r="C455" i="9"/>
  <c r="D455" i="9"/>
  <c r="E455" i="9"/>
  <c r="F455" i="9"/>
  <c r="B456" i="9"/>
  <c r="C456" i="9"/>
  <c r="D456" i="9"/>
  <c r="E456" i="9"/>
  <c r="F456" i="9"/>
  <c r="B457" i="9"/>
  <c r="C457" i="9"/>
  <c r="D457" i="9"/>
  <c r="E457" i="9"/>
  <c r="F457" i="9"/>
  <c r="B458" i="9"/>
  <c r="C458" i="9"/>
  <c r="D458" i="9"/>
  <c r="E458" i="9"/>
  <c r="F458" i="9"/>
  <c r="B459" i="9"/>
  <c r="C459" i="9"/>
  <c r="D459" i="9"/>
  <c r="E459" i="9"/>
  <c r="F459" i="9"/>
  <c r="B460" i="9"/>
  <c r="C460" i="9"/>
  <c r="D460" i="9"/>
  <c r="E460" i="9"/>
  <c r="F460" i="9"/>
  <c r="B461" i="9"/>
  <c r="C461" i="9"/>
  <c r="D461" i="9"/>
  <c r="E461" i="9"/>
  <c r="F461" i="9"/>
  <c r="B462" i="9"/>
  <c r="C462" i="9"/>
  <c r="D462" i="9"/>
  <c r="E462" i="9"/>
  <c r="F462" i="9"/>
  <c r="B463" i="9"/>
  <c r="C463" i="9"/>
  <c r="D463" i="9"/>
  <c r="E463" i="9"/>
  <c r="F463" i="9"/>
  <c r="B464" i="9"/>
  <c r="C464" i="9"/>
  <c r="D464" i="9"/>
  <c r="E464" i="9"/>
  <c r="F464" i="9"/>
  <c r="B465" i="9"/>
  <c r="C465" i="9"/>
  <c r="D465" i="9"/>
  <c r="E465" i="9"/>
  <c r="F465" i="9"/>
  <c r="B466" i="9"/>
  <c r="C466" i="9"/>
  <c r="D466" i="9"/>
  <c r="E466" i="9"/>
  <c r="F466" i="9"/>
  <c r="B467" i="9"/>
  <c r="C467" i="9"/>
  <c r="D467" i="9"/>
  <c r="E467" i="9"/>
  <c r="F467" i="9"/>
  <c r="B468" i="9"/>
  <c r="C468" i="9"/>
  <c r="D468" i="9"/>
  <c r="E468" i="9"/>
  <c r="F468" i="9"/>
  <c r="B469" i="9"/>
  <c r="C469" i="9"/>
  <c r="D469" i="9"/>
  <c r="E469" i="9"/>
  <c r="F469" i="9"/>
  <c r="B470" i="9"/>
  <c r="C470" i="9"/>
  <c r="D470" i="9"/>
  <c r="E470" i="9"/>
  <c r="F470" i="9"/>
  <c r="B471" i="9"/>
  <c r="C471" i="9"/>
  <c r="D471" i="9"/>
  <c r="E471" i="9"/>
  <c r="F471" i="9"/>
  <c r="B472" i="9"/>
  <c r="C472" i="9"/>
  <c r="D472" i="9"/>
  <c r="E472" i="9"/>
  <c r="F472" i="9"/>
  <c r="B473" i="9"/>
  <c r="C473" i="9"/>
  <c r="D473" i="9"/>
  <c r="E473" i="9"/>
  <c r="F473" i="9"/>
  <c r="B474" i="9"/>
  <c r="C474" i="9"/>
  <c r="D474" i="9"/>
  <c r="E474" i="9"/>
  <c r="F474" i="9"/>
  <c r="B475" i="9"/>
  <c r="C475" i="9"/>
  <c r="D475" i="9"/>
  <c r="E475" i="9"/>
  <c r="F475" i="9"/>
  <c r="B476" i="9"/>
  <c r="C476" i="9"/>
  <c r="D476" i="9"/>
  <c r="E476" i="9"/>
  <c r="F476" i="9"/>
  <c r="B477" i="9"/>
  <c r="C477" i="9"/>
  <c r="D477" i="9"/>
  <c r="E477" i="9"/>
  <c r="F477" i="9"/>
  <c r="B478" i="9"/>
  <c r="C478" i="9"/>
  <c r="D478" i="9"/>
  <c r="E478" i="9"/>
  <c r="F478" i="9"/>
  <c r="B479" i="9"/>
  <c r="C479" i="9"/>
  <c r="D479" i="9"/>
  <c r="E479" i="9"/>
  <c r="F479" i="9"/>
  <c r="B480" i="9"/>
  <c r="C480" i="9"/>
  <c r="D480" i="9"/>
  <c r="E480" i="9"/>
  <c r="F480" i="9"/>
  <c r="B481" i="9"/>
  <c r="C481" i="9"/>
  <c r="D481" i="9"/>
  <c r="E481" i="9"/>
  <c r="F481" i="9"/>
  <c r="B482" i="9"/>
  <c r="C482" i="9"/>
  <c r="D482" i="9"/>
  <c r="E482" i="9"/>
  <c r="F482" i="9"/>
  <c r="B483" i="9"/>
  <c r="C483" i="9"/>
  <c r="D483" i="9"/>
  <c r="E483" i="9"/>
  <c r="F483" i="9"/>
  <c r="B484" i="9"/>
  <c r="C484" i="9"/>
  <c r="D484" i="9"/>
  <c r="E484" i="9"/>
  <c r="F484" i="9"/>
  <c r="B485" i="9"/>
  <c r="C485" i="9"/>
  <c r="D485" i="9"/>
  <c r="E485" i="9"/>
  <c r="F485" i="9"/>
  <c r="B486" i="9"/>
  <c r="C486" i="9"/>
  <c r="D486" i="9"/>
  <c r="E486" i="9"/>
  <c r="F486" i="9"/>
  <c r="B487" i="9"/>
  <c r="C487" i="9"/>
  <c r="D487" i="9"/>
  <c r="E487" i="9"/>
  <c r="F487" i="9"/>
  <c r="B488" i="9"/>
  <c r="C488" i="9"/>
  <c r="D488" i="9"/>
  <c r="E488" i="9"/>
  <c r="F488" i="9"/>
  <c r="B489" i="9"/>
  <c r="C489" i="9"/>
  <c r="D489" i="9"/>
  <c r="E489" i="9"/>
  <c r="F489" i="9"/>
  <c r="B490" i="9"/>
  <c r="C490" i="9"/>
  <c r="D490" i="9"/>
  <c r="E490" i="9"/>
  <c r="F490" i="9"/>
  <c r="B491" i="9"/>
  <c r="C491" i="9"/>
  <c r="D491" i="9"/>
  <c r="E491" i="9"/>
  <c r="F491" i="9"/>
  <c r="B492" i="9"/>
  <c r="C492" i="9"/>
  <c r="D492" i="9"/>
  <c r="E492" i="9"/>
  <c r="F492" i="9"/>
  <c r="B493" i="9"/>
  <c r="C493" i="9"/>
  <c r="D493" i="9"/>
  <c r="E493" i="9"/>
  <c r="F493" i="9"/>
  <c r="B494" i="9"/>
  <c r="C494" i="9"/>
  <c r="D494" i="9"/>
  <c r="E494" i="9"/>
  <c r="F494" i="9"/>
  <c r="B495" i="9"/>
  <c r="C495" i="9"/>
  <c r="D495" i="9"/>
  <c r="E495" i="9"/>
  <c r="F495" i="9"/>
  <c r="B496" i="9"/>
  <c r="C496" i="9"/>
  <c r="D496" i="9"/>
  <c r="E496" i="9"/>
  <c r="F496" i="9"/>
  <c r="B497" i="9"/>
  <c r="C497" i="9"/>
  <c r="D497" i="9"/>
  <c r="E497" i="9"/>
  <c r="F497" i="9"/>
  <c r="B498" i="9"/>
  <c r="C498" i="9"/>
  <c r="D498" i="9"/>
  <c r="E498" i="9"/>
  <c r="F498" i="9"/>
  <c r="B499" i="9"/>
  <c r="C499" i="9"/>
  <c r="D499" i="9"/>
  <c r="E499" i="9"/>
  <c r="F499" i="9"/>
  <c r="B500" i="9"/>
  <c r="C500" i="9"/>
  <c r="D500" i="9"/>
  <c r="E500" i="9"/>
  <c r="F500" i="9"/>
  <c r="B501" i="9"/>
  <c r="C501" i="9"/>
  <c r="D501" i="9"/>
  <c r="E501" i="9"/>
  <c r="F501" i="9"/>
  <c r="B502" i="9"/>
  <c r="C502" i="9"/>
  <c r="D502" i="9"/>
  <c r="E502" i="9"/>
  <c r="F502" i="9"/>
  <c r="B503" i="9"/>
  <c r="C503" i="9"/>
  <c r="D503" i="9"/>
  <c r="E503" i="9"/>
  <c r="F503" i="9"/>
  <c r="B504" i="9"/>
  <c r="C504" i="9"/>
  <c r="D504" i="9"/>
  <c r="E504" i="9"/>
  <c r="F504" i="9"/>
  <c r="B505" i="9"/>
  <c r="C505" i="9"/>
  <c r="D505" i="9"/>
  <c r="E505" i="9"/>
  <c r="F505" i="9"/>
  <c r="B506" i="9"/>
  <c r="C506" i="9"/>
  <c r="D506" i="9"/>
  <c r="E506" i="9"/>
  <c r="F506" i="9"/>
  <c r="B507" i="9"/>
  <c r="C507" i="9"/>
  <c r="D507" i="9"/>
  <c r="E507" i="9"/>
  <c r="F507" i="9"/>
  <c r="B508" i="9"/>
  <c r="C508" i="9"/>
  <c r="D508" i="9"/>
  <c r="E508" i="9"/>
  <c r="F508" i="9"/>
  <c r="B509" i="9"/>
  <c r="C509" i="9"/>
  <c r="D509" i="9"/>
  <c r="E509" i="9"/>
  <c r="F509" i="9"/>
  <c r="B510" i="9"/>
  <c r="C510" i="9"/>
  <c r="D510" i="9"/>
  <c r="E510" i="9"/>
  <c r="F510" i="9"/>
  <c r="B511" i="9"/>
  <c r="C511" i="9"/>
  <c r="D511" i="9"/>
  <c r="E511" i="9"/>
  <c r="F511" i="9"/>
  <c r="B512" i="9"/>
  <c r="C512" i="9"/>
  <c r="D512" i="9"/>
  <c r="E512" i="9"/>
  <c r="F512" i="9"/>
  <c r="B513" i="9"/>
  <c r="C513" i="9"/>
  <c r="D513" i="9"/>
  <c r="E513" i="9"/>
  <c r="F513" i="9"/>
  <c r="B514" i="9"/>
  <c r="C514" i="9"/>
  <c r="D514" i="9"/>
  <c r="E514" i="9"/>
  <c r="F514" i="9"/>
  <c r="B515" i="9"/>
  <c r="C515" i="9"/>
  <c r="D515" i="9"/>
  <c r="E515" i="9"/>
  <c r="F515" i="9"/>
  <c r="B516" i="9"/>
  <c r="C516" i="9"/>
  <c r="D516" i="9"/>
  <c r="E516" i="9"/>
  <c r="F516" i="9"/>
  <c r="B517" i="9"/>
  <c r="C517" i="9"/>
  <c r="D517" i="9"/>
  <c r="E517" i="9"/>
  <c r="F517" i="9"/>
  <c r="B518" i="9"/>
  <c r="C518" i="9"/>
  <c r="D518" i="9"/>
  <c r="E518" i="9"/>
  <c r="F518" i="9"/>
  <c r="B519" i="9"/>
  <c r="C519" i="9"/>
  <c r="D519" i="9"/>
  <c r="E519" i="9"/>
  <c r="F519" i="9"/>
  <c r="B520" i="9"/>
  <c r="C520" i="9"/>
  <c r="D520" i="9"/>
  <c r="E520" i="9"/>
  <c r="F520" i="9"/>
  <c r="B521" i="9"/>
  <c r="C521" i="9"/>
  <c r="D521" i="9"/>
  <c r="E521" i="9"/>
  <c r="F521" i="9"/>
  <c r="B522" i="9"/>
  <c r="C522" i="9"/>
  <c r="D522" i="9"/>
  <c r="E522" i="9"/>
  <c r="F522" i="9"/>
  <c r="B523" i="9"/>
  <c r="C523" i="9"/>
  <c r="D523" i="9"/>
  <c r="E523" i="9"/>
  <c r="F523" i="9"/>
  <c r="B524" i="9"/>
  <c r="C524" i="9"/>
  <c r="D524" i="9"/>
  <c r="E524" i="9"/>
  <c r="F524" i="9"/>
  <c r="B525" i="9"/>
  <c r="C525" i="9"/>
  <c r="D525" i="9"/>
  <c r="E525" i="9"/>
  <c r="F525" i="9"/>
  <c r="B526" i="9"/>
  <c r="C526" i="9"/>
  <c r="D526" i="9"/>
  <c r="E526" i="9"/>
  <c r="F526" i="9"/>
  <c r="B527" i="9"/>
  <c r="C527" i="9"/>
  <c r="D527" i="9"/>
  <c r="E527" i="9"/>
  <c r="F527" i="9"/>
  <c r="B528" i="9"/>
  <c r="C528" i="9"/>
  <c r="D528" i="9"/>
  <c r="E528" i="9"/>
  <c r="F528" i="9"/>
  <c r="B529" i="9"/>
  <c r="C529" i="9"/>
  <c r="D529" i="9"/>
  <c r="E529" i="9"/>
  <c r="F529" i="9"/>
  <c r="B530" i="9"/>
  <c r="C530" i="9"/>
  <c r="D530" i="9"/>
  <c r="E530" i="9"/>
  <c r="F530" i="9"/>
  <c r="B531" i="9"/>
  <c r="C531" i="9"/>
  <c r="D531" i="9"/>
  <c r="E531" i="9"/>
  <c r="F531" i="9"/>
  <c r="B532" i="9"/>
  <c r="C532" i="9"/>
  <c r="D532" i="9"/>
  <c r="E532" i="9"/>
  <c r="F532" i="9"/>
  <c r="B533" i="9"/>
  <c r="C533" i="9"/>
  <c r="D533" i="9"/>
  <c r="E533" i="9"/>
  <c r="F533" i="9"/>
  <c r="B534" i="9"/>
  <c r="C534" i="9"/>
  <c r="D534" i="9"/>
  <c r="E534" i="9"/>
  <c r="F534" i="9"/>
  <c r="B535" i="9"/>
  <c r="C535" i="9"/>
  <c r="D535" i="9"/>
  <c r="E535" i="9"/>
  <c r="F535" i="9"/>
  <c r="B536" i="9"/>
  <c r="C536" i="9"/>
  <c r="D536" i="9"/>
  <c r="E536" i="9"/>
  <c r="F536" i="9"/>
  <c r="B537" i="9"/>
  <c r="C537" i="9"/>
  <c r="D537" i="9"/>
  <c r="E537" i="9"/>
  <c r="F537" i="9"/>
  <c r="B538" i="9"/>
  <c r="C538" i="9"/>
  <c r="D538" i="9"/>
  <c r="E538" i="9"/>
  <c r="F538" i="9"/>
  <c r="B539" i="9"/>
  <c r="C539" i="9"/>
  <c r="D539" i="9"/>
  <c r="E539" i="9"/>
  <c r="F539" i="9"/>
  <c r="B540" i="9"/>
  <c r="C540" i="9"/>
  <c r="D540" i="9"/>
  <c r="E540" i="9"/>
  <c r="F540" i="9"/>
  <c r="B541" i="9"/>
  <c r="C541" i="9"/>
  <c r="D541" i="9"/>
  <c r="E541" i="9"/>
  <c r="F541" i="9"/>
  <c r="B542" i="9"/>
  <c r="C542" i="9"/>
  <c r="D542" i="9"/>
  <c r="E542" i="9"/>
  <c r="F542" i="9"/>
  <c r="B543" i="9"/>
  <c r="C543" i="9"/>
  <c r="D543" i="9"/>
  <c r="E543" i="9"/>
  <c r="F543" i="9"/>
  <c r="B544" i="9"/>
  <c r="C544" i="9"/>
  <c r="D544" i="9"/>
  <c r="E544" i="9"/>
  <c r="F544" i="9"/>
  <c r="B545" i="9"/>
  <c r="C545" i="9"/>
  <c r="D545" i="9"/>
  <c r="E545" i="9"/>
  <c r="F545" i="9"/>
  <c r="B546" i="9"/>
  <c r="C546" i="9"/>
  <c r="D546" i="9"/>
  <c r="E546" i="9"/>
  <c r="F546" i="9"/>
  <c r="B547" i="9"/>
  <c r="C547" i="9"/>
  <c r="D547" i="9"/>
  <c r="E547" i="9"/>
  <c r="F547" i="9"/>
  <c r="B548" i="9"/>
  <c r="C548" i="9"/>
  <c r="D548" i="9"/>
  <c r="E548" i="9"/>
  <c r="F548" i="9"/>
  <c r="B549" i="9"/>
  <c r="C549" i="9"/>
  <c r="D549" i="9"/>
  <c r="E549" i="9"/>
  <c r="F549" i="9"/>
  <c r="B550" i="9"/>
  <c r="C550" i="9"/>
  <c r="D550" i="9"/>
  <c r="E550" i="9"/>
  <c r="F550" i="9"/>
  <c r="B551" i="9"/>
  <c r="C551" i="9"/>
  <c r="D551" i="9"/>
  <c r="E551" i="9"/>
  <c r="F551" i="9"/>
  <c r="B552" i="9"/>
  <c r="C552" i="9"/>
  <c r="D552" i="9"/>
  <c r="E552" i="9"/>
  <c r="F552" i="9"/>
  <c r="B553" i="9"/>
  <c r="C553" i="9"/>
  <c r="D553" i="9"/>
  <c r="E553" i="9"/>
  <c r="F553" i="9"/>
  <c r="B554" i="9"/>
  <c r="C554" i="9"/>
  <c r="D554" i="9"/>
  <c r="E554" i="9"/>
  <c r="F554" i="9"/>
  <c r="B555" i="9"/>
  <c r="C555" i="9"/>
  <c r="D555" i="9"/>
  <c r="E555" i="9"/>
  <c r="F555" i="9"/>
  <c r="B556" i="9"/>
  <c r="C556" i="9"/>
  <c r="D556" i="9"/>
  <c r="E556" i="9"/>
  <c r="F556" i="9"/>
  <c r="B557" i="9"/>
  <c r="C557" i="9"/>
  <c r="D557" i="9"/>
  <c r="E557" i="9"/>
  <c r="F557" i="9"/>
  <c r="B558" i="9"/>
  <c r="C558" i="9"/>
  <c r="D558" i="9"/>
  <c r="E558" i="9"/>
  <c r="F558" i="9"/>
  <c r="B559" i="9"/>
  <c r="C559" i="9"/>
  <c r="D559" i="9"/>
  <c r="E559" i="9"/>
  <c r="F559" i="9"/>
  <c r="B560" i="9"/>
  <c r="C560" i="9"/>
  <c r="D560" i="9"/>
  <c r="E560" i="9"/>
  <c r="F560" i="9"/>
  <c r="B561" i="9"/>
  <c r="C561" i="9"/>
  <c r="D561" i="9"/>
  <c r="E561" i="9"/>
  <c r="F561" i="9"/>
  <c r="B562" i="9"/>
  <c r="C562" i="9"/>
  <c r="D562" i="9"/>
  <c r="E562" i="9"/>
  <c r="F562" i="9"/>
  <c r="B563" i="9"/>
  <c r="C563" i="9"/>
  <c r="D563" i="9"/>
  <c r="E563" i="9"/>
  <c r="F563" i="9"/>
  <c r="B564" i="9"/>
  <c r="C564" i="9"/>
  <c r="D564" i="9"/>
  <c r="E564" i="9"/>
  <c r="F564" i="9"/>
  <c r="B565" i="9"/>
  <c r="C565" i="9"/>
  <c r="D565" i="9"/>
  <c r="E565" i="9"/>
  <c r="F565" i="9"/>
  <c r="B566" i="9"/>
  <c r="C566" i="9"/>
  <c r="D566" i="9"/>
  <c r="E566" i="9"/>
  <c r="F566" i="9"/>
  <c r="B567" i="9"/>
  <c r="C567" i="9"/>
  <c r="D567" i="9"/>
  <c r="E567" i="9"/>
  <c r="F567" i="9"/>
  <c r="B568" i="9"/>
  <c r="C568" i="9"/>
  <c r="D568" i="9"/>
  <c r="E568" i="9"/>
  <c r="F568" i="9"/>
  <c r="B569" i="9"/>
  <c r="C569" i="9"/>
  <c r="D569" i="9"/>
  <c r="E569" i="9"/>
  <c r="F569" i="9"/>
  <c r="B570" i="9"/>
  <c r="C570" i="9"/>
  <c r="D570" i="9"/>
  <c r="E570" i="9"/>
  <c r="F570" i="9"/>
  <c r="B571" i="9"/>
  <c r="C571" i="9"/>
  <c r="D571" i="9"/>
  <c r="E571" i="9"/>
  <c r="F571" i="9"/>
  <c r="B572" i="9"/>
  <c r="C572" i="9"/>
  <c r="D572" i="9"/>
  <c r="E572" i="9"/>
  <c r="F572" i="9"/>
  <c r="B573" i="9"/>
  <c r="C573" i="9"/>
  <c r="D573" i="9"/>
  <c r="E573" i="9"/>
  <c r="F573" i="9"/>
  <c r="B574" i="9"/>
  <c r="C574" i="9"/>
  <c r="D574" i="9"/>
  <c r="E574" i="9"/>
  <c r="F574" i="9"/>
  <c r="B575" i="9"/>
  <c r="C575" i="9"/>
  <c r="D575" i="9"/>
  <c r="E575" i="9"/>
  <c r="F575" i="9"/>
  <c r="B576" i="9"/>
  <c r="C576" i="9"/>
  <c r="D576" i="9"/>
  <c r="E576" i="9"/>
  <c r="F576" i="9"/>
  <c r="B577" i="9"/>
  <c r="C577" i="9"/>
  <c r="D577" i="9"/>
  <c r="E577" i="9"/>
  <c r="F577" i="9"/>
  <c r="B578" i="9"/>
  <c r="C578" i="9"/>
  <c r="D578" i="9"/>
  <c r="E578" i="9"/>
  <c r="F578" i="9"/>
  <c r="B579" i="9"/>
  <c r="C579" i="9"/>
  <c r="D579" i="9"/>
  <c r="E579" i="9"/>
  <c r="F579" i="9"/>
  <c r="B580" i="9"/>
  <c r="C580" i="9"/>
  <c r="D580" i="9"/>
  <c r="E580" i="9"/>
  <c r="F580" i="9"/>
  <c r="B581" i="9"/>
  <c r="C581" i="9"/>
  <c r="D581" i="9"/>
  <c r="E581" i="9"/>
  <c r="F581" i="9"/>
  <c r="B582" i="9"/>
  <c r="C582" i="9"/>
  <c r="D582" i="9"/>
  <c r="E582" i="9"/>
  <c r="F582" i="9"/>
  <c r="B583" i="9"/>
  <c r="C583" i="9"/>
  <c r="D583" i="9"/>
  <c r="E583" i="9"/>
  <c r="F583" i="9"/>
  <c r="B584" i="9"/>
  <c r="C584" i="9"/>
  <c r="D584" i="9"/>
  <c r="E584" i="9"/>
  <c r="F584" i="9"/>
  <c r="B585" i="9"/>
  <c r="C585" i="9"/>
  <c r="D585" i="9"/>
  <c r="E585" i="9"/>
  <c r="F585" i="9"/>
  <c r="B586" i="9"/>
  <c r="C586" i="9"/>
  <c r="D586" i="9"/>
  <c r="E586" i="9"/>
  <c r="F586" i="9"/>
  <c r="B587" i="9"/>
  <c r="C587" i="9"/>
  <c r="D587" i="9"/>
  <c r="E587" i="9"/>
  <c r="F587" i="9"/>
  <c r="B588" i="9"/>
  <c r="C588" i="9"/>
  <c r="D588" i="9"/>
  <c r="E588" i="9"/>
  <c r="F588" i="9"/>
  <c r="B589" i="9"/>
  <c r="C589" i="9"/>
  <c r="D589" i="9"/>
  <c r="E589" i="9"/>
  <c r="F589" i="9"/>
  <c r="B590" i="9"/>
  <c r="C590" i="9"/>
  <c r="D590" i="9"/>
  <c r="E590" i="9"/>
  <c r="F590" i="9"/>
  <c r="B591" i="9"/>
  <c r="C591" i="9"/>
  <c r="D591" i="9"/>
  <c r="E591" i="9"/>
  <c r="F591" i="9"/>
  <c r="B592" i="9"/>
  <c r="C592" i="9"/>
  <c r="D592" i="9"/>
  <c r="E592" i="9"/>
  <c r="F592" i="9"/>
  <c r="B593" i="9"/>
  <c r="C593" i="9"/>
  <c r="D593" i="9"/>
  <c r="E593" i="9"/>
  <c r="F593" i="9"/>
  <c r="B594" i="9"/>
  <c r="C594" i="9"/>
  <c r="D594" i="9"/>
  <c r="E594" i="9"/>
  <c r="F594" i="9"/>
  <c r="B595" i="9"/>
  <c r="C595" i="9"/>
  <c r="D595" i="9"/>
  <c r="E595" i="9"/>
  <c r="F595" i="9"/>
  <c r="B596" i="9"/>
  <c r="C596" i="9"/>
  <c r="D596" i="9"/>
  <c r="E596" i="9"/>
  <c r="F596" i="9"/>
  <c r="B597" i="9"/>
  <c r="C597" i="9"/>
  <c r="D597" i="9"/>
  <c r="E597" i="9"/>
  <c r="F597" i="9"/>
  <c r="B598" i="9"/>
  <c r="C598" i="9"/>
  <c r="D598" i="9"/>
  <c r="E598" i="9"/>
  <c r="F598" i="9"/>
  <c r="B599" i="9"/>
  <c r="C599" i="9"/>
  <c r="D599" i="9"/>
  <c r="E599" i="9"/>
  <c r="F599" i="9"/>
  <c r="B600" i="9"/>
  <c r="C600" i="9"/>
  <c r="D600" i="9"/>
  <c r="E600" i="9"/>
  <c r="F600" i="9"/>
  <c r="B601" i="9"/>
  <c r="C601" i="9"/>
  <c r="D601" i="9"/>
  <c r="E601" i="9"/>
  <c r="F601" i="9"/>
  <c r="B602" i="9"/>
  <c r="C602" i="9"/>
  <c r="D602" i="9"/>
  <c r="E602" i="9"/>
  <c r="F602" i="9"/>
  <c r="B603" i="9"/>
  <c r="C603" i="9"/>
  <c r="D603" i="9"/>
  <c r="E603" i="9"/>
  <c r="F603" i="9"/>
  <c r="B604" i="9"/>
  <c r="C604" i="9"/>
  <c r="D604" i="9"/>
  <c r="E604" i="9"/>
  <c r="F604" i="9"/>
  <c r="B605" i="9"/>
  <c r="C605" i="9"/>
  <c r="D605" i="9"/>
  <c r="E605" i="9"/>
  <c r="F605" i="9"/>
  <c r="B606" i="9"/>
  <c r="C606" i="9"/>
  <c r="D606" i="9"/>
  <c r="E606" i="9"/>
  <c r="F606" i="9"/>
  <c r="B607" i="9"/>
  <c r="C607" i="9"/>
  <c r="D607" i="9"/>
  <c r="E607" i="9"/>
  <c r="F607" i="9"/>
  <c r="B608" i="9"/>
  <c r="C608" i="9"/>
  <c r="D608" i="9"/>
  <c r="E608" i="9"/>
  <c r="F608" i="9"/>
  <c r="B609" i="9"/>
  <c r="C609" i="9"/>
  <c r="D609" i="9"/>
  <c r="E609" i="9"/>
  <c r="F609" i="9"/>
  <c r="B610" i="9"/>
  <c r="C610" i="9"/>
  <c r="D610" i="9"/>
  <c r="E610" i="9"/>
  <c r="F610" i="9"/>
  <c r="B611" i="9"/>
  <c r="C611" i="9"/>
  <c r="D611" i="9"/>
  <c r="E611" i="9"/>
  <c r="F611" i="9"/>
  <c r="B612" i="9"/>
  <c r="C612" i="9"/>
  <c r="D612" i="9"/>
  <c r="E612" i="9"/>
  <c r="F612" i="9"/>
  <c r="B613" i="9"/>
  <c r="C613" i="9"/>
  <c r="D613" i="9"/>
  <c r="E613" i="9"/>
  <c r="F613" i="9"/>
  <c r="B614" i="9"/>
  <c r="C614" i="9"/>
  <c r="D614" i="9"/>
  <c r="E614" i="9"/>
  <c r="F614" i="9"/>
  <c r="B615" i="9"/>
  <c r="C615" i="9"/>
  <c r="D615" i="9"/>
  <c r="E615" i="9"/>
  <c r="F615" i="9"/>
  <c r="B616" i="9"/>
  <c r="C616" i="9"/>
  <c r="D616" i="9"/>
  <c r="E616" i="9"/>
  <c r="F616" i="9"/>
  <c r="B617" i="9"/>
  <c r="C617" i="9"/>
  <c r="D617" i="9"/>
  <c r="E617" i="9"/>
  <c r="F617" i="9"/>
  <c r="B618" i="9"/>
  <c r="C618" i="9"/>
  <c r="D618" i="9"/>
  <c r="E618" i="9"/>
  <c r="F618" i="9"/>
  <c r="B619" i="9"/>
  <c r="C619" i="9"/>
  <c r="D619" i="9"/>
  <c r="E619" i="9"/>
  <c r="F619" i="9"/>
  <c r="B620" i="9"/>
  <c r="C620" i="9"/>
  <c r="D620" i="9"/>
  <c r="E620" i="9"/>
  <c r="F620" i="9"/>
  <c r="B621" i="9"/>
  <c r="C621" i="9"/>
  <c r="D621" i="9"/>
  <c r="E621" i="9"/>
  <c r="F621" i="9"/>
  <c r="B622" i="9"/>
  <c r="C622" i="9"/>
  <c r="D622" i="9"/>
  <c r="E622" i="9"/>
  <c r="F622" i="9"/>
  <c r="B623" i="9"/>
  <c r="C623" i="9"/>
  <c r="D623" i="9"/>
  <c r="E623" i="9"/>
  <c r="F623" i="9"/>
  <c r="B624" i="9"/>
  <c r="C624" i="9"/>
  <c r="D624" i="9"/>
  <c r="E624" i="9"/>
  <c r="F624" i="9"/>
  <c r="B625" i="9"/>
  <c r="C625" i="9"/>
  <c r="D625" i="9"/>
  <c r="E625" i="9"/>
  <c r="F625" i="9"/>
  <c r="B626" i="9"/>
  <c r="C626" i="9"/>
  <c r="D626" i="9"/>
  <c r="E626" i="9"/>
  <c r="F626" i="9"/>
  <c r="B627" i="9"/>
  <c r="C627" i="9"/>
  <c r="D627" i="9"/>
  <c r="E627" i="9"/>
  <c r="F627" i="9"/>
  <c r="B628" i="9"/>
  <c r="C628" i="9"/>
  <c r="D628" i="9"/>
  <c r="E628" i="9"/>
  <c r="F628" i="9"/>
  <c r="B629" i="9"/>
  <c r="C629" i="9"/>
  <c r="D629" i="9"/>
  <c r="E629" i="9"/>
  <c r="F629" i="9"/>
  <c r="B630" i="9"/>
  <c r="C630" i="9"/>
  <c r="D630" i="9"/>
  <c r="E630" i="9"/>
  <c r="F630" i="9"/>
  <c r="B631" i="9"/>
  <c r="C631" i="9"/>
  <c r="D631" i="9"/>
  <c r="E631" i="9"/>
  <c r="F631" i="9"/>
  <c r="B632" i="9"/>
  <c r="C632" i="9"/>
  <c r="D632" i="9"/>
  <c r="E632" i="9"/>
  <c r="F632" i="9"/>
  <c r="B633" i="9"/>
  <c r="C633" i="9"/>
  <c r="D633" i="9"/>
  <c r="E633" i="9"/>
  <c r="F633" i="9"/>
  <c r="B634" i="9"/>
  <c r="C634" i="9"/>
  <c r="D634" i="9"/>
  <c r="E634" i="9"/>
  <c r="F634" i="9"/>
  <c r="B635" i="9"/>
  <c r="C635" i="9"/>
  <c r="D635" i="9"/>
  <c r="E635" i="9"/>
  <c r="F635" i="9"/>
  <c r="B636" i="9"/>
  <c r="C636" i="9"/>
  <c r="D636" i="9"/>
  <c r="E636" i="9"/>
  <c r="F636" i="9"/>
  <c r="B637" i="9"/>
  <c r="C637" i="9"/>
  <c r="D637" i="9"/>
  <c r="E637" i="9"/>
  <c r="F637" i="9"/>
  <c r="B638" i="9"/>
  <c r="C638" i="9"/>
  <c r="D638" i="9"/>
  <c r="E638" i="9"/>
  <c r="F638" i="9"/>
  <c r="B639" i="9"/>
  <c r="C639" i="9"/>
  <c r="D639" i="9"/>
  <c r="E639" i="9"/>
  <c r="F639" i="9"/>
  <c r="B640" i="9"/>
  <c r="C640" i="9"/>
  <c r="D640" i="9"/>
  <c r="E640" i="9"/>
  <c r="F640" i="9"/>
  <c r="B641" i="9"/>
  <c r="C641" i="9"/>
  <c r="D641" i="9"/>
  <c r="E641" i="9"/>
  <c r="F641" i="9"/>
  <c r="B642" i="9"/>
  <c r="C642" i="9"/>
  <c r="D642" i="9"/>
  <c r="E642" i="9"/>
  <c r="F642" i="9"/>
  <c r="B643" i="9"/>
  <c r="C643" i="9"/>
  <c r="D643" i="9"/>
  <c r="E643" i="9"/>
  <c r="F643" i="9"/>
  <c r="B644" i="9"/>
  <c r="C644" i="9"/>
  <c r="D644" i="9"/>
  <c r="E644" i="9"/>
  <c r="F644" i="9"/>
  <c r="B645" i="9"/>
  <c r="C645" i="9"/>
  <c r="D645" i="9"/>
  <c r="E645" i="9"/>
  <c r="F645" i="9"/>
  <c r="B646" i="9"/>
  <c r="C646" i="9"/>
  <c r="D646" i="9"/>
  <c r="E646" i="9"/>
  <c r="F646" i="9"/>
  <c r="B647" i="9"/>
  <c r="C647" i="9"/>
  <c r="D647" i="9"/>
  <c r="E647" i="9"/>
  <c r="F647" i="9"/>
  <c r="B648" i="9"/>
  <c r="C648" i="9"/>
  <c r="D648" i="9"/>
  <c r="E648" i="9"/>
  <c r="F648" i="9"/>
  <c r="B649" i="9"/>
  <c r="C649" i="9"/>
  <c r="D649" i="9"/>
  <c r="E649" i="9"/>
  <c r="F649" i="9"/>
  <c r="B650" i="9"/>
  <c r="C650" i="9"/>
  <c r="D650" i="9"/>
  <c r="E650" i="9"/>
  <c r="F650" i="9"/>
  <c r="B651" i="9"/>
  <c r="C651" i="9"/>
  <c r="D651" i="9"/>
  <c r="E651" i="9"/>
  <c r="F651" i="9"/>
  <c r="B652" i="9"/>
  <c r="C652" i="9"/>
  <c r="D652" i="9"/>
  <c r="E652" i="9"/>
  <c r="F652" i="9"/>
  <c r="B653" i="9"/>
  <c r="C653" i="9"/>
  <c r="D653" i="9"/>
  <c r="E653" i="9"/>
  <c r="F653" i="9"/>
  <c r="B654" i="9"/>
  <c r="C654" i="9"/>
  <c r="D654" i="9"/>
  <c r="E654" i="9"/>
  <c r="F654" i="9"/>
  <c r="B655" i="9"/>
  <c r="C655" i="9"/>
  <c r="D655" i="9"/>
  <c r="E655" i="9"/>
  <c r="F655" i="9"/>
  <c r="B656" i="9"/>
  <c r="C656" i="9"/>
  <c r="D656" i="9"/>
  <c r="E656" i="9"/>
  <c r="F656" i="9"/>
  <c r="B657" i="9"/>
  <c r="C657" i="9"/>
  <c r="D657" i="9"/>
  <c r="E657" i="9"/>
  <c r="F657" i="9"/>
  <c r="B658" i="9"/>
  <c r="C658" i="9"/>
  <c r="D658" i="9"/>
  <c r="E658" i="9"/>
  <c r="F658" i="9"/>
  <c r="B659" i="9"/>
  <c r="C659" i="9"/>
  <c r="D659" i="9"/>
  <c r="E659" i="9"/>
  <c r="F659" i="9"/>
  <c r="B660" i="9"/>
  <c r="C660" i="9"/>
  <c r="D660" i="9"/>
  <c r="E660" i="9"/>
  <c r="F660" i="9"/>
  <c r="B661" i="9"/>
  <c r="C661" i="9"/>
  <c r="D661" i="9"/>
  <c r="E661" i="9"/>
  <c r="F661" i="9"/>
  <c r="B662" i="9"/>
  <c r="C662" i="9"/>
  <c r="D662" i="9"/>
  <c r="E662" i="9"/>
  <c r="F662" i="9"/>
  <c r="B663" i="9"/>
  <c r="C663" i="9"/>
  <c r="D663" i="9"/>
  <c r="E663" i="9"/>
  <c r="F663" i="9"/>
  <c r="B664" i="9"/>
  <c r="C664" i="9"/>
  <c r="D664" i="9"/>
  <c r="E664" i="9"/>
  <c r="F664" i="9"/>
  <c r="B665" i="9"/>
  <c r="C665" i="9"/>
  <c r="D665" i="9"/>
  <c r="E665" i="9"/>
  <c r="F665" i="9"/>
  <c r="B666" i="9"/>
  <c r="C666" i="9"/>
  <c r="D666" i="9"/>
  <c r="E666" i="9"/>
  <c r="F666" i="9"/>
  <c r="B667" i="9"/>
  <c r="C667" i="9"/>
  <c r="D667" i="9"/>
  <c r="E667" i="9"/>
  <c r="F667" i="9"/>
  <c r="B668" i="9"/>
  <c r="C668" i="9"/>
  <c r="D668" i="9"/>
  <c r="E668" i="9"/>
  <c r="F668" i="9"/>
  <c r="B669" i="9"/>
  <c r="C669" i="9"/>
  <c r="D669" i="9"/>
  <c r="E669" i="9"/>
  <c r="F669" i="9"/>
  <c r="B670" i="9"/>
  <c r="C670" i="9"/>
  <c r="D670" i="9"/>
  <c r="E670" i="9"/>
  <c r="F670" i="9"/>
  <c r="B671" i="9"/>
  <c r="C671" i="9"/>
  <c r="D671" i="9"/>
  <c r="E671" i="9"/>
  <c r="F671" i="9"/>
  <c r="B672" i="9"/>
  <c r="C672" i="9"/>
  <c r="D672" i="9"/>
  <c r="E672" i="9"/>
  <c r="F672" i="9"/>
  <c r="B673" i="9"/>
  <c r="C673" i="9"/>
  <c r="D673" i="9"/>
  <c r="E673" i="9"/>
  <c r="F673" i="9"/>
  <c r="B674" i="9"/>
  <c r="C674" i="9"/>
  <c r="D674" i="9"/>
  <c r="E674" i="9"/>
  <c r="F674" i="9"/>
  <c r="B675" i="9"/>
  <c r="C675" i="9"/>
  <c r="D675" i="9"/>
  <c r="E675" i="9"/>
  <c r="F675" i="9"/>
  <c r="B676" i="9"/>
  <c r="C676" i="9"/>
  <c r="D676" i="9"/>
  <c r="E676" i="9"/>
  <c r="F676" i="9"/>
  <c r="B677" i="9"/>
  <c r="C677" i="9"/>
  <c r="D677" i="9"/>
  <c r="E677" i="9"/>
  <c r="F677" i="9"/>
  <c r="B678" i="9"/>
  <c r="C678" i="9"/>
  <c r="D678" i="9"/>
  <c r="E678" i="9"/>
  <c r="F678" i="9"/>
  <c r="B679" i="9"/>
  <c r="C679" i="9"/>
  <c r="D679" i="9"/>
  <c r="E679" i="9"/>
  <c r="F679" i="9"/>
  <c r="B680" i="9"/>
  <c r="C680" i="9"/>
  <c r="D680" i="9"/>
  <c r="E680" i="9"/>
  <c r="F680" i="9"/>
  <c r="B681" i="9"/>
  <c r="C681" i="9"/>
  <c r="D681" i="9"/>
  <c r="E681" i="9"/>
  <c r="F681" i="9"/>
  <c r="B682" i="9"/>
  <c r="C682" i="9"/>
  <c r="D682" i="9"/>
  <c r="E682" i="9"/>
  <c r="F682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B38" i="9"/>
  <c r="C38" i="9"/>
  <c r="D38" i="9"/>
  <c r="E38" i="9"/>
  <c r="F38" i="9"/>
  <c r="B39" i="9"/>
  <c r="C39" i="9"/>
  <c r="D39" i="9"/>
  <c r="E39" i="9"/>
  <c r="F39" i="9"/>
  <c r="B40" i="9"/>
  <c r="C40" i="9"/>
  <c r="D40" i="9"/>
  <c r="E40" i="9"/>
  <c r="F40" i="9"/>
  <c r="B41" i="9"/>
  <c r="C41" i="9"/>
  <c r="D41" i="9"/>
  <c r="E41" i="9"/>
  <c r="F41" i="9"/>
  <c r="B42" i="9"/>
  <c r="C42" i="9"/>
  <c r="D42" i="9"/>
  <c r="E42" i="9"/>
  <c r="F42" i="9"/>
  <c r="B43" i="9"/>
  <c r="C43" i="9"/>
  <c r="D43" i="9"/>
  <c r="E43" i="9"/>
  <c r="F43" i="9"/>
  <c r="B44" i="9"/>
  <c r="C44" i="9"/>
  <c r="D44" i="9"/>
  <c r="E44" i="9"/>
  <c r="F44" i="9"/>
  <c r="B45" i="9"/>
  <c r="C45" i="9"/>
  <c r="D45" i="9"/>
  <c r="E45" i="9"/>
  <c r="F45" i="9"/>
  <c r="B46" i="9"/>
  <c r="C46" i="9"/>
  <c r="D46" i="9"/>
  <c r="E46" i="9"/>
  <c r="F46" i="9"/>
  <c r="B47" i="9"/>
  <c r="C47" i="9"/>
  <c r="D47" i="9"/>
  <c r="E47" i="9"/>
  <c r="F47" i="9"/>
  <c r="B48" i="9"/>
  <c r="C48" i="9"/>
  <c r="D48" i="9"/>
  <c r="E48" i="9"/>
  <c r="F48" i="9"/>
  <c r="B49" i="9"/>
  <c r="C49" i="9"/>
  <c r="D49" i="9"/>
  <c r="E49" i="9"/>
  <c r="F49" i="9"/>
  <c r="B50" i="9"/>
  <c r="C50" i="9"/>
  <c r="D50" i="9"/>
  <c r="E50" i="9"/>
  <c r="F50" i="9"/>
  <c r="B51" i="9"/>
  <c r="C51" i="9"/>
  <c r="D51" i="9"/>
  <c r="E51" i="9"/>
  <c r="F51" i="9"/>
  <c r="B52" i="9"/>
  <c r="C52" i="9"/>
  <c r="D52" i="9"/>
  <c r="E52" i="9"/>
  <c r="F52" i="9"/>
  <c r="B53" i="9"/>
  <c r="C53" i="9"/>
  <c r="D53" i="9"/>
  <c r="E53" i="9"/>
  <c r="F53" i="9"/>
  <c r="B54" i="9"/>
  <c r="C54" i="9"/>
  <c r="D54" i="9"/>
  <c r="E54" i="9"/>
  <c r="F54" i="9"/>
  <c r="B55" i="9"/>
  <c r="C55" i="9"/>
  <c r="D55" i="9"/>
  <c r="E55" i="9"/>
  <c r="F55" i="9"/>
  <c r="B56" i="9"/>
  <c r="C56" i="9"/>
  <c r="D56" i="9"/>
  <c r="E56" i="9"/>
  <c r="F56" i="9"/>
  <c r="B57" i="9"/>
  <c r="C57" i="9"/>
  <c r="D57" i="9"/>
  <c r="E57" i="9"/>
  <c r="F57" i="9"/>
  <c r="B58" i="9"/>
  <c r="C58" i="9"/>
  <c r="D58" i="9"/>
  <c r="E58" i="9"/>
  <c r="F58" i="9"/>
  <c r="B59" i="9"/>
  <c r="C59" i="9"/>
  <c r="D59" i="9"/>
  <c r="E59" i="9"/>
  <c r="F59" i="9"/>
  <c r="B60" i="9"/>
  <c r="C60" i="9"/>
  <c r="D60" i="9"/>
  <c r="E60" i="9"/>
  <c r="F60" i="9"/>
  <c r="B61" i="9"/>
  <c r="C61" i="9"/>
  <c r="D61" i="9"/>
  <c r="E61" i="9"/>
  <c r="F61" i="9"/>
  <c r="B62" i="9"/>
  <c r="C62" i="9"/>
  <c r="D62" i="9"/>
  <c r="E62" i="9"/>
  <c r="F62" i="9"/>
  <c r="B63" i="9"/>
  <c r="C63" i="9"/>
  <c r="D63" i="9"/>
  <c r="E63" i="9"/>
  <c r="F63" i="9"/>
  <c r="B64" i="9"/>
  <c r="C64" i="9"/>
  <c r="D64" i="9"/>
  <c r="E64" i="9"/>
  <c r="F64" i="9"/>
  <c r="B65" i="9"/>
  <c r="C65" i="9"/>
  <c r="D65" i="9"/>
  <c r="E65" i="9"/>
  <c r="F65" i="9"/>
  <c r="B66" i="9"/>
  <c r="C66" i="9"/>
  <c r="D66" i="9"/>
  <c r="E66" i="9"/>
  <c r="F66" i="9"/>
  <c r="B67" i="9"/>
  <c r="C67" i="9"/>
  <c r="D67" i="9"/>
  <c r="E67" i="9"/>
  <c r="F67" i="9"/>
  <c r="B68" i="9"/>
  <c r="C68" i="9"/>
  <c r="D68" i="9"/>
  <c r="E68" i="9"/>
  <c r="F68" i="9"/>
  <c r="B69" i="9"/>
  <c r="C69" i="9"/>
  <c r="D69" i="9"/>
  <c r="E69" i="9"/>
  <c r="F69" i="9"/>
  <c r="B70" i="9"/>
  <c r="C70" i="9"/>
  <c r="D70" i="9"/>
  <c r="E70" i="9"/>
  <c r="F70" i="9"/>
  <c r="B71" i="9"/>
  <c r="C71" i="9"/>
  <c r="D71" i="9"/>
  <c r="E71" i="9"/>
  <c r="F71" i="9"/>
  <c r="B72" i="9"/>
  <c r="C72" i="9"/>
  <c r="D72" i="9"/>
  <c r="E72" i="9"/>
  <c r="F72" i="9"/>
  <c r="B73" i="9"/>
  <c r="C73" i="9"/>
  <c r="D73" i="9"/>
  <c r="E73" i="9"/>
  <c r="F73" i="9"/>
  <c r="B74" i="9"/>
  <c r="C74" i="9"/>
  <c r="D74" i="9"/>
  <c r="E74" i="9"/>
  <c r="F74" i="9"/>
  <c r="B75" i="9"/>
  <c r="C75" i="9"/>
  <c r="D75" i="9"/>
  <c r="E75" i="9"/>
  <c r="F75" i="9"/>
  <c r="B76" i="9"/>
  <c r="C76" i="9"/>
  <c r="D76" i="9"/>
  <c r="E76" i="9"/>
  <c r="F76" i="9"/>
  <c r="B77" i="9"/>
  <c r="C77" i="9"/>
  <c r="D77" i="9"/>
  <c r="E77" i="9"/>
  <c r="F77" i="9"/>
  <c r="B78" i="9"/>
  <c r="C78" i="9"/>
  <c r="D78" i="9"/>
  <c r="E78" i="9"/>
  <c r="F78" i="9"/>
  <c r="B79" i="9"/>
  <c r="C79" i="9"/>
  <c r="D79" i="9"/>
  <c r="E79" i="9"/>
  <c r="F79" i="9"/>
  <c r="B80" i="9"/>
  <c r="C80" i="9"/>
  <c r="D80" i="9"/>
  <c r="E80" i="9"/>
  <c r="F80" i="9"/>
  <c r="B81" i="9"/>
  <c r="C81" i="9"/>
  <c r="D81" i="9"/>
  <c r="E81" i="9"/>
  <c r="F81" i="9"/>
  <c r="B82" i="9"/>
  <c r="C82" i="9"/>
  <c r="D82" i="9"/>
  <c r="E82" i="9"/>
  <c r="F82" i="9"/>
  <c r="B83" i="9"/>
  <c r="C83" i="9"/>
  <c r="D83" i="9"/>
  <c r="E83" i="9"/>
  <c r="F83" i="9"/>
  <c r="B84" i="9"/>
  <c r="C84" i="9"/>
  <c r="D84" i="9"/>
  <c r="E84" i="9"/>
  <c r="F84" i="9"/>
  <c r="B85" i="9"/>
  <c r="C85" i="9"/>
  <c r="D85" i="9"/>
  <c r="E85" i="9"/>
  <c r="F85" i="9"/>
  <c r="B86" i="9"/>
  <c r="C86" i="9"/>
  <c r="D86" i="9"/>
  <c r="E86" i="9"/>
  <c r="F86" i="9"/>
  <c r="B87" i="9"/>
  <c r="C87" i="9"/>
  <c r="D87" i="9"/>
  <c r="E87" i="9"/>
  <c r="F87" i="9"/>
  <c r="B88" i="9"/>
  <c r="C88" i="9"/>
  <c r="D88" i="9"/>
  <c r="E88" i="9"/>
  <c r="F88" i="9"/>
  <c r="B89" i="9"/>
  <c r="C89" i="9"/>
  <c r="D89" i="9"/>
  <c r="E89" i="9"/>
  <c r="F89" i="9"/>
  <c r="B90" i="9"/>
  <c r="C90" i="9"/>
  <c r="D90" i="9"/>
  <c r="E90" i="9"/>
  <c r="F90" i="9"/>
  <c r="B91" i="9"/>
  <c r="C91" i="9"/>
  <c r="D91" i="9"/>
  <c r="E91" i="9"/>
  <c r="F91" i="9"/>
  <c r="B92" i="9"/>
  <c r="C92" i="9"/>
  <c r="D92" i="9"/>
  <c r="E92" i="9"/>
  <c r="F92" i="9"/>
  <c r="B93" i="9"/>
  <c r="C93" i="9"/>
  <c r="D93" i="9"/>
  <c r="E93" i="9"/>
  <c r="F93" i="9"/>
  <c r="B94" i="9"/>
  <c r="C94" i="9"/>
  <c r="D94" i="9"/>
  <c r="E94" i="9"/>
  <c r="F94" i="9"/>
  <c r="B95" i="9"/>
  <c r="C95" i="9"/>
  <c r="D95" i="9"/>
  <c r="E95" i="9"/>
  <c r="F95" i="9"/>
  <c r="B96" i="9"/>
  <c r="C96" i="9"/>
  <c r="D96" i="9"/>
  <c r="E96" i="9"/>
  <c r="F96" i="9"/>
  <c r="B97" i="9"/>
  <c r="C97" i="9"/>
  <c r="D97" i="9"/>
  <c r="E97" i="9"/>
  <c r="F97" i="9"/>
  <c r="B98" i="9"/>
  <c r="C98" i="9"/>
  <c r="D98" i="9"/>
  <c r="E98" i="9"/>
  <c r="F98" i="9"/>
  <c r="B99" i="9"/>
  <c r="C99" i="9"/>
  <c r="D99" i="9"/>
  <c r="E99" i="9"/>
  <c r="F99" i="9"/>
  <c r="B100" i="9"/>
  <c r="C100" i="9"/>
  <c r="D100" i="9"/>
  <c r="E100" i="9"/>
  <c r="F100" i="9"/>
  <c r="B101" i="9"/>
  <c r="C101" i="9"/>
  <c r="D101" i="9"/>
  <c r="E101" i="9"/>
  <c r="F101" i="9"/>
  <c r="B102" i="9"/>
  <c r="C102" i="9"/>
  <c r="D102" i="9"/>
  <c r="E102" i="9"/>
  <c r="F102" i="9"/>
  <c r="B103" i="9"/>
  <c r="C103" i="9"/>
  <c r="D103" i="9"/>
  <c r="E103" i="9"/>
  <c r="F103" i="9"/>
  <c r="B104" i="9"/>
  <c r="C104" i="9"/>
  <c r="D104" i="9"/>
  <c r="E104" i="9"/>
  <c r="F104" i="9"/>
  <c r="B105" i="9"/>
  <c r="C105" i="9"/>
  <c r="D105" i="9"/>
  <c r="E105" i="9"/>
  <c r="F105" i="9"/>
  <c r="B106" i="9"/>
  <c r="C106" i="9"/>
  <c r="D106" i="9"/>
  <c r="E106" i="9"/>
  <c r="F106" i="9"/>
  <c r="B107" i="9"/>
  <c r="C107" i="9"/>
  <c r="D107" i="9"/>
  <c r="E107" i="9"/>
  <c r="F107" i="9"/>
  <c r="B108" i="9"/>
  <c r="C108" i="9"/>
  <c r="D108" i="9"/>
  <c r="E108" i="9"/>
  <c r="F108" i="9"/>
  <c r="B109" i="9"/>
  <c r="C109" i="9"/>
  <c r="D109" i="9"/>
  <c r="E109" i="9"/>
  <c r="F109" i="9"/>
  <c r="B110" i="9"/>
  <c r="C110" i="9"/>
  <c r="D110" i="9"/>
  <c r="E110" i="9"/>
  <c r="F110" i="9"/>
  <c r="B111" i="9"/>
  <c r="C111" i="9"/>
  <c r="D111" i="9"/>
  <c r="E111" i="9"/>
  <c r="F111" i="9"/>
  <c r="B112" i="9"/>
  <c r="C112" i="9"/>
  <c r="D112" i="9"/>
  <c r="E112" i="9"/>
  <c r="F112" i="9"/>
  <c r="B113" i="9"/>
  <c r="C113" i="9"/>
  <c r="D113" i="9"/>
  <c r="E113" i="9"/>
  <c r="F113" i="9"/>
  <c r="B114" i="9"/>
  <c r="C114" i="9"/>
  <c r="D114" i="9"/>
  <c r="E114" i="9"/>
  <c r="F114" i="9"/>
  <c r="B115" i="9"/>
  <c r="C115" i="9"/>
  <c r="D115" i="9"/>
  <c r="E115" i="9"/>
  <c r="F115" i="9"/>
  <c r="B116" i="9"/>
  <c r="C116" i="9"/>
  <c r="D116" i="9"/>
  <c r="E116" i="9"/>
  <c r="F116" i="9"/>
  <c r="B117" i="9"/>
  <c r="C117" i="9"/>
  <c r="D117" i="9"/>
  <c r="E117" i="9"/>
  <c r="F117" i="9"/>
  <c r="B118" i="9"/>
  <c r="C118" i="9"/>
  <c r="D118" i="9"/>
  <c r="E118" i="9"/>
  <c r="F118" i="9"/>
  <c r="B119" i="9"/>
  <c r="C119" i="9"/>
  <c r="D119" i="9"/>
  <c r="E119" i="9"/>
  <c r="F119" i="9"/>
  <c r="B120" i="9"/>
  <c r="C120" i="9"/>
  <c r="D120" i="9"/>
  <c r="E120" i="9"/>
  <c r="F120" i="9"/>
  <c r="B121" i="9"/>
  <c r="C121" i="9"/>
  <c r="D121" i="9"/>
  <c r="E121" i="9"/>
  <c r="F121" i="9"/>
  <c r="B122" i="9"/>
  <c r="C122" i="9"/>
  <c r="D122" i="9"/>
  <c r="E122" i="9"/>
  <c r="F122" i="9"/>
  <c r="B123" i="9"/>
  <c r="C123" i="9"/>
  <c r="D123" i="9"/>
  <c r="E123" i="9"/>
  <c r="F123" i="9"/>
  <c r="B124" i="9"/>
  <c r="C124" i="9"/>
  <c r="D124" i="9"/>
  <c r="E124" i="9"/>
  <c r="F124" i="9"/>
  <c r="B125" i="9"/>
  <c r="C125" i="9"/>
  <c r="D125" i="9"/>
  <c r="E125" i="9"/>
  <c r="F125" i="9"/>
  <c r="B126" i="9"/>
  <c r="C126" i="9"/>
  <c r="D126" i="9"/>
  <c r="E126" i="9"/>
  <c r="F126" i="9"/>
  <c r="B127" i="9"/>
  <c r="C127" i="9"/>
  <c r="D127" i="9"/>
  <c r="E127" i="9"/>
  <c r="F127" i="9"/>
  <c r="B128" i="9"/>
  <c r="C128" i="9"/>
  <c r="D128" i="9"/>
  <c r="E128" i="9"/>
  <c r="F128" i="9"/>
  <c r="B129" i="9"/>
  <c r="C129" i="9"/>
  <c r="D129" i="9"/>
  <c r="E129" i="9"/>
  <c r="F129" i="9"/>
  <c r="B130" i="9"/>
  <c r="C130" i="9"/>
  <c r="D130" i="9"/>
  <c r="E130" i="9"/>
  <c r="F130" i="9"/>
  <c r="B131" i="9"/>
  <c r="C131" i="9"/>
  <c r="D131" i="9"/>
  <c r="E131" i="9"/>
  <c r="F131" i="9"/>
  <c r="B132" i="9"/>
  <c r="C132" i="9"/>
  <c r="D132" i="9"/>
  <c r="E132" i="9"/>
  <c r="F132" i="9"/>
  <c r="B133" i="9"/>
  <c r="C133" i="9"/>
  <c r="D133" i="9"/>
  <c r="E133" i="9"/>
  <c r="F133" i="9"/>
  <c r="B134" i="9"/>
  <c r="C134" i="9"/>
  <c r="D134" i="9"/>
  <c r="E134" i="9"/>
  <c r="F134" i="9"/>
  <c r="B135" i="9"/>
  <c r="C135" i="9"/>
  <c r="D135" i="9"/>
  <c r="E135" i="9"/>
  <c r="F135" i="9"/>
  <c r="B136" i="9"/>
  <c r="C136" i="9"/>
  <c r="D136" i="9"/>
  <c r="E136" i="9"/>
  <c r="F136" i="9"/>
  <c r="B137" i="9"/>
  <c r="C137" i="9"/>
  <c r="D137" i="9"/>
  <c r="E137" i="9"/>
  <c r="F137" i="9"/>
  <c r="B138" i="9"/>
  <c r="C138" i="9"/>
  <c r="D138" i="9"/>
  <c r="E138" i="9"/>
  <c r="F138" i="9"/>
  <c r="B139" i="9"/>
  <c r="C139" i="9"/>
  <c r="D139" i="9"/>
  <c r="E139" i="9"/>
  <c r="F139" i="9"/>
  <c r="B140" i="9"/>
  <c r="C140" i="9"/>
  <c r="D140" i="9"/>
  <c r="E140" i="9"/>
  <c r="F140" i="9"/>
  <c r="B141" i="9"/>
  <c r="C141" i="9"/>
  <c r="D141" i="9"/>
  <c r="E141" i="9"/>
  <c r="F141" i="9"/>
  <c r="B142" i="9"/>
  <c r="C142" i="9"/>
  <c r="D142" i="9"/>
  <c r="E142" i="9"/>
  <c r="F142" i="9"/>
  <c r="B143" i="9"/>
  <c r="C143" i="9"/>
  <c r="D143" i="9"/>
  <c r="E143" i="9"/>
  <c r="F143" i="9"/>
  <c r="B144" i="9"/>
  <c r="C144" i="9"/>
  <c r="D144" i="9"/>
  <c r="E144" i="9"/>
  <c r="F144" i="9"/>
  <c r="B145" i="9"/>
  <c r="C145" i="9"/>
  <c r="D145" i="9"/>
  <c r="E145" i="9"/>
  <c r="F145" i="9"/>
  <c r="B146" i="9"/>
  <c r="C146" i="9"/>
  <c r="D146" i="9"/>
  <c r="E146" i="9"/>
  <c r="F146" i="9"/>
  <c r="B147" i="9"/>
  <c r="C147" i="9"/>
  <c r="D147" i="9"/>
  <c r="E147" i="9"/>
  <c r="F147" i="9"/>
  <c r="B148" i="9"/>
  <c r="C148" i="9"/>
  <c r="D148" i="9"/>
  <c r="E148" i="9"/>
  <c r="F148" i="9"/>
  <c r="B149" i="9"/>
  <c r="C149" i="9"/>
  <c r="D149" i="9"/>
  <c r="E149" i="9"/>
  <c r="F149" i="9"/>
  <c r="B150" i="9"/>
  <c r="C150" i="9"/>
  <c r="D150" i="9"/>
  <c r="E150" i="9"/>
  <c r="F150" i="9"/>
  <c r="B151" i="9"/>
  <c r="C151" i="9"/>
  <c r="D151" i="9"/>
  <c r="E151" i="9"/>
  <c r="F151" i="9"/>
  <c r="B152" i="9"/>
  <c r="C152" i="9"/>
  <c r="D152" i="9"/>
  <c r="E152" i="9"/>
  <c r="F152" i="9"/>
  <c r="B153" i="9"/>
  <c r="C153" i="9"/>
  <c r="D153" i="9"/>
  <c r="E153" i="9"/>
  <c r="F153" i="9"/>
  <c r="B154" i="9"/>
  <c r="C154" i="9"/>
  <c r="D154" i="9"/>
  <c r="E154" i="9"/>
  <c r="F154" i="9"/>
  <c r="B155" i="9"/>
  <c r="C155" i="9"/>
  <c r="D155" i="9"/>
  <c r="E155" i="9"/>
  <c r="F155" i="9"/>
  <c r="B156" i="9"/>
  <c r="C156" i="9"/>
  <c r="D156" i="9"/>
  <c r="E156" i="9"/>
  <c r="F156" i="9"/>
  <c r="B157" i="9"/>
  <c r="C157" i="9"/>
  <c r="D157" i="9"/>
  <c r="E157" i="9"/>
  <c r="F157" i="9"/>
  <c r="B158" i="9"/>
  <c r="C158" i="9"/>
  <c r="D158" i="9"/>
  <c r="E158" i="9"/>
  <c r="F158" i="9"/>
  <c r="B159" i="9"/>
  <c r="C159" i="9"/>
  <c r="D159" i="9"/>
  <c r="E159" i="9"/>
  <c r="F159" i="9"/>
  <c r="B160" i="9"/>
  <c r="C160" i="9"/>
  <c r="D160" i="9"/>
  <c r="E160" i="9"/>
  <c r="F160" i="9"/>
  <c r="B161" i="9"/>
  <c r="C161" i="9"/>
  <c r="D161" i="9"/>
  <c r="E161" i="9"/>
  <c r="F161" i="9"/>
  <c r="B162" i="9"/>
  <c r="C162" i="9"/>
  <c r="D162" i="9"/>
  <c r="E162" i="9"/>
  <c r="F162" i="9"/>
  <c r="B163" i="9"/>
  <c r="C163" i="9"/>
  <c r="D163" i="9"/>
  <c r="E163" i="9"/>
  <c r="F163" i="9"/>
  <c r="B164" i="9"/>
  <c r="C164" i="9"/>
  <c r="D164" i="9"/>
  <c r="E164" i="9"/>
  <c r="F164" i="9"/>
  <c r="B165" i="9"/>
  <c r="C165" i="9"/>
  <c r="D165" i="9"/>
  <c r="E165" i="9"/>
  <c r="F165" i="9"/>
  <c r="B166" i="9"/>
  <c r="C166" i="9"/>
  <c r="D166" i="9"/>
  <c r="E166" i="9"/>
  <c r="F166" i="9"/>
  <c r="B167" i="9"/>
  <c r="C167" i="9"/>
  <c r="D167" i="9"/>
  <c r="E167" i="9"/>
  <c r="F167" i="9"/>
  <c r="B168" i="9"/>
  <c r="C168" i="9"/>
  <c r="D168" i="9"/>
  <c r="E168" i="9"/>
  <c r="F168" i="9"/>
  <c r="B169" i="9"/>
  <c r="C169" i="9"/>
  <c r="D169" i="9"/>
  <c r="E169" i="9"/>
  <c r="F169" i="9"/>
  <c r="B170" i="9"/>
  <c r="C170" i="9"/>
  <c r="D170" i="9"/>
  <c r="E170" i="9"/>
  <c r="F170" i="9"/>
  <c r="B171" i="9"/>
  <c r="C171" i="9"/>
  <c r="D171" i="9"/>
  <c r="E171" i="9"/>
  <c r="F171" i="9"/>
  <c r="B172" i="9"/>
  <c r="C172" i="9"/>
  <c r="D172" i="9"/>
  <c r="E172" i="9"/>
  <c r="F172" i="9"/>
  <c r="B173" i="9"/>
  <c r="C173" i="9"/>
  <c r="D173" i="9"/>
  <c r="E173" i="9"/>
  <c r="F173" i="9"/>
  <c r="B174" i="9"/>
  <c r="C174" i="9"/>
  <c r="D174" i="9"/>
  <c r="E174" i="9"/>
  <c r="F174" i="9"/>
  <c r="B175" i="9"/>
  <c r="C175" i="9"/>
  <c r="D175" i="9"/>
  <c r="E175" i="9"/>
  <c r="F175" i="9"/>
  <c r="B176" i="9"/>
  <c r="C176" i="9"/>
  <c r="D176" i="9"/>
  <c r="E176" i="9"/>
  <c r="F176" i="9"/>
  <c r="B177" i="9"/>
  <c r="C177" i="9"/>
  <c r="D177" i="9"/>
  <c r="E177" i="9"/>
  <c r="F177" i="9"/>
  <c r="B178" i="9"/>
  <c r="C178" i="9"/>
  <c r="D178" i="9"/>
  <c r="E178" i="9"/>
  <c r="F178" i="9"/>
  <c r="B179" i="9"/>
  <c r="C179" i="9"/>
  <c r="D179" i="9"/>
  <c r="E179" i="9"/>
  <c r="F179" i="9"/>
  <c r="B180" i="9"/>
  <c r="C180" i="9"/>
  <c r="D180" i="9"/>
  <c r="E180" i="9"/>
  <c r="F180" i="9"/>
  <c r="B181" i="9"/>
  <c r="C181" i="9"/>
  <c r="D181" i="9"/>
  <c r="E181" i="9"/>
  <c r="F181" i="9"/>
  <c r="B182" i="9"/>
  <c r="C182" i="9"/>
  <c r="D182" i="9"/>
  <c r="E182" i="9"/>
  <c r="F182" i="9"/>
  <c r="B183" i="9"/>
  <c r="C183" i="9"/>
  <c r="D183" i="9"/>
  <c r="E183" i="9"/>
  <c r="F183" i="9"/>
  <c r="B184" i="9"/>
  <c r="C184" i="9"/>
  <c r="D184" i="9"/>
  <c r="E184" i="9"/>
  <c r="F184" i="9"/>
  <c r="B185" i="9"/>
  <c r="C185" i="9"/>
  <c r="D185" i="9"/>
  <c r="E185" i="9"/>
  <c r="F185" i="9"/>
  <c r="B186" i="9"/>
  <c r="C186" i="9"/>
  <c r="D186" i="9"/>
  <c r="E186" i="9"/>
  <c r="F186" i="9"/>
  <c r="B187" i="9"/>
  <c r="C187" i="9"/>
  <c r="D187" i="9"/>
  <c r="E187" i="9"/>
  <c r="F187" i="9"/>
  <c r="B188" i="9"/>
  <c r="C188" i="9"/>
  <c r="D188" i="9"/>
  <c r="E188" i="9"/>
  <c r="F188" i="9"/>
  <c r="B189" i="9"/>
  <c r="C189" i="9"/>
  <c r="D189" i="9"/>
  <c r="E189" i="9"/>
  <c r="F189" i="9"/>
  <c r="B190" i="9"/>
  <c r="C190" i="9"/>
  <c r="D190" i="9"/>
  <c r="E190" i="9"/>
  <c r="F190" i="9"/>
  <c r="B191" i="9"/>
  <c r="C191" i="9"/>
  <c r="D191" i="9"/>
  <c r="E191" i="9"/>
  <c r="F191" i="9"/>
  <c r="B192" i="9"/>
  <c r="C192" i="9"/>
  <c r="D192" i="9"/>
  <c r="E192" i="9"/>
  <c r="F192" i="9"/>
  <c r="B193" i="9"/>
  <c r="C193" i="9"/>
  <c r="D193" i="9"/>
  <c r="E193" i="9"/>
  <c r="F193" i="9"/>
  <c r="B194" i="9"/>
  <c r="C194" i="9"/>
  <c r="D194" i="9"/>
  <c r="E194" i="9"/>
  <c r="F194" i="9"/>
  <c r="B195" i="9"/>
  <c r="C195" i="9"/>
  <c r="D195" i="9"/>
  <c r="E195" i="9"/>
  <c r="F195" i="9"/>
  <c r="B196" i="9"/>
  <c r="C196" i="9"/>
  <c r="D196" i="9"/>
  <c r="E196" i="9"/>
  <c r="F196" i="9"/>
  <c r="B197" i="9"/>
  <c r="C197" i="9"/>
  <c r="D197" i="9"/>
  <c r="E197" i="9"/>
  <c r="F197" i="9"/>
  <c r="B198" i="9"/>
  <c r="C198" i="9"/>
  <c r="D198" i="9"/>
  <c r="E198" i="9"/>
  <c r="F198" i="9"/>
  <c r="B199" i="9"/>
  <c r="C199" i="9"/>
  <c r="D199" i="9"/>
  <c r="E199" i="9"/>
  <c r="F199" i="9"/>
  <c r="B200" i="9"/>
  <c r="C200" i="9"/>
  <c r="D200" i="9"/>
  <c r="E200" i="9"/>
  <c r="F200" i="9"/>
  <c r="B201" i="9"/>
  <c r="C201" i="9"/>
  <c r="D201" i="9"/>
  <c r="E201" i="9"/>
  <c r="F201" i="9"/>
  <c r="B202" i="9"/>
  <c r="C202" i="9"/>
  <c r="D202" i="9"/>
  <c r="E202" i="9"/>
  <c r="F202" i="9"/>
  <c r="B203" i="9"/>
  <c r="C203" i="9"/>
  <c r="D203" i="9"/>
  <c r="E203" i="9"/>
  <c r="F203" i="9"/>
  <c r="B204" i="9"/>
  <c r="C204" i="9"/>
  <c r="D204" i="9"/>
  <c r="E204" i="9"/>
  <c r="F204" i="9"/>
  <c r="B205" i="9"/>
  <c r="C205" i="9"/>
  <c r="D205" i="9"/>
  <c r="E205" i="9"/>
  <c r="F205" i="9"/>
  <c r="B206" i="9"/>
  <c r="C206" i="9"/>
  <c r="D206" i="9"/>
  <c r="E206" i="9"/>
  <c r="F206" i="9"/>
  <c r="B207" i="9"/>
  <c r="C207" i="9"/>
  <c r="D207" i="9"/>
  <c r="E207" i="9"/>
  <c r="F207" i="9"/>
  <c r="B208" i="9"/>
  <c r="C208" i="9"/>
  <c r="D208" i="9"/>
  <c r="E208" i="9"/>
  <c r="F208" i="9"/>
  <c r="B209" i="9"/>
  <c r="C209" i="9"/>
  <c r="D209" i="9"/>
  <c r="E209" i="9"/>
  <c r="F209" i="9"/>
  <c r="B210" i="9"/>
  <c r="C210" i="9"/>
  <c r="D210" i="9"/>
  <c r="E210" i="9"/>
  <c r="F210" i="9"/>
  <c r="B211" i="9"/>
  <c r="C211" i="9"/>
  <c r="D211" i="9"/>
  <c r="E211" i="9"/>
  <c r="F211" i="9"/>
  <c r="B212" i="9"/>
  <c r="C212" i="9"/>
  <c r="D212" i="9"/>
  <c r="E212" i="9"/>
  <c r="F212" i="9"/>
  <c r="B213" i="9"/>
  <c r="C213" i="9"/>
  <c r="D213" i="9"/>
  <c r="E213" i="9"/>
  <c r="F213" i="9"/>
  <c r="B214" i="9"/>
  <c r="C214" i="9"/>
  <c r="D214" i="9"/>
  <c r="E214" i="9"/>
  <c r="F214" i="9"/>
  <c r="B215" i="9"/>
  <c r="C215" i="9"/>
  <c r="D215" i="9"/>
  <c r="E215" i="9"/>
  <c r="F215" i="9"/>
  <c r="B216" i="9"/>
  <c r="C216" i="9"/>
  <c r="D216" i="9"/>
  <c r="E216" i="9"/>
  <c r="F216" i="9"/>
  <c r="B217" i="9"/>
  <c r="C217" i="9"/>
  <c r="D217" i="9"/>
  <c r="E217" i="9"/>
  <c r="F217" i="9"/>
  <c r="B218" i="9"/>
  <c r="C218" i="9"/>
  <c r="D218" i="9"/>
  <c r="E218" i="9"/>
  <c r="F218" i="9"/>
  <c r="B219" i="9"/>
  <c r="C219" i="9"/>
  <c r="D219" i="9"/>
  <c r="E219" i="9"/>
  <c r="F219" i="9"/>
  <c r="B220" i="9"/>
  <c r="C220" i="9"/>
  <c r="D220" i="9"/>
  <c r="E220" i="9"/>
  <c r="F220" i="9"/>
  <c r="B221" i="9"/>
  <c r="C221" i="9"/>
  <c r="D221" i="9"/>
  <c r="E221" i="9"/>
  <c r="F221" i="9"/>
  <c r="B222" i="9"/>
  <c r="C222" i="9"/>
  <c r="D222" i="9"/>
  <c r="E222" i="9"/>
  <c r="F222" i="9"/>
  <c r="B223" i="9"/>
  <c r="C223" i="9"/>
  <c r="D223" i="9"/>
  <c r="E223" i="9"/>
  <c r="F223" i="9"/>
  <c r="B224" i="9"/>
  <c r="C224" i="9"/>
  <c r="D224" i="9"/>
  <c r="E224" i="9"/>
  <c r="F224" i="9"/>
  <c r="B225" i="9"/>
  <c r="C225" i="9"/>
  <c r="D225" i="9"/>
  <c r="E225" i="9"/>
  <c r="F225" i="9"/>
  <c r="B226" i="9"/>
  <c r="C226" i="9"/>
  <c r="D226" i="9"/>
  <c r="E226" i="9"/>
  <c r="F226" i="9"/>
  <c r="B227" i="9"/>
  <c r="C227" i="9"/>
  <c r="D227" i="9"/>
  <c r="E227" i="9"/>
  <c r="F227" i="9"/>
  <c r="B228" i="9"/>
  <c r="C228" i="9"/>
  <c r="D228" i="9"/>
  <c r="E228" i="9"/>
  <c r="F228" i="9"/>
  <c r="B229" i="9"/>
  <c r="C229" i="9"/>
  <c r="D229" i="9"/>
  <c r="E229" i="9"/>
  <c r="F229" i="9"/>
  <c r="B230" i="9"/>
  <c r="C230" i="9"/>
  <c r="D230" i="9"/>
  <c r="E230" i="9"/>
  <c r="F230" i="9"/>
  <c r="B231" i="9"/>
  <c r="C231" i="9"/>
  <c r="D231" i="9"/>
  <c r="E231" i="9"/>
  <c r="F231" i="9"/>
  <c r="B232" i="9"/>
  <c r="C232" i="9"/>
  <c r="D232" i="9"/>
  <c r="E232" i="9"/>
  <c r="F232" i="9"/>
  <c r="B233" i="9"/>
  <c r="C233" i="9"/>
  <c r="D233" i="9"/>
  <c r="E233" i="9"/>
  <c r="F233" i="9"/>
  <c r="B234" i="9"/>
  <c r="C234" i="9"/>
  <c r="D234" i="9"/>
  <c r="E234" i="9"/>
  <c r="F234" i="9"/>
  <c r="B235" i="9"/>
  <c r="C235" i="9"/>
  <c r="D235" i="9"/>
  <c r="E235" i="9"/>
  <c r="F235" i="9"/>
  <c r="B236" i="9"/>
  <c r="C236" i="9"/>
  <c r="D236" i="9"/>
  <c r="E236" i="9"/>
  <c r="F236" i="9"/>
  <c r="B237" i="9"/>
  <c r="C237" i="9"/>
  <c r="D237" i="9"/>
  <c r="E237" i="9"/>
  <c r="F237" i="9"/>
  <c r="B238" i="9"/>
  <c r="C238" i="9"/>
  <c r="D238" i="9"/>
  <c r="E238" i="9"/>
  <c r="F238" i="9"/>
  <c r="B239" i="9"/>
  <c r="C239" i="9"/>
  <c r="D239" i="9"/>
  <c r="E239" i="9"/>
  <c r="F239" i="9"/>
  <c r="B240" i="9"/>
  <c r="C240" i="9"/>
  <c r="D240" i="9"/>
  <c r="E240" i="9"/>
  <c r="F240" i="9"/>
  <c r="B241" i="9"/>
  <c r="C241" i="9"/>
  <c r="D241" i="9"/>
  <c r="E241" i="9"/>
  <c r="F241" i="9"/>
  <c r="B242" i="9"/>
  <c r="C242" i="9"/>
  <c r="D242" i="9"/>
  <c r="E242" i="9"/>
  <c r="F242" i="9"/>
  <c r="B243" i="9"/>
  <c r="C243" i="9"/>
  <c r="D243" i="9"/>
  <c r="E243" i="9"/>
  <c r="F243" i="9"/>
  <c r="B244" i="9"/>
  <c r="C244" i="9"/>
  <c r="D244" i="9"/>
  <c r="E244" i="9"/>
  <c r="F244" i="9"/>
  <c r="B245" i="9"/>
  <c r="C245" i="9"/>
  <c r="D245" i="9"/>
  <c r="E245" i="9"/>
  <c r="F245" i="9"/>
  <c r="B246" i="9"/>
  <c r="C246" i="9"/>
  <c r="D246" i="9"/>
  <c r="E246" i="9"/>
  <c r="F246" i="9"/>
  <c r="B247" i="9"/>
  <c r="C247" i="9"/>
  <c r="D247" i="9"/>
  <c r="E247" i="9"/>
  <c r="F247" i="9"/>
  <c r="B248" i="9"/>
  <c r="C248" i="9"/>
  <c r="D248" i="9"/>
  <c r="E248" i="9"/>
  <c r="F248" i="9"/>
  <c r="B249" i="9"/>
  <c r="C249" i="9"/>
  <c r="D249" i="9"/>
  <c r="E249" i="9"/>
  <c r="F249" i="9"/>
  <c r="B250" i="9"/>
  <c r="C250" i="9"/>
  <c r="D250" i="9"/>
  <c r="E250" i="9"/>
  <c r="F250" i="9"/>
  <c r="B251" i="9"/>
  <c r="C251" i="9"/>
  <c r="D251" i="9"/>
  <c r="E251" i="9"/>
  <c r="F251" i="9"/>
  <c r="B252" i="9"/>
  <c r="C252" i="9"/>
  <c r="D252" i="9"/>
  <c r="E252" i="9"/>
  <c r="F252" i="9"/>
  <c r="B253" i="9"/>
  <c r="C253" i="9"/>
  <c r="D253" i="9"/>
  <c r="E253" i="9"/>
  <c r="F253" i="9"/>
  <c r="B254" i="9"/>
  <c r="C254" i="9"/>
  <c r="D254" i="9"/>
  <c r="E254" i="9"/>
  <c r="F254" i="9"/>
  <c r="B255" i="9"/>
  <c r="C255" i="9"/>
  <c r="D255" i="9"/>
  <c r="E255" i="9"/>
  <c r="F255" i="9"/>
  <c r="B256" i="9"/>
  <c r="C256" i="9"/>
  <c r="D256" i="9"/>
  <c r="E256" i="9"/>
  <c r="F256" i="9"/>
  <c r="B257" i="9"/>
  <c r="C257" i="9"/>
  <c r="D257" i="9"/>
  <c r="E257" i="9"/>
  <c r="F257" i="9"/>
  <c r="B258" i="9"/>
  <c r="C258" i="9"/>
  <c r="D258" i="9"/>
  <c r="E258" i="9"/>
  <c r="F258" i="9"/>
  <c r="B259" i="9"/>
  <c r="C259" i="9"/>
  <c r="D259" i="9"/>
  <c r="E259" i="9"/>
  <c r="F259" i="9"/>
  <c r="B260" i="9"/>
  <c r="C260" i="9"/>
  <c r="D260" i="9"/>
  <c r="E260" i="9"/>
  <c r="F260" i="9"/>
  <c r="B261" i="9"/>
  <c r="C261" i="9"/>
  <c r="D261" i="9"/>
  <c r="E261" i="9"/>
  <c r="F261" i="9"/>
  <c r="B262" i="9"/>
  <c r="C262" i="9"/>
  <c r="D262" i="9"/>
  <c r="E262" i="9"/>
  <c r="F262" i="9"/>
  <c r="B263" i="9"/>
  <c r="C263" i="9"/>
  <c r="D263" i="9"/>
  <c r="E263" i="9"/>
  <c r="F263" i="9"/>
  <c r="B264" i="9"/>
  <c r="C264" i="9"/>
  <c r="D264" i="9"/>
  <c r="E264" i="9"/>
  <c r="F264" i="9"/>
  <c r="B265" i="9"/>
  <c r="C265" i="9"/>
  <c r="D265" i="9"/>
  <c r="E265" i="9"/>
  <c r="F265" i="9"/>
  <c r="B266" i="9"/>
  <c r="C266" i="9"/>
  <c r="D266" i="9"/>
  <c r="E266" i="9"/>
  <c r="F266" i="9"/>
  <c r="B267" i="9"/>
  <c r="C267" i="9"/>
  <c r="D267" i="9"/>
  <c r="E267" i="9"/>
  <c r="F267" i="9"/>
  <c r="B268" i="9"/>
  <c r="C268" i="9"/>
  <c r="D268" i="9"/>
  <c r="E268" i="9"/>
  <c r="F268" i="9"/>
  <c r="B269" i="9"/>
  <c r="C269" i="9"/>
  <c r="D269" i="9"/>
  <c r="E269" i="9"/>
  <c r="F269" i="9"/>
  <c r="B270" i="9"/>
  <c r="C270" i="9"/>
  <c r="D270" i="9"/>
  <c r="E270" i="9"/>
  <c r="F270" i="9"/>
  <c r="B271" i="9"/>
  <c r="C271" i="9"/>
  <c r="D271" i="9"/>
  <c r="E271" i="9"/>
  <c r="F271" i="9"/>
  <c r="B272" i="9"/>
  <c r="C272" i="9"/>
  <c r="D272" i="9"/>
  <c r="E272" i="9"/>
  <c r="F272" i="9"/>
  <c r="B273" i="9"/>
  <c r="C273" i="9"/>
  <c r="D273" i="9"/>
  <c r="E273" i="9"/>
  <c r="F273" i="9"/>
  <c r="B274" i="9"/>
  <c r="C274" i="9"/>
  <c r="D274" i="9"/>
  <c r="E274" i="9"/>
  <c r="F274" i="9"/>
  <c r="B275" i="9"/>
  <c r="C275" i="9"/>
  <c r="D275" i="9"/>
  <c r="E275" i="9"/>
  <c r="F275" i="9"/>
  <c r="B276" i="9"/>
  <c r="C276" i="9"/>
  <c r="D276" i="9"/>
  <c r="E276" i="9"/>
  <c r="F276" i="9"/>
  <c r="B277" i="9"/>
  <c r="C277" i="9"/>
  <c r="D277" i="9"/>
  <c r="E277" i="9"/>
  <c r="F277" i="9"/>
  <c r="B278" i="9"/>
  <c r="C278" i="9"/>
  <c r="D278" i="9"/>
  <c r="E278" i="9"/>
  <c r="F278" i="9"/>
  <c r="B279" i="9"/>
  <c r="C279" i="9"/>
  <c r="D279" i="9"/>
  <c r="E279" i="9"/>
  <c r="F279" i="9"/>
  <c r="B280" i="9"/>
  <c r="C280" i="9"/>
  <c r="D280" i="9"/>
  <c r="E280" i="9"/>
  <c r="F280" i="9"/>
  <c r="B281" i="9"/>
  <c r="C281" i="9"/>
  <c r="D281" i="9"/>
  <c r="E281" i="9"/>
  <c r="F281" i="9"/>
  <c r="B282" i="9"/>
  <c r="C282" i="9"/>
  <c r="D282" i="9"/>
  <c r="E282" i="9"/>
  <c r="F282" i="9"/>
  <c r="B283" i="9"/>
  <c r="C283" i="9"/>
  <c r="D283" i="9"/>
  <c r="E283" i="9"/>
  <c r="F283" i="9"/>
  <c r="B284" i="9"/>
  <c r="C284" i="9"/>
  <c r="D284" i="9"/>
  <c r="E284" i="9"/>
  <c r="F284" i="9"/>
  <c r="B285" i="9"/>
  <c r="C285" i="9"/>
  <c r="D285" i="9"/>
  <c r="E285" i="9"/>
  <c r="F285" i="9"/>
  <c r="B286" i="9"/>
  <c r="C286" i="9"/>
  <c r="D286" i="9"/>
  <c r="E286" i="9"/>
  <c r="F286" i="9"/>
  <c r="B287" i="9"/>
  <c r="C287" i="9"/>
  <c r="D287" i="9"/>
  <c r="E287" i="9"/>
  <c r="F287" i="9"/>
  <c r="B288" i="9"/>
  <c r="C288" i="9"/>
  <c r="D288" i="9"/>
  <c r="E288" i="9"/>
  <c r="F288" i="9"/>
  <c r="B289" i="9"/>
  <c r="C289" i="9"/>
  <c r="D289" i="9"/>
  <c r="E289" i="9"/>
  <c r="F289" i="9"/>
  <c r="B290" i="9"/>
  <c r="C290" i="9"/>
  <c r="D290" i="9"/>
  <c r="E290" i="9"/>
  <c r="F290" i="9"/>
  <c r="B291" i="9"/>
  <c r="C291" i="9"/>
  <c r="D291" i="9"/>
  <c r="E291" i="9"/>
  <c r="F291" i="9"/>
  <c r="B292" i="9"/>
  <c r="C292" i="9"/>
  <c r="D292" i="9"/>
  <c r="E292" i="9"/>
  <c r="F292" i="9"/>
  <c r="B293" i="9"/>
  <c r="C293" i="9"/>
  <c r="D293" i="9"/>
  <c r="E293" i="9"/>
  <c r="F293" i="9"/>
  <c r="B294" i="9"/>
  <c r="C294" i="9"/>
  <c r="D294" i="9"/>
  <c r="E294" i="9"/>
  <c r="F294" i="9"/>
  <c r="B295" i="9"/>
  <c r="C295" i="9"/>
  <c r="D295" i="9"/>
  <c r="E295" i="9"/>
  <c r="F295" i="9"/>
  <c r="B296" i="9"/>
  <c r="C296" i="9"/>
  <c r="D296" i="9"/>
  <c r="E296" i="9"/>
  <c r="F296" i="9"/>
  <c r="B297" i="9"/>
  <c r="C297" i="9"/>
  <c r="D297" i="9"/>
  <c r="E297" i="9"/>
  <c r="F297" i="9"/>
  <c r="B298" i="9"/>
  <c r="C298" i="9"/>
  <c r="D298" i="9"/>
  <c r="E298" i="9"/>
  <c r="F298" i="9"/>
  <c r="B299" i="9"/>
  <c r="C299" i="9"/>
  <c r="D299" i="9"/>
  <c r="E299" i="9"/>
  <c r="F299" i="9"/>
  <c r="B300" i="9"/>
  <c r="C300" i="9"/>
  <c r="D300" i="9"/>
  <c r="E300" i="9"/>
  <c r="F300" i="9"/>
  <c r="B301" i="9"/>
  <c r="C301" i="9"/>
  <c r="D301" i="9"/>
  <c r="E301" i="9"/>
  <c r="F301" i="9"/>
  <c r="B302" i="9"/>
  <c r="C302" i="9"/>
  <c r="D302" i="9"/>
  <c r="E302" i="9"/>
  <c r="F302" i="9"/>
  <c r="B303" i="9"/>
  <c r="C303" i="9"/>
  <c r="D303" i="9"/>
  <c r="E303" i="9"/>
  <c r="F303" i="9"/>
  <c r="B304" i="9"/>
  <c r="C304" i="9"/>
  <c r="D304" i="9"/>
  <c r="E304" i="9"/>
  <c r="F304" i="9"/>
  <c r="B305" i="9"/>
  <c r="C305" i="9"/>
  <c r="D305" i="9"/>
  <c r="E305" i="9"/>
  <c r="F305" i="9"/>
  <c r="B306" i="9"/>
  <c r="C306" i="9"/>
  <c r="D306" i="9"/>
  <c r="E306" i="9"/>
  <c r="F306" i="9"/>
  <c r="B307" i="9"/>
  <c r="C307" i="9"/>
  <c r="D307" i="9"/>
  <c r="E307" i="9"/>
  <c r="F307" i="9"/>
  <c r="B308" i="9"/>
  <c r="C308" i="9"/>
  <c r="D308" i="9"/>
  <c r="E308" i="9"/>
  <c r="F308" i="9"/>
  <c r="B309" i="9"/>
  <c r="C309" i="9"/>
  <c r="D309" i="9"/>
  <c r="E309" i="9"/>
  <c r="F309" i="9"/>
  <c r="B310" i="9"/>
  <c r="C310" i="9"/>
  <c r="D310" i="9"/>
  <c r="E310" i="9"/>
  <c r="F310" i="9"/>
  <c r="B311" i="9"/>
  <c r="C311" i="9"/>
  <c r="D311" i="9"/>
  <c r="E311" i="9"/>
  <c r="F311" i="9"/>
  <c r="B312" i="9"/>
  <c r="C312" i="9"/>
  <c r="D312" i="9"/>
  <c r="E312" i="9"/>
  <c r="F312" i="9"/>
  <c r="B313" i="9"/>
  <c r="C313" i="9"/>
  <c r="D313" i="9"/>
  <c r="E313" i="9"/>
  <c r="F313" i="9"/>
  <c r="B314" i="9"/>
  <c r="C314" i="9"/>
  <c r="D314" i="9"/>
  <c r="E314" i="9"/>
  <c r="F314" i="9"/>
  <c r="B315" i="9"/>
  <c r="C315" i="9"/>
  <c r="D315" i="9"/>
  <c r="E315" i="9"/>
  <c r="F315" i="9"/>
  <c r="B316" i="9"/>
  <c r="C316" i="9"/>
  <c r="D316" i="9"/>
  <c r="E316" i="9"/>
  <c r="F316" i="9"/>
  <c r="B317" i="9"/>
  <c r="C317" i="9"/>
  <c r="D317" i="9"/>
  <c r="E317" i="9"/>
  <c r="F317" i="9"/>
  <c r="B318" i="9"/>
  <c r="C318" i="9"/>
  <c r="D318" i="9"/>
  <c r="E318" i="9"/>
  <c r="F318" i="9"/>
  <c r="B319" i="9"/>
  <c r="C319" i="9"/>
  <c r="D319" i="9"/>
  <c r="E319" i="9"/>
  <c r="F319" i="9"/>
  <c r="B320" i="9"/>
  <c r="C320" i="9"/>
  <c r="D320" i="9"/>
  <c r="E320" i="9"/>
  <c r="F320" i="9"/>
  <c r="B321" i="9"/>
  <c r="C321" i="9"/>
  <c r="D321" i="9"/>
  <c r="E321" i="9"/>
  <c r="F321" i="9"/>
  <c r="B322" i="9"/>
  <c r="C322" i="9"/>
  <c r="D322" i="9"/>
  <c r="E322" i="9"/>
  <c r="F322" i="9"/>
  <c r="B323" i="9"/>
  <c r="C323" i="9"/>
  <c r="D323" i="9"/>
  <c r="E323" i="9"/>
  <c r="F323" i="9"/>
  <c r="B324" i="9"/>
  <c r="C324" i="9"/>
  <c r="D324" i="9"/>
  <c r="E324" i="9"/>
  <c r="F324" i="9"/>
  <c r="B325" i="9"/>
  <c r="C325" i="9"/>
  <c r="D325" i="9"/>
  <c r="E325" i="9"/>
  <c r="F325" i="9"/>
  <c r="B326" i="9"/>
  <c r="C326" i="9"/>
  <c r="D326" i="9"/>
  <c r="E326" i="9"/>
  <c r="F326" i="9"/>
  <c r="B327" i="9"/>
  <c r="C327" i="9"/>
  <c r="D327" i="9"/>
  <c r="E327" i="9"/>
  <c r="F327" i="9"/>
  <c r="B328" i="9"/>
  <c r="C328" i="9"/>
  <c r="D328" i="9"/>
  <c r="E328" i="9"/>
  <c r="F328" i="9"/>
  <c r="B329" i="9"/>
  <c r="C329" i="9"/>
  <c r="D329" i="9"/>
  <c r="E329" i="9"/>
  <c r="F329" i="9"/>
  <c r="B330" i="9"/>
  <c r="C330" i="9"/>
  <c r="D330" i="9"/>
  <c r="E330" i="9"/>
  <c r="F330" i="9"/>
  <c r="B331" i="9"/>
  <c r="C331" i="9"/>
  <c r="D331" i="9"/>
  <c r="E331" i="9"/>
  <c r="F331" i="9"/>
  <c r="B332" i="9"/>
  <c r="C332" i="9"/>
  <c r="D332" i="9"/>
  <c r="E332" i="9"/>
  <c r="F332" i="9"/>
  <c r="B333" i="9"/>
  <c r="C333" i="9"/>
  <c r="D333" i="9"/>
  <c r="E333" i="9"/>
  <c r="F333" i="9"/>
  <c r="B334" i="9"/>
  <c r="C334" i="9"/>
  <c r="D334" i="9"/>
  <c r="E334" i="9"/>
  <c r="F334" i="9"/>
  <c r="B335" i="9"/>
  <c r="C335" i="9"/>
  <c r="D335" i="9"/>
  <c r="E335" i="9"/>
  <c r="F335" i="9"/>
  <c r="B336" i="9"/>
  <c r="C336" i="9"/>
  <c r="D336" i="9"/>
  <c r="E336" i="9"/>
  <c r="F336" i="9"/>
  <c r="B337" i="9"/>
  <c r="C337" i="9"/>
  <c r="D337" i="9"/>
  <c r="E337" i="9"/>
  <c r="F337" i="9"/>
  <c r="B338" i="9"/>
  <c r="C338" i="9"/>
  <c r="D338" i="9"/>
  <c r="E338" i="9"/>
  <c r="F338" i="9"/>
  <c r="B339" i="9"/>
  <c r="C339" i="9"/>
  <c r="D339" i="9"/>
  <c r="E339" i="9"/>
  <c r="F339" i="9"/>
  <c r="B340" i="9"/>
  <c r="C340" i="9"/>
  <c r="D340" i="9"/>
  <c r="E340" i="9"/>
  <c r="F340" i="9"/>
  <c r="B341" i="9"/>
  <c r="C341" i="9"/>
  <c r="D341" i="9"/>
  <c r="E341" i="9"/>
  <c r="F341" i="9"/>
  <c r="B342" i="9"/>
  <c r="C342" i="9"/>
  <c r="D342" i="9"/>
  <c r="E342" i="9"/>
  <c r="F342" i="9"/>
  <c r="B343" i="9"/>
  <c r="C343" i="9"/>
  <c r="D343" i="9"/>
  <c r="E343" i="9"/>
  <c r="F343" i="9"/>
  <c r="B344" i="9"/>
  <c r="C344" i="9"/>
  <c r="D344" i="9"/>
  <c r="E344" i="9"/>
  <c r="F344" i="9"/>
  <c r="B345" i="9"/>
  <c r="C345" i="9"/>
  <c r="D345" i="9"/>
  <c r="E345" i="9"/>
  <c r="F345" i="9"/>
  <c r="B346" i="9"/>
  <c r="C346" i="9"/>
  <c r="D346" i="9"/>
  <c r="E346" i="9"/>
  <c r="F346" i="9"/>
  <c r="B347" i="9"/>
  <c r="C347" i="9"/>
  <c r="D347" i="9"/>
  <c r="E347" i="9"/>
  <c r="F347" i="9"/>
  <c r="B348" i="9"/>
  <c r="C348" i="9"/>
  <c r="D348" i="9"/>
  <c r="E348" i="9"/>
  <c r="F348" i="9"/>
  <c r="B349" i="9"/>
  <c r="C349" i="9"/>
  <c r="D349" i="9"/>
  <c r="E349" i="9"/>
  <c r="F349" i="9"/>
  <c r="B350" i="9"/>
  <c r="C350" i="9"/>
  <c r="D350" i="9"/>
  <c r="E350" i="9"/>
  <c r="F350" i="9"/>
  <c r="B351" i="9"/>
  <c r="C351" i="9"/>
  <c r="D351" i="9"/>
  <c r="E351" i="9"/>
  <c r="F351" i="9"/>
  <c r="B352" i="9"/>
  <c r="C352" i="9"/>
  <c r="D352" i="9"/>
  <c r="E352" i="9"/>
  <c r="F352" i="9"/>
  <c r="B353" i="9"/>
  <c r="C353" i="9"/>
  <c r="D353" i="9"/>
  <c r="E353" i="9"/>
  <c r="F353" i="9"/>
  <c r="B354" i="9"/>
  <c r="C354" i="9"/>
  <c r="D354" i="9"/>
  <c r="E354" i="9"/>
  <c r="F354" i="9"/>
  <c r="B355" i="9"/>
  <c r="C355" i="9"/>
  <c r="D355" i="9"/>
  <c r="E355" i="9"/>
  <c r="F355" i="9"/>
  <c r="B356" i="9"/>
  <c r="C356" i="9"/>
  <c r="D356" i="9"/>
  <c r="E356" i="9"/>
  <c r="F356" i="9"/>
  <c r="B357" i="9"/>
  <c r="C357" i="9"/>
  <c r="D357" i="9"/>
  <c r="E357" i="9"/>
  <c r="F357" i="9"/>
  <c r="B358" i="9"/>
  <c r="C358" i="9"/>
  <c r="D358" i="9"/>
  <c r="E358" i="9"/>
  <c r="F358" i="9"/>
  <c r="B359" i="9"/>
  <c r="C359" i="9"/>
  <c r="D359" i="9"/>
  <c r="E359" i="9"/>
  <c r="F359" i="9"/>
  <c r="B360" i="9"/>
  <c r="C360" i="9"/>
  <c r="D360" i="9"/>
  <c r="E360" i="9"/>
  <c r="F360" i="9"/>
  <c r="B361" i="9"/>
  <c r="C361" i="9"/>
  <c r="D361" i="9"/>
  <c r="E361" i="9"/>
  <c r="F361" i="9"/>
  <c r="B362" i="9"/>
  <c r="C362" i="9"/>
  <c r="D362" i="9"/>
  <c r="E362" i="9"/>
  <c r="F362" i="9"/>
  <c r="B363" i="9"/>
  <c r="C363" i="9"/>
  <c r="D363" i="9"/>
  <c r="E363" i="9"/>
  <c r="F363" i="9"/>
  <c r="B364" i="9"/>
  <c r="C364" i="9"/>
  <c r="D364" i="9"/>
  <c r="E364" i="9"/>
  <c r="F364" i="9"/>
  <c r="B365" i="9"/>
  <c r="C365" i="9"/>
  <c r="D365" i="9"/>
  <c r="E365" i="9"/>
  <c r="F365" i="9"/>
  <c r="B366" i="9"/>
  <c r="C366" i="9"/>
  <c r="D366" i="9"/>
  <c r="E366" i="9"/>
  <c r="F366" i="9"/>
  <c r="B367" i="9"/>
  <c r="C367" i="9"/>
  <c r="D367" i="9"/>
  <c r="E367" i="9"/>
  <c r="F367" i="9"/>
  <c r="B368" i="9"/>
  <c r="C368" i="9"/>
  <c r="D368" i="9"/>
  <c r="E368" i="9"/>
  <c r="F368" i="9"/>
  <c r="B369" i="9"/>
  <c r="C369" i="9"/>
  <c r="D369" i="9"/>
  <c r="E369" i="9"/>
  <c r="F369" i="9"/>
  <c r="B370" i="9"/>
  <c r="C370" i="9"/>
  <c r="D370" i="9"/>
  <c r="E370" i="9"/>
  <c r="F370" i="9"/>
  <c r="B371" i="9"/>
  <c r="C371" i="9"/>
  <c r="D371" i="9"/>
  <c r="E371" i="9"/>
  <c r="F371" i="9"/>
  <c r="B372" i="9"/>
  <c r="C372" i="9"/>
  <c r="D372" i="9"/>
  <c r="E372" i="9"/>
  <c r="F372" i="9"/>
  <c r="B373" i="9"/>
  <c r="C373" i="9"/>
  <c r="D373" i="9"/>
  <c r="E373" i="9"/>
  <c r="F373" i="9"/>
  <c r="B374" i="9"/>
  <c r="C374" i="9"/>
  <c r="D374" i="9"/>
  <c r="E374" i="9"/>
  <c r="F374" i="9"/>
  <c r="B375" i="9"/>
  <c r="C375" i="9"/>
  <c r="D375" i="9"/>
  <c r="E375" i="9"/>
  <c r="F375" i="9"/>
  <c r="B376" i="9"/>
  <c r="C376" i="9"/>
  <c r="D376" i="9"/>
  <c r="E376" i="9"/>
  <c r="F376" i="9"/>
  <c r="B377" i="9"/>
  <c r="C377" i="9"/>
  <c r="D377" i="9"/>
  <c r="E377" i="9"/>
  <c r="F377" i="9"/>
  <c r="B378" i="9"/>
  <c r="C378" i="9"/>
  <c r="D378" i="9"/>
  <c r="E378" i="9"/>
  <c r="F378" i="9"/>
  <c r="B379" i="9"/>
  <c r="C379" i="9"/>
  <c r="D379" i="9"/>
  <c r="E379" i="9"/>
  <c r="F379" i="9"/>
  <c r="B380" i="9"/>
  <c r="C380" i="9"/>
  <c r="D380" i="9"/>
  <c r="E380" i="9"/>
  <c r="F380" i="9"/>
  <c r="B381" i="9"/>
  <c r="C381" i="9"/>
  <c r="D381" i="9"/>
  <c r="E381" i="9"/>
  <c r="F381" i="9"/>
  <c r="B382" i="9"/>
  <c r="C382" i="9"/>
  <c r="D382" i="9"/>
  <c r="E382" i="9"/>
  <c r="F382" i="9"/>
  <c r="B383" i="9"/>
  <c r="C383" i="9"/>
  <c r="D383" i="9"/>
  <c r="E383" i="9"/>
  <c r="F383" i="9"/>
  <c r="B384" i="9"/>
  <c r="C384" i="9"/>
  <c r="D384" i="9"/>
  <c r="E384" i="9"/>
  <c r="F384" i="9"/>
  <c r="B385" i="9"/>
  <c r="C385" i="9"/>
  <c r="D385" i="9"/>
  <c r="E385" i="9"/>
  <c r="F385" i="9"/>
  <c r="B386" i="9"/>
  <c r="C386" i="9"/>
  <c r="D386" i="9"/>
  <c r="E386" i="9"/>
  <c r="F386" i="9"/>
  <c r="B387" i="9"/>
  <c r="C387" i="9"/>
  <c r="D387" i="9"/>
  <c r="E387" i="9"/>
  <c r="F387" i="9"/>
  <c r="B388" i="9"/>
  <c r="C388" i="9"/>
  <c r="D388" i="9"/>
  <c r="E388" i="9"/>
  <c r="F388" i="9"/>
  <c r="B389" i="9"/>
  <c r="C389" i="9"/>
  <c r="D389" i="9"/>
  <c r="E389" i="9"/>
  <c r="F389" i="9"/>
  <c r="B390" i="9"/>
  <c r="C390" i="9"/>
  <c r="D390" i="9"/>
  <c r="E390" i="9"/>
  <c r="F390" i="9"/>
  <c r="B391" i="9"/>
  <c r="C391" i="9"/>
  <c r="D391" i="9"/>
  <c r="E391" i="9"/>
  <c r="F391" i="9"/>
  <c r="B392" i="9"/>
  <c r="C392" i="9"/>
  <c r="D392" i="9"/>
  <c r="E392" i="9"/>
  <c r="F392" i="9"/>
  <c r="B393" i="9"/>
  <c r="C393" i="9"/>
  <c r="D393" i="9"/>
  <c r="E393" i="9"/>
  <c r="F393" i="9"/>
  <c r="B394" i="9"/>
  <c r="C394" i="9"/>
  <c r="D394" i="9"/>
  <c r="E394" i="9"/>
  <c r="F394" i="9"/>
  <c r="B395" i="9"/>
  <c r="C395" i="9"/>
  <c r="D395" i="9"/>
  <c r="E395" i="9"/>
  <c r="F395" i="9"/>
  <c r="B396" i="9"/>
  <c r="C396" i="9"/>
  <c r="D396" i="9"/>
  <c r="E396" i="9"/>
  <c r="F396" i="9"/>
  <c r="B397" i="9"/>
  <c r="C397" i="9"/>
  <c r="D397" i="9"/>
  <c r="E397" i="9"/>
  <c r="F397" i="9"/>
  <c r="B398" i="9"/>
  <c r="C398" i="9"/>
  <c r="D398" i="9"/>
  <c r="E398" i="9"/>
  <c r="F398" i="9"/>
  <c r="B399" i="9"/>
  <c r="C399" i="9"/>
  <c r="D399" i="9"/>
  <c r="E399" i="9"/>
  <c r="F399" i="9"/>
  <c r="B400" i="9"/>
  <c r="C400" i="9"/>
  <c r="D400" i="9"/>
  <c r="E400" i="9"/>
  <c r="F400" i="9"/>
  <c r="B401" i="9"/>
  <c r="C401" i="9"/>
  <c r="D401" i="9"/>
  <c r="E401" i="9"/>
  <c r="F401" i="9"/>
  <c r="B3" i="9"/>
  <c r="C3" i="9"/>
  <c r="D3" i="9"/>
  <c r="E3" i="9"/>
  <c r="F3" i="9"/>
  <c r="B4" i="9"/>
  <c r="C4" i="9"/>
  <c r="D4" i="9"/>
  <c r="E4" i="9"/>
  <c r="F4" i="9"/>
  <c r="F2" i="9"/>
  <c r="E2" i="9"/>
  <c r="D2" i="9"/>
  <c r="C2" i="9"/>
  <c r="B2" i="9"/>
</calcChain>
</file>

<file path=xl/sharedStrings.xml><?xml version="1.0" encoding="utf-8"?>
<sst xmlns="http://schemas.openxmlformats.org/spreadsheetml/2006/main" count="4841" uniqueCount="1885">
  <si>
    <t>Episode Number</t>
  </si>
  <si>
    <t>ST04394203</t>
  </si>
  <si>
    <t>ST04394224</t>
  </si>
  <si>
    <t>ST04394256</t>
  </si>
  <si>
    <t>ST04394478</t>
  </si>
  <si>
    <t>ST04394932</t>
  </si>
  <si>
    <t>ST04396013</t>
  </si>
  <si>
    <t>ST04397456</t>
  </si>
  <si>
    <t>ST04397464</t>
  </si>
  <si>
    <t>ST04397470</t>
  </si>
  <si>
    <t>ST04397517</t>
  </si>
  <si>
    <t>ST04400680</t>
  </si>
  <si>
    <t>ST04403662</t>
  </si>
  <si>
    <t>ST04392330</t>
  </si>
  <si>
    <t>ST04400662</t>
  </si>
  <si>
    <t>ST04396787</t>
  </si>
  <si>
    <t>ST04397310</t>
  </si>
  <si>
    <t>ST04400177</t>
  </si>
  <si>
    <t>ST04400841</t>
  </si>
  <si>
    <t>ST04401652</t>
  </si>
  <si>
    <t>ST04401975</t>
  </si>
  <si>
    <t>ST04402169</t>
  </si>
  <si>
    <t>ST04402191</t>
  </si>
  <si>
    <t>ST04402203</t>
  </si>
  <si>
    <t>ST04402258</t>
  </si>
  <si>
    <t>ST04402437</t>
  </si>
  <si>
    <t>ST04402485</t>
  </si>
  <si>
    <t>ST04402609</t>
  </si>
  <si>
    <t>ST04402952</t>
  </si>
  <si>
    <t>ST04402954</t>
  </si>
  <si>
    <t>ST04402987</t>
  </si>
  <si>
    <t>ST04403198</t>
  </si>
  <si>
    <t>ST04403214</t>
  </si>
  <si>
    <t>ST04403225</t>
  </si>
  <si>
    <t>ST04403229</t>
  </si>
  <si>
    <t>ST04403247</t>
  </si>
  <si>
    <t>ST04403252</t>
  </si>
  <si>
    <t>ST04403253</t>
  </si>
  <si>
    <t>ST04403310</t>
  </si>
  <si>
    <t>ST04403349</t>
  </si>
  <si>
    <t>ST04403357</t>
  </si>
  <si>
    <t>ST04403366</t>
  </si>
  <si>
    <t>ST04403377</t>
  </si>
  <si>
    <t>ST04403396</t>
  </si>
  <si>
    <t>ST04403421</t>
  </si>
  <si>
    <t>ST04403466</t>
  </si>
  <si>
    <t>ST04403477</t>
  </si>
  <si>
    <t>ST04403616</t>
  </si>
  <si>
    <t>ST04403625</t>
  </si>
  <si>
    <t>ST04403653</t>
  </si>
  <si>
    <t>ST04403755</t>
  </si>
  <si>
    <t>ST04403810</t>
  </si>
  <si>
    <t>ST04403832</t>
  </si>
  <si>
    <t>ST04403874</t>
  </si>
  <si>
    <t>ST04403888</t>
  </si>
  <si>
    <t>ST04403894</t>
  </si>
  <si>
    <t>ST04404054</t>
  </si>
  <si>
    <t>ST04404058</t>
  </si>
  <si>
    <t>ST04404090</t>
  </si>
  <si>
    <t>ST04404099</t>
  </si>
  <si>
    <t>ST04404127</t>
  </si>
  <si>
    <t>ST04404130</t>
  </si>
  <si>
    <t>ST04404417</t>
  </si>
  <si>
    <t>ST04404511</t>
  </si>
  <si>
    <t>ST04404515</t>
  </si>
  <si>
    <t>ST04404605</t>
  </si>
  <si>
    <t>ST04404619</t>
  </si>
  <si>
    <t>ST04405072</t>
  </si>
  <si>
    <t>ST04405149</t>
  </si>
  <si>
    <t>ST04405269</t>
  </si>
  <si>
    <t>ST04405304</t>
  </si>
  <si>
    <t>ST04405747</t>
  </si>
  <si>
    <t>ST04405849</t>
  </si>
  <si>
    <t>ST04405860</t>
  </si>
  <si>
    <t>ST04405932</t>
  </si>
  <si>
    <t>ST04405954</t>
  </si>
  <si>
    <t>ST04405967</t>
  </si>
  <si>
    <t>ST04406062</t>
  </si>
  <si>
    <t>ST04406065</t>
  </si>
  <si>
    <t>ST04406145</t>
  </si>
  <si>
    <t>ST04406176</t>
  </si>
  <si>
    <t>ST04406185</t>
  </si>
  <si>
    <t>ST04406335</t>
  </si>
  <si>
    <t>ST04406351</t>
  </si>
  <si>
    <t>ST04406361</t>
  </si>
  <si>
    <t>ST04406458</t>
  </si>
  <si>
    <t>ST04406504</t>
  </si>
  <si>
    <t>ST04406505</t>
  </si>
  <si>
    <t>ST04406520</t>
  </si>
  <si>
    <t>ST04406522</t>
  </si>
  <si>
    <t>ST04406525</t>
  </si>
  <si>
    <t>ST04406557</t>
  </si>
  <si>
    <t>ST04406615</t>
  </si>
  <si>
    <t>ST04406624</t>
  </si>
  <si>
    <t>ST04406646</t>
  </si>
  <si>
    <t>ST04406693</t>
  </si>
  <si>
    <t>ST04406694</t>
  </si>
  <si>
    <t>ST04406736</t>
  </si>
  <si>
    <t>ST04406763</t>
  </si>
  <si>
    <t>ST04406770</t>
  </si>
  <si>
    <t>ST04406785</t>
  </si>
  <si>
    <t>ST04406836</t>
  </si>
  <si>
    <t>ST04407019</t>
  </si>
  <si>
    <t>ST04407042</t>
  </si>
  <si>
    <t>ST04407060</t>
  </si>
  <si>
    <t>ST04407100</t>
  </si>
  <si>
    <t>ST04408326</t>
  </si>
  <si>
    <t>ST04408400</t>
  </si>
  <si>
    <t>ST04408634</t>
  </si>
  <si>
    <t>ST04408710</t>
  </si>
  <si>
    <t>ST04409005</t>
  </si>
  <si>
    <t>ST04411479</t>
  </si>
  <si>
    <t>ST04407835</t>
  </si>
  <si>
    <t>ST04407842</t>
  </si>
  <si>
    <t>ST04407864</t>
  </si>
  <si>
    <t>ST04408849</t>
  </si>
  <si>
    <t>ST04397814</t>
  </si>
  <si>
    <t>ST04400040</t>
  </si>
  <si>
    <t>ST04400206</t>
  </si>
  <si>
    <t>ST04407217</t>
  </si>
  <si>
    <t>ST04407229</t>
  </si>
  <si>
    <t>ST04407334</t>
  </si>
  <si>
    <t>ST04407369</t>
  </si>
  <si>
    <t>ST04407373</t>
  </si>
  <si>
    <t>ST04407419</t>
  </si>
  <si>
    <t>ST04407582</t>
  </si>
  <si>
    <t>ST04407623</t>
  </si>
  <si>
    <t>ST04407654</t>
  </si>
  <si>
    <t>ST04407680</t>
  </si>
  <si>
    <t>ST04407685</t>
  </si>
  <si>
    <t>ST04407727</t>
  </si>
  <si>
    <t>ST04407728</t>
  </si>
  <si>
    <t>ST04407732</t>
  </si>
  <si>
    <t>ST04407803</t>
  </si>
  <si>
    <t>ST04407873</t>
  </si>
  <si>
    <t>ST04407887</t>
  </si>
  <si>
    <t>ST04407924</t>
  </si>
  <si>
    <t>ST04408140</t>
  </si>
  <si>
    <t>ST04408267</t>
  </si>
  <si>
    <t>ST04408279</t>
  </si>
  <si>
    <t>ST04408281</t>
  </si>
  <si>
    <t>ST04408288</t>
  </si>
  <si>
    <t>ST04408318</t>
  </si>
  <si>
    <t>ST04408362</t>
  </si>
  <si>
    <t>ST04408401</t>
  </si>
  <si>
    <t>ST04408461</t>
  </si>
  <si>
    <t>ST04408493</t>
  </si>
  <si>
    <t>ST04408535</t>
  </si>
  <si>
    <t>ST04408722</t>
  </si>
  <si>
    <t>ST04408731</t>
  </si>
  <si>
    <t>ST04408812</t>
  </si>
  <si>
    <t>ST04408847</t>
  </si>
  <si>
    <t>ST04408865</t>
  </si>
  <si>
    <t>ST04408880</t>
  </si>
  <si>
    <t>ST04408884</t>
  </si>
  <si>
    <t>ST04409063</t>
  </si>
  <si>
    <t>ST04409074</t>
  </si>
  <si>
    <t>ST04409078</t>
  </si>
  <si>
    <t>ST04409127</t>
  </si>
  <si>
    <t>ST04409440</t>
  </si>
  <si>
    <t>ST04409446</t>
  </si>
  <si>
    <t>ST04411759</t>
  </si>
  <si>
    <t>ST04409907</t>
  </si>
  <si>
    <t>ST04410011</t>
  </si>
  <si>
    <t>ST04410464</t>
  </si>
  <si>
    <t>ST04410490</t>
  </si>
  <si>
    <t>ST04410580</t>
  </si>
  <si>
    <t>ST04410873</t>
  </si>
  <si>
    <t>ST04410887</t>
  </si>
  <si>
    <t>ST04410925</t>
  </si>
  <si>
    <t>ST04411030</t>
  </si>
  <si>
    <t>ST04411036</t>
  </si>
  <si>
    <t>ST04411041</t>
  </si>
  <si>
    <t>ST04411153</t>
  </si>
  <si>
    <t>ST04411171</t>
  </si>
  <si>
    <t>ST04411187</t>
  </si>
  <si>
    <t>ST04411226</t>
  </si>
  <si>
    <t>ST04411251</t>
  </si>
  <si>
    <t>ST04411323</t>
  </si>
  <si>
    <t>ST04411340</t>
  </si>
  <si>
    <t>ST04411374</t>
  </si>
  <si>
    <t>ST04411423</t>
  </si>
  <si>
    <t>ST04411491</t>
  </si>
  <si>
    <t>ST04411518</t>
  </si>
  <si>
    <t>ST04411651</t>
  </si>
  <si>
    <t>ST04411656</t>
  </si>
  <si>
    <t>ST04411704</t>
  </si>
  <si>
    <t>ST04411708</t>
  </si>
  <si>
    <t>ST04411711</t>
  </si>
  <si>
    <t>ST04411716</t>
  </si>
  <si>
    <t>ST04411720</t>
  </si>
  <si>
    <t>ST04411736</t>
  </si>
  <si>
    <t>ST04411739</t>
  </si>
  <si>
    <t>ST04411770</t>
  </si>
  <si>
    <t>ST04411778</t>
  </si>
  <si>
    <t>ST04411798</t>
  </si>
  <si>
    <t>ST04411842</t>
  </si>
  <si>
    <t>ST04411843</t>
  </si>
  <si>
    <t>ST04412028</t>
  </si>
  <si>
    <t>ST04412045</t>
  </si>
  <si>
    <t>ST04412115</t>
  </si>
  <si>
    <t>ST04412185</t>
  </si>
  <si>
    <t>ST04412204</t>
  </si>
  <si>
    <t>ST04412230</t>
  </si>
  <si>
    <t>ST04412263</t>
  </si>
  <si>
    <t>ST04412614</t>
  </si>
  <si>
    <t>ST04412831</t>
  </si>
  <si>
    <t>ST04382309</t>
  </si>
  <si>
    <t>ST04414722</t>
  </si>
  <si>
    <t>ST04414735</t>
  </si>
  <si>
    <t>Collection Date</t>
  </si>
  <si>
    <t>MRN</t>
  </si>
  <si>
    <t>Surname</t>
  </si>
  <si>
    <t>First Name</t>
  </si>
  <si>
    <t>Age</t>
  </si>
  <si>
    <t>Sex</t>
  </si>
  <si>
    <t>Hospital Folder Number</t>
  </si>
  <si>
    <t>MRN48581617</t>
  </si>
  <si>
    <t>LEVITT</t>
  </si>
  <si>
    <t>ORAH</t>
  </si>
  <si>
    <t>F</t>
  </si>
  <si>
    <t>MRN57870981</t>
  </si>
  <si>
    <t>ANDREWS</t>
  </si>
  <si>
    <t>VERNOLENE</t>
  </si>
  <si>
    <t>MRN60391946</t>
  </si>
  <si>
    <t>MADINDA</t>
  </si>
  <si>
    <t>OLWETHU</t>
  </si>
  <si>
    <t>M</t>
  </si>
  <si>
    <t>MRN44576521</t>
  </si>
  <si>
    <t>NKOSANA</t>
  </si>
  <si>
    <t>ZIYANDA</t>
  </si>
  <si>
    <t>MRN55347063</t>
  </si>
  <si>
    <t>TSHALISI</t>
  </si>
  <si>
    <t>LUKHO</t>
  </si>
  <si>
    <t>MRN54242959</t>
  </si>
  <si>
    <t>NGUDLE</t>
  </si>
  <si>
    <t>IVAKELE</t>
  </si>
  <si>
    <t>MRN54251628</t>
  </si>
  <si>
    <t>HARKER</t>
  </si>
  <si>
    <t>STEVEN</t>
  </si>
  <si>
    <t>MRN50907955</t>
  </si>
  <si>
    <t>WAGENSTROOM</t>
  </si>
  <si>
    <t>HOPE</t>
  </si>
  <si>
    <t>MRN54830184</t>
  </si>
  <si>
    <t>MCDILLON</t>
  </si>
  <si>
    <t>TOSHCA</t>
  </si>
  <si>
    <t>MRN52400344</t>
  </si>
  <si>
    <t>GOGELA</t>
  </si>
  <si>
    <t>LITHA</t>
  </si>
  <si>
    <t>MRN89152660</t>
  </si>
  <si>
    <t>WILLIAMS</t>
  </si>
  <si>
    <t>WILDENE</t>
  </si>
  <si>
    <t>MRN76465482</t>
  </si>
  <si>
    <t>MUJURA</t>
  </si>
  <si>
    <t>EMELDA</t>
  </si>
  <si>
    <t>MRN129709392</t>
  </si>
  <si>
    <t>TSHUNUNGWA</t>
  </si>
  <si>
    <t>ZANDA</t>
  </si>
  <si>
    <t>MRN93733604</t>
  </si>
  <si>
    <t>JACOBS</t>
  </si>
  <si>
    <t>SHAYDEN  DEVIN</t>
  </si>
  <si>
    <t>MRN55625693</t>
  </si>
  <si>
    <t>SKIPPERS</t>
  </si>
  <si>
    <t>JO-ANN</t>
  </si>
  <si>
    <t>MRN58945016</t>
  </si>
  <si>
    <t>ABRAHAMS</t>
  </si>
  <si>
    <t>ILIA</t>
  </si>
  <si>
    <t>MRN129265658</t>
  </si>
  <si>
    <t>CUPIDO</t>
  </si>
  <si>
    <t>WESLEYHANO</t>
  </si>
  <si>
    <t>MRN73916931</t>
  </si>
  <si>
    <t>MAVUME</t>
  </si>
  <si>
    <t>MIVUYO</t>
  </si>
  <si>
    <t>MRN133440493</t>
  </si>
  <si>
    <t>HENDRICKS</t>
  </si>
  <si>
    <t>CALEB</t>
  </si>
  <si>
    <t>MRN74129526</t>
  </si>
  <si>
    <t>NYAWOSE</t>
  </si>
  <si>
    <t>YAMKELA</t>
  </si>
  <si>
    <t>MRN72230898</t>
  </si>
  <si>
    <t>FRANSMAN</t>
  </si>
  <si>
    <t>LEE-RANN  LEROYDEN</t>
  </si>
  <si>
    <t>MRN133315927</t>
  </si>
  <si>
    <t>SIKO</t>
  </si>
  <si>
    <t>ASIPHE</t>
  </si>
  <si>
    <t>MRN129605084</t>
  </si>
  <si>
    <t>MUKADAM</t>
  </si>
  <si>
    <t>SHIREEN</t>
  </si>
  <si>
    <t>MRN133209770</t>
  </si>
  <si>
    <t>SHUSHU</t>
  </si>
  <si>
    <t>LUFEFE</t>
  </si>
  <si>
    <t>MRN133403897</t>
  </si>
  <si>
    <t>BARNES</t>
  </si>
  <si>
    <t>CHLOE</t>
  </si>
  <si>
    <t>MRN133451100</t>
  </si>
  <si>
    <t>COOK</t>
  </si>
  <si>
    <t>MUEED</t>
  </si>
  <si>
    <t>MRN133451927</t>
  </si>
  <si>
    <t>STELLENBOOM</t>
  </si>
  <si>
    <t>JUNAID</t>
  </si>
  <si>
    <t>MRN123618208</t>
  </si>
  <si>
    <t>MNTANANA</t>
  </si>
  <si>
    <t>MSIMELELO</t>
  </si>
  <si>
    <t>MRN79867685</t>
  </si>
  <si>
    <t>PIENAAR</t>
  </si>
  <si>
    <t>BRENDIN</t>
  </si>
  <si>
    <t>MRN74504756</t>
  </si>
  <si>
    <t>MRATAZA</t>
  </si>
  <si>
    <t>OTHANDWA</t>
  </si>
  <si>
    <t>MRN129273595</t>
  </si>
  <si>
    <t>JULIES</t>
  </si>
  <si>
    <t>TRISTAN</t>
  </si>
  <si>
    <t>MRN49928285</t>
  </si>
  <si>
    <t>POWELL</t>
  </si>
  <si>
    <t>CHELSEA</t>
  </si>
  <si>
    <t>MRN109234811</t>
  </si>
  <si>
    <t>ZIZI</t>
  </si>
  <si>
    <t>LEBO</t>
  </si>
  <si>
    <t>MRN130664085</t>
  </si>
  <si>
    <t>SWANEPOEL</t>
  </si>
  <si>
    <t>ALEXANDRA</t>
  </si>
  <si>
    <t>MRN56551321</t>
  </si>
  <si>
    <t>KOEKEMOER</t>
  </si>
  <si>
    <t>MARIA</t>
  </si>
  <si>
    <t>MRN77931780</t>
  </si>
  <si>
    <t>NYINGWA</t>
  </si>
  <si>
    <t>OLUNJE</t>
  </si>
  <si>
    <t>MRN81039904</t>
  </si>
  <si>
    <t>MADOBO</t>
  </si>
  <si>
    <t>AMTHANDILE</t>
  </si>
  <si>
    <t>MRN125567557</t>
  </si>
  <si>
    <t>THOMAS</t>
  </si>
  <si>
    <t>WAYLIN</t>
  </si>
  <si>
    <t>MRN78869935</t>
  </si>
  <si>
    <t>NAICKER</t>
  </si>
  <si>
    <t>MUSHFEEQAH</t>
  </si>
  <si>
    <t>MRN48930321</t>
  </si>
  <si>
    <t>TABAYI</t>
  </si>
  <si>
    <t>SINOTHANDO</t>
  </si>
  <si>
    <t>MRN60666525</t>
  </si>
  <si>
    <t>VAN DER HEYDE</t>
  </si>
  <si>
    <t>LEEMONDRO</t>
  </si>
  <si>
    <t>MRN123508448</t>
  </si>
  <si>
    <t>ABIGAIL</t>
  </si>
  <si>
    <t>MRN105742601</t>
  </si>
  <si>
    <t>GCWABE</t>
  </si>
  <si>
    <t>LUTHOLWETHU</t>
  </si>
  <si>
    <t>MRN133463244</t>
  </si>
  <si>
    <t>NQEVU</t>
  </si>
  <si>
    <t>LINDOKUHLE</t>
  </si>
  <si>
    <t>MRN61898591</t>
  </si>
  <si>
    <t>MARINUS</t>
  </si>
  <si>
    <t>MRN75385239</t>
  </si>
  <si>
    <t>GANA</t>
  </si>
  <si>
    <t>AMVUYELE</t>
  </si>
  <si>
    <t>MRN52713949</t>
  </si>
  <si>
    <t>BARNARD</t>
  </si>
  <si>
    <t>HARPER</t>
  </si>
  <si>
    <t>MRN64053704</t>
  </si>
  <si>
    <t>PEKEUR</t>
  </si>
  <si>
    <t>MRN79837928</t>
  </si>
  <si>
    <t>ALLIN</t>
  </si>
  <si>
    <t>MRN114685789</t>
  </si>
  <si>
    <t>JACK</t>
  </si>
  <si>
    <t>DAMIAN</t>
  </si>
  <si>
    <t>MRN93850730</t>
  </si>
  <si>
    <t>HOLMES</t>
  </si>
  <si>
    <t>JOEZE</t>
  </si>
  <si>
    <t>MRN51295734</t>
  </si>
  <si>
    <t>BARON</t>
  </si>
  <si>
    <t>IZEL</t>
  </si>
  <si>
    <t>MRN65135128</t>
  </si>
  <si>
    <t>ARRIES</t>
  </si>
  <si>
    <t>MICKYLE</t>
  </si>
  <si>
    <t>MRN94859207</t>
  </si>
  <si>
    <t>DE VRIES</t>
  </si>
  <si>
    <t>KELSEY</t>
  </si>
  <si>
    <t>MRN133473422</t>
  </si>
  <si>
    <t>SMITH</t>
  </si>
  <si>
    <t>AINSLINE</t>
  </si>
  <si>
    <t>MRN46313396</t>
  </si>
  <si>
    <t>VENA</t>
  </si>
  <si>
    <t>SISIKELELO</t>
  </si>
  <si>
    <t>MRN58391776</t>
  </si>
  <si>
    <t>ASAVELA</t>
  </si>
  <si>
    <t>MRN55556432</t>
  </si>
  <si>
    <t>FUNDA</t>
  </si>
  <si>
    <t>LIKHO</t>
  </si>
  <si>
    <t>MRN53138346</t>
  </si>
  <si>
    <t>MGCODO</t>
  </si>
  <si>
    <t>MUSA</t>
  </si>
  <si>
    <t>MRN72074951</t>
  </si>
  <si>
    <t>BARRON</t>
  </si>
  <si>
    <t>ZAYDEN</t>
  </si>
  <si>
    <t>MRN129453244</t>
  </si>
  <si>
    <t>NTLOMBE</t>
  </si>
  <si>
    <t>IMANGE</t>
  </si>
  <si>
    <t>MRN59191951</t>
  </si>
  <si>
    <t>LUSIBA</t>
  </si>
  <si>
    <t>BANGELWA</t>
  </si>
  <si>
    <t>MRN107146402</t>
  </si>
  <si>
    <t>MORGAN</t>
  </si>
  <si>
    <t>ETHNICA</t>
  </si>
  <si>
    <t>MRN133495559</t>
  </si>
  <si>
    <t>MENYELWA</t>
  </si>
  <si>
    <t>AMKELE</t>
  </si>
  <si>
    <t>MRN101676037</t>
  </si>
  <si>
    <t>MZUZWANA</t>
  </si>
  <si>
    <t>AXOLE</t>
  </si>
  <si>
    <t>MRN133503695</t>
  </si>
  <si>
    <t>DANIELS</t>
  </si>
  <si>
    <t>MARY</t>
  </si>
  <si>
    <t>MRN133508469</t>
  </si>
  <si>
    <t>SINTO</t>
  </si>
  <si>
    <t>UNAM</t>
  </si>
  <si>
    <t>MRN133509005</t>
  </si>
  <si>
    <t>JANE</t>
  </si>
  <si>
    <t>TLOTLISO</t>
  </si>
  <si>
    <t>MRN132957688</t>
  </si>
  <si>
    <t>SOMBEXE</t>
  </si>
  <si>
    <t>SIMAMKELE</t>
  </si>
  <si>
    <t>MRN110387236</t>
  </si>
  <si>
    <t>HENEKE</t>
  </si>
  <si>
    <t>DAVIAN</t>
  </si>
  <si>
    <t>MRN133510602</t>
  </si>
  <si>
    <t>JONES</t>
  </si>
  <si>
    <t>MRN133487138</t>
  </si>
  <si>
    <t>VLOTMAN</t>
  </si>
  <si>
    <t>RACHEL</t>
  </si>
  <si>
    <t>MRN105069765</t>
  </si>
  <si>
    <t>FERUS</t>
  </si>
  <si>
    <t>RIAAN</t>
  </si>
  <si>
    <t>MRN54857334</t>
  </si>
  <si>
    <t>FINGO</t>
  </si>
  <si>
    <t>MIA</t>
  </si>
  <si>
    <t>MRN56720520</t>
  </si>
  <si>
    <t>MDONGWE</t>
  </si>
  <si>
    <t>INGA</t>
  </si>
  <si>
    <t>MRN102683104</t>
  </si>
  <si>
    <t>CLOETE</t>
  </si>
  <si>
    <t>DUKE</t>
  </si>
  <si>
    <t>MRN132282215</t>
  </si>
  <si>
    <t>LEMMERT</t>
  </si>
  <si>
    <t>KEURON</t>
  </si>
  <si>
    <t>MRN75835126</t>
  </si>
  <si>
    <t>JAYTRONICA</t>
  </si>
  <si>
    <t>MRN73900286</t>
  </si>
  <si>
    <t>SONQAYI</t>
  </si>
  <si>
    <t>ATHABILE</t>
  </si>
  <si>
    <t>U</t>
  </si>
  <si>
    <t>MRN133543522</t>
  </si>
  <si>
    <t>JACKSON</t>
  </si>
  <si>
    <t>MUNEER</t>
  </si>
  <si>
    <t>MRN133477174</t>
  </si>
  <si>
    <t>GALANT</t>
  </si>
  <si>
    <t>ABRONICK</t>
  </si>
  <si>
    <t>MRN133541530</t>
  </si>
  <si>
    <t>FAULI</t>
  </si>
  <si>
    <t>KAMVA</t>
  </si>
  <si>
    <t>MRN56339780</t>
  </si>
  <si>
    <t>MOHAMED</t>
  </si>
  <si>
    <t>IMERAAN</t>
  </si>
  <si>
    <t>MRN79925258</t>
  </si>
  <si>
    <t>NOKHONA</t>
  </si>
  <si>
    <t>NTOMBOGUGU</t>
  </si>
  <si>
    <t>MRN90555404</t>
  </si>
  <si>
    <t>DIRKS</t>
  </si>
  <si>
    <t>ISABELLE</t>
  </si>
  <si>
    <t>MRN133576797</t>
  </si>
  <si>
    <t>SCHEEPERS</t>
  </si>
  <si>
    <t>ROLITA</t>
  </si>
  <si>
    <t>MRN58610574</t>
  </si>
  <si>
    <t>CAMFER</t>
  </si>
  <si>
    <t>KEANO</t>
  </si>
  <si>
    <t>MRN55612902</t>
  </si>
  <si>
    <t>XINIWE</t>
  </si>
  <si>
    <t>LONWABO</t>
  </si>
  <si>
    <t>MRN56385755</t>
  </si>
  <si>
    <t>DEVLIN</t>
  </si>
  <si>
    <t>MRN61860655</t>
  </si>
  <si>
    <t>JAYDEN</t>
  </si>
  <si>
    <t>MRN133364684</t>
  </si>
  <si>
    <t>CHIGIYA</t>
  </si>
  <si>
    <t>BENJAMIN</t>
  </si>
  <si>
    <t>MRN64899119</t>
  </si>
  <si>
    <t>ROYNE</t>
  </si>
  <si>
    <t>JOSH</t>
  </si>
  <si>
    <t>MRN50920254</t>
  </si>
  <si>
    <t>MBALI</t>
  </si>
  <si>
    <t>NTANDO</t>
  </si>
  <si>
    <t>MRN114322076</t>
  </si>
  <si>
    <t>ALEXANDER</t>
  </si>
  <si>
    <t>WEELLYN</t>
  </si>
  <si>
    <t>MRN133541505</t>
  </si>
  <si>
    <t>NTSUKUNYANE</t>
  </si>
  <si>
    <t>YANGA</t>
  </si>
  <si>
    <t>MRN126030372</t>
  </si>
  <si>
    <t>PRIEM</t>
  </si>
  <si>
    <t>KASHIEF</t>
  </si>
  <si>
    <t>MRN105511118</t>
  </si>
  <si>
    <t>MOSS</t>
  </si>
  <si>
    <t>OYENA</t>
  </si>
  <si>
    <t>MRN74187625</t>
  </si>
  <si>
    <t>PEARCE</t>
  </si>
  <si>
    <t>MANDY</t>
  </si>
  <si>
    <t>MRN92945993</t>
  </si>
  <si>
    <t>FISHER</t>
  </si>
  <si>
    <t>WAYLEE</t>
  </si>
  <si>
    <t>MRN120731428</t>
  </si>
  <si>
    <t>CHIPERE</t>
  </si>
  <si>
    <t>MIKEL</t>
  </si>
  <si>
    <t>MRN119113592</t>
  </si>
  <si>
    <t>HARRIS</t>
  </si>
  <si>
    <t>SIMON</t>
  </si>
  <si>
    <t>MRN121032223</t>
  </si>
  <si>
    <t>NOVULA</t>
  </si>
  <si>
    <t>LILITHA</t>
  </si>
  <si>
    <t>`32679797</t>
  </si>
  <si>
    <t>MRN132474922</t>
  </si>
  <si>
    <t>WENN</t>
  </si>
  <si>
    <t>ZANTE</t>
  </si>
  <si>
    <t>MRN94534304</t>
  </si>
  <si>
    <t>LIVERSAGE</t>
  </si>
  <si>
    <t>CHRISTINE</t>
  </si>
  <si>
    <t>MRN46845587</t>
  </si>
  <si>
    <t>MENTOOR</t>
  </si>
  <si>
    <t>TASMIA</t>
  </si>
  <si>
    <t>MRN132447021</t>
  </si>
  <si>
    <t>STOLTZ</t>
  </si>
  <si>
    <t>JACQUES</t>
  </si>
  <si>
    <t>MRN55616207</t>
  </si>
  <si>
    <t>BOKOLO</t>
  </si>
  <si>
    <t>ANELISA</t>
  </si>
  <si>
    <t>MRN133563077</t>
  </si>
  <si>
    <t>BOOYSEN</t>
  </si>
  <si>
    <t>JASMINEI</t>
  </si>
  <si>
    <t>MRN100804652</t>
  </si>
  <si>
    <t>NKUBU</t>
  </si>
  <si>
    <t>LITHEMBA</t>
  </si>
  <si>
    <t>MRN56142095</t>
  </si>
  <si>
    <t>SWARTZ</t>
  </si>
  <si>
    <t>IMITHA</t>
  </si>
  <si>
    <t>MRN133263916</t>
  </si>
  <si>
    <t>MTATI</t>
  </si>
  <si>
    <t>SONWABISE</t>
  </si>
  <si>
    <t>MRN128779735</t>
  </si>
  <si>
    <t>VAALTYN</t>
  </si>
  <si>
    <t>WILNETIA</t>
  </si>
  <si>
    <t>MRN103021641</t>
  </si>
  <si>
    <t>NGCEBETSHA</t>
  </si>
  <si>
    <t>YAMELA</t>
  </si>
  <si>
    <t>MRN88703291</t>
  </si>
  <si>
    <t>MAZENA</t>
  </si>
  <si>
    <t>WILLMA</t>
  </si>
  <si>
    <t>MRN92091818</t>
  </si>
  <si>
    <t>LETOLI</t>
  </si>
  <si>
    <t>MRN133582325</t>
  </si>
  <si>
    <t>GEORGE</t>
  </si>
  <si>
    <t>RUAN</t>
  </si>
  <si>
    <t>MRN99482494</t>
  </si>
  <si>
    <t>KESIA</t>
  </si>
  <si>
    <t>MRN51610234</t>
  </si>
  <si>
    <t>CLAIMS</t>
  </si>
  <si>
    <t>MIGUEL</t>
  </si>
  <si>
    <t>MRN46412815</t>
  </si>
  <si>
    <t>CISCA</t>
  </si>
  <si>
    <t>MRN133601831</t>
  </si>
  <si>
    <t>VISAGIE</t>
  </si>
  <si>
    <t>KAYNA</t>
  </si>
  <si>
    <t>MRN122460952</t>
  </si>
  <si>
    <t>ADAMS</t>
  </si>
  <si>
    <t>DUGAN</t>
  </si>
  <si>
    <t>MRN125595893</t>
  </si>
  <si>
    <t>JOHANNES</t>
  </si>
  <si>
    <t>JAYDE</t>
  </si>
  <si>
    <t>MRN128970712</t>
  </si>
  <si>
    <t>DIEDERICKS</t>
  </si>
  <si>
    <t>MIJEAN</t>
  </si>
  <si>
    <t>MRN73449710</t>
  </si>
  <si>
    <t>NOGWANYA</t>
  </si>
  <si>
    <t>MRN115177215</t>
  </si>
  <si>
    <t>LOUW</t>
  </si>
  <si>
    <t>GETA</t>
  </si>
  <si>
    <t>MRN86454460</t>
  </si>
  <si>
    <t>MHAMBURE</t>
  </si>
  <si>
    <t>CASLEY</t>
  </si>
  <si>
    <t>MRN53969080</t>
  </si>
  <si>
    <t>FORTUIN</t>
  </si>
  <si>
    <t>LOGHAN</t>
  </si>
  <si>
    <t>MRN48637094</t>
  </si>
  <si>
    <t>AFRIKA</t>
  </si>
  <si>
    <t>PRESTON</t>
  </si>
  <si>
    <t>MRN51827514</t>
  </si>
  <si>
    <t>ARENZO</t>
  </si>
  <si>
    <t>MRN56157284</t>
  </si>
  <si>
    <t>NCHUPANG</t>
  </si>
  <si>
    <t>TSHEPISO</t>
  </si>
  <si>
    <t>MRN133611584</t>
  </si>
  <si>
    <t>NKALITSHANA</t>
  </si>
  <si>
    <t>AYAKHA</t>
  </si>
  <si>
    <t>MRN70991006</t>
  </si>
  <si>
    <t>RHENICKE</t>
  </si>
  <si>
    <t>DALE</t>
  </si>
  <si>
    <t>MRN76266130</t>
  </si>
  <si>
    <t>VAN DER MERWE</t>
  </si>
  <si>
    <t>RENECIA</t>
  </si>
  <si>
    <t>MRN62381166</t>
  </si>
  <si>
    <t>JANSEN</t>
  </si>
  <si>
    <t>DONVINO</t>
  </si>
  <si>
    <t>MRN84051899</t>
  </si>
  <si>
    <t>BALISO</t>
  </si>
  <si>
    <t>LUNIKO</t>
  </si>
  <si>
    <t>MRN67412745</t>
  </si>
  <si>
    <t>MTENGWANE</t>
  </si>
  <si>
    <t>LUKHOLO</t>
  </si>
  <si>
    <t>MRN80052584</t>
  </si>
  <si>
    <t>NXITO</t>
  </si>
  <si>
    <t>HLUMELO</t>
  </si>
  <si>
    <t>MRN49711130</t>
  </si>
  <si>
    <t>AFRICA</t>
  </si>
  <si>
    <t>JULIANO</t>
  </si>
  <si>
    <t>MRN97345637</t>
  </si>
  <si>
    <t>MAFUYA</t>
  </si>
  <si>
    <t>LUTHANDO</t>
  </si>
  <si>
    <t>MRN49791084</t>
  </si>
  <si>
    <t>DYASI</t>
  </si>
  <si>
    <t>SINOXOLO</t>
  </si>
  <si>
    <t>MRN63282140</t>
  </si>
  <si>
    <t>BIZWAPI</t>
  </si>
  <si>
    <t>ASIVE</t>
  </si>
  <si>
    <t>MRN84232494</t>
  </si>
  <si>
    <t>NONDALA</t>
  </si>
  <si>
    <t>LUNJE</t>
  </si>
  <si>
    <t>MRN125823909</t>
  </si>
  <si>
    <t>ANTHONIE</t>
  </si>
  <si>
    <t>JORIQUE</t>
  </si>
  <si>
    <t>MRN92392170</t>
  </si>
  <si>
    <t>CURTIS</t>
  </si>
  <si>
    <t>JAMAICA</t>
  </si>
  <si>
    <t>MRN131766631</t>
  </si>
  <si>
    <t>ROSE</t>
  </si>
  <si>
    <t>ROBYN</t>
  </si>
  <si>
    <t>MRN52265995</t>
  </si>
  <si>
    <t>HENNEKER</t>
  </si>
  <si>
    <t>MOIRA</t>
  </si>
  <si>
    <t>MRN73448031</t>
  </si>
  <si>
    <t>JONASE</t>
  </si>
  <si>
    <t>TYRIQUE</t>
  </si>
  <si>
    <t>MRN127161257</t>
  </si>
  <si>
    <t>KHEDAMA</t>
  </si>
  <si>
    <t>CINGA</t>
  </si>
  <si>
    <t>MRN133632592</t>
  </si>
  <si>
    <t>JOON</t>
  </si>
  <si>
    <t>JONADE</t>
  </si>
  <si>
    <t>MRN78924939</t>
  </si>
  <si>
    <t>GXAVU</t>
  </si>
  <si>
    <t>SANGO</t>
  </si>
  <si>
    <t>MRN133622356</t>
  </si>
  <si>
    <t>MATTHEWS</t>
  </si>
  <si>
    <t>TRIVINO</t>
  </si>
  <si>
    <t>MRN60389463</t>
  </si>
  <si>
    <t>MNAMATHA</t>
  </si>
  <si>
    <t>BUSISIWE</t>
  </si>
  <si>
    <t>MRN51173286</t>
  </si>
  <si>
    <t>RHODE</t>
  </si>
  <si>
    <t>ANTHONY</t>
  </si>
  <si>
    <t>MRN53271917</t>
  </si>
  <si>
    <t>NAMBA</t>
  </si>
  <si>
    <t>LIYAQHAMA</t>
  </si>
  <si>
    <t>Registration Date</t>
  </si>
  <si>
    <t>Hospital</t>
  </si>
  <si>
    <t>Ward</t>
  </si>
  <si>
    <t>List of Tests Registered</t>
  </si>
  <si>
    <t>Tygerberg Hospital wc TBH</t>
  </si>
  <si>
    <t>Ward not stated</t>
  </si>
  <si>
    <t>Ward J8</t>
  </si>
  <si>
    <t>Ward C1 West</t>
  </si>
  <si>
    <t>Ward G3</t>
  </si>
  <si>
    <t>C3AW - Paed Nephrology</t>
  </si>
  <si>
    <t>Ward A9 Unit</t>
  </si>
  <si>
    <t>Ward G Ground</t>
  </si>
  <si>
    <t>CRT;NA;K;UREA;CRP;SIND;FBC;DIFF;SPARE1;</t>
  </si>
  <si>
    <t>CRT;NA;K;UREA;CRP;SIND;FBC;</t>
  </si>
  <si>
    <t>CRT;NA;K;CL;UREA;CA;MG;PO4;CRP;SIND;FBC;</t>
  </si>
  <si>
    <t>Ward A5 High Care</t>
  </si>
  <si>
    <t>Ward C2A</t>
  </si>
  <si>
    <t>CRT;UREA;SIND;HB;PLT;</t>
  </si>
  <si>
    <t>CRT;NA;K;UREA;CRP;SIND;FBC;DIFF;</t>
  </si>
  <si>
    <t>C3AW - Paed General</t>
  </si>
  <si>
    <t>Ward G9</t>
  </si>
  <si>
    <t>CRT;NA;K;CL;UREA;SIND;</t>
  </si>
  <si>
    <t>CRT;NA;K;CL;UREA;CRP;SIND;FBC;DIFF;</t>
  </si>
  <si>
    <t>FBC;DIFF;</t>
  </si>
  <si>
    <t>X-Block - Haematology</t>
  </si>
  <si>
    <t>CRT;NA;K;CL;UREA;SIND;FBC;DIFF;</t>
  </si>
  <si>
    <t>CRT;NA;K;CL;HCO3;UREA;CA;MG;PO4;PTH;PEIND;SIND;FBC;</t>
  </si>
  <si>
    <t>CRT;NA;K;UREA;SIND;FBC;</t>
  </si>
  <si>
    <t>Ward G6</t>
  </si>
  <si>
    <t>C7CO - Nephrology</t>
  </si>
  <si>
    <t>Ward G4</t>
  </si>
  <si>
    <t>C3AW - Prem High Risk</t>
  </si>
  <si>
    <t>CRT;SIND;</t>
  </si>
  <si>
    <t>Ward A4 West</t>
  </si>
  <si>
    <t>CRT;NA;K;UREA;CA;MG;PO4;CRP;SIND;FBC;</t>
  </si>
  <si>
    <t>Ward D4</t>
  </si>
  <si>
    <t>Ward D2</t>
  </si>
  <si>
    <t>MRN133503888</t>
  </si>
  <si>
    <t>ZUKELA</t>
  </si>
  <si>
    <t>NALEDI</t>
  </si>
  <si>
    <t>Ward A5 Unit</t>
  </si>
  <si>
    <t>CRT;NA;K;CL;UREA;CA;MG;PO4;CRP;SIND;FBC;DIFF;</t>
  </si>
  <si>
    <t>FBC;</t>
  </si>
  <si>
    <t>Ward A2</t>
  </si>
  <si>
    <t>Ward G5</t>
  </si>
  <si>
    <t>F1 Emergency Unit</t>
  </si>
  <si>
    <t>CRT;NA;K;CL;UREA;CA;MG;PO4;SIND;</t>
  </si>
  <si>
    <t>MRN72850052</t>
  </si>
  <si>
    <t>NJULENI</t>
  </si>
  <si>
    <t>CODELIA</t>
  </si>
  <si>
    <t>MRN133370044</t>
  </si>
  <si>
    <t>FRANKE</t>
  </si>
  <si>
    <t>VICKY</t>
  </si>
  <si>
    <t>HB;</t>
  </si>
  <si>
    <t>Ward G10</t>
  </si>
  <si>
    <t>C1A Trauma</t>
  </si>
  <si>
    <t>MRN133530202</t>
  </si>
  <si>
    <t>GALATA</t>
  </si>
  <si>
    <t>LISAKHANYA</t>
  </si>
  <si>
    <t>CRT;NA;K;UREA;SIND;</t>
  </si>
  <si>
    <t>CRT;NA;K;CL;UREA;CA;MG;PO4;SIND;FBC;DIFF;</t>
  </si>
  <si>
    <t>Ward J5 Babies</t>
  </si>
  <si>
    <t>C8AW - Occupational Health</t>
  </si>
  <si>
    <t>Ward F2 Mothers</t>
  </si>
  <si>
    <t>C3BO - Obst High Risks</t>
  </si>
  <si>
    <t>Ward A7</t>
  </si>
  <si>
    <t>MRN133538924</t>
  </si>
  <si>
    <t>SYSTER</t>
  </si>
  <si>
    <t>MELODINE</t>
  </si>
  <si>
    <t>CRT;NA;K;CL;UREA;CRP;SIND;FBC;</t>
  </si>
  <si>
    <t>Ward F LG Psychiatry</t>
  </si>
  <si>
    <t>CRT;NA;K;UREA;SIND;FBC;HIVCOS;</t>
  </si>
  <si>
    <t>CRT;NA;K;CL;UREA;CA;MG;SIND;</t>
  </si>
  <si>
    <t>CRT;NA;K;CL;UREA;CA;MG;PO4;ALT;AST;SIND;FBC;DIFF;</t>
  </si>
  <si>
    <t>CRT;UREA;ALT;CRP;SIND;FBC;DIFF;ESR;SPARE1;SPARE2;</t>
  </si>
  <si>
    <t>C7C - Paed Rheumatology</t>
  </si>
  <si>
    <t>PRINS</t>
  </si>
  <si>
    <t>CRP;SIND;</t>
  </si>
  <si>
    <t>C8CW - Derma General</t>
  </si>
  <si>
    <t>CRP;SIND;FBC;</t>
  </si>
  <si>
    <t>ST04412973</t>
  </si>
  <si>
    <t>MRN133652595</t>
  </si>
  <si>
    <t>OJI</t>
  </si>
  <si>
    <t>SINAZO</t>
  </si>
  <si>
    <t>CRT;UREA;ALB;ALT;AST;LD;SIND;HB;PLT;</t>
  </si>
  <si>
    <t>CRT;TBIL;ALT;LIPIDS;SIND;HIVVL</t>
  </si>
  <si>
    <t>CRT;ALT;LIPIDS;SIND;HIVVL</t>
  </si>
  <si>
    <t>Ward D7</t>
  </si>
  <si>
    <t>ST04413149</t>
  </si>
  <si>
    <t>CRT;NA;K;UREA;CA;MG;PO4;TP;ALB;TBIL;CBIL;ALT;AST;ALP;GGT;CRP;SIND;FBC;INR;</t>
  </si>
  <si>
    <t>ST04413152</t>
  </si>
  <si>
    <t>CRT;NA;K;CL;UREA;CA;MG;PO4;SIND;FBC;DIFF;INR;APTT;FIB;PHON;</t>
  </si>
  <si>
    <t>ST04413220</t>
  </si>
  <si>
    <t>MRN73696853</t>
  </si>
  <si>
    <t>MPHATHI</t>
  </si>
  <si>
    <t>HLELA</t>
  </si>
  <si>
    <t>ST04413698</t>
  </si>
  <si>
    <t>ST04413818</t>
  </si>
  <si>
    <t>CRT;NA;K;CL;UREA;CA;MG;PO4;SIND;FBC;DIFF;INR;APTT;FIB;</t>
  </si>
  <si>
    <t>ST04413819</t>
  </si>
  <si>
    <t>CRT;NA;K;CL;UREA;CA;MG;PO4;CRP;SIND;FBC;DIFF;MORPH;INR;APTT;FIB;</t>
  </si>
  <si>
    <t>ST04413904</t>
  </si>
  <si>
    <t>CRT;NA;K;CL;UREA;CA;MG;PO4;ALB;CRP;SIND;FBC;DIFF;TREQ;</t>
  </si>
  <si>
    <t>ST04413954</t>
  </si>
  <si>
    <t>MRN117609163</t>
  </si>
  <si>
    <t>CHRISTIANO</t>
  </si>
  <si>
    <t>ST04414055</t>
  </si>
  <si>
    <t>MRN46189329</t>
  </si>
  <si>
    <t>BITTERHOUT</t>
  </si>
  <si>
    <t>ROZENTIA</t>
  </si>
  <si>
    <t>ST04414063</t>
  </si>
  <si>
    <t>C3AW - Paed Endo/Diabetic</t>
  </si>
  <si>
    <t>MRN49210591</t>
  </si>
  <si>
    <t>KLEINSMITH</t>
  </si>
  <si>
    <t>MARCHELINO</t>
  </si>
  <si>
    <t>CRT;NA;K;UREA;OSMO;FT3;CORT;IGF1;SIND;PHONC;SPARE1;SPARE2;</t>
  </si>
  <si>
    <t>ST04414091</t>
  </si>
  <si>
    <t>MRN115294721</t>
  </si>
  <si>
    <t>MOURIES</t>
  </si>
  <si>
    <t>LEAH</t>
  </si>
  <si>
    <t>ST04414116</t>
  </si>
  <si>
    <t>MRN129312495</t>
  </si>
  <si>
    <t>LINKS</t>
  </si>
  <si>
    <t>CRT;NA;K;UREA;ALB;SIND;FBC;DIFF;MORPH;TREQ;</t>
  </si>
  <si>
    <t>ST04414125</t>
  </si>
  <si>
    <t>MRN49496976</t>
  </si>
  <si>
    <t>VAN BOOM</t>
  </si>
  <si>
    <t>LINCOLN</t>
  </si>
  <si>
    <t>CRT;NA;K;UREA;CA;MG;PO4;ALP;TSH;FT4;FT3;CORT;IGF1;SIND;SPARE1;</t>
  </si>
  <si>
    <t>ST04414197</t>
  </si>
  <si>
    <t>MRN49343357</t>
  </si>
  <si>
    <t>DOLF</t>
  </si>
  <si>
    <t>MEAGAN</t>
  </si>
  <si>
    <t>CRT;NA;K;CL;UREA;CA;MG;PO4;C3;C4;SIND;FBC;ESR;XC3;XC4;ANAIF;SPARE1;SPARE2;</t>
  </si>
  <si>
    <t>ST04414204</t>
  </si>
  <si>
    <t>MRN100061274</t>
  </si>
  <si>
    <t>SAMEULITHA</t>
  </si>
  <si>
    <t>CRT;NA;K;CL;UREA;CA;MG;PO4;SIND;FBC;ESR;XC3;XC4;ANAIF;SPARE1;</t>
  </si>
  <si>
    <t>ST04414210</t>
  </si>
  <si>
    <t>MRN65880623</t>
  </si>
  <si>
    <t>MARTIN</t>
  </si>
  <si>
    <t>ST04414223</t>
  </si>
  <si>
    <t>MRN73408924</t>
  </si>
  <si>
    <t>BOMELA</t>
  </si>
  <si>
    <t>ST04414237</t>
  </si>
  <si>
    <t>C3AW - Paed Oncology</t>
  </si>
  <si>
    <t>MRN113435991</t>
  </si>
  <si>
    <t>WILSON</t>
  </si>
  <si>
    <t>MOEGAMAT</t>
  </si>
  <si>
    <t>CRT;K;UREA;CA;MG;PO4;ALB;LD;FERR;CU;SIND;FBC;DIFF;RET;ESR;FILM;</t>
  </si>
  <si>
    <t>ST04414242</t>
  </si>
  <si>
    <t>MRN133671521</t>
  </si>
  <si>
    <t>NOMBELEKO</t>
  </si>
  <si>
    <t>MELOKUHLE</t>
  </si>
  <si>
    <t>CRT;NA;K;UREA;MG;PO4;CRP;SIND;FBC;</t>
  </si>
  <si>
    <t>ST04414250</t>
  </si>
  <si>
    <t>CRT;NA;K;CL;UREA;CA;MG;PO4;TP;ALB;CHOL;HVITDI;VITE;SIND;FBC;FILM;</t>
  </si>
  <si>
    <t>ST04414310</t>
  </si>
  <si>
    <t>MRN53456653</t>
  </si>
  <si>
    <t>GAM</t>
  </si>
  <si>
    <t>LAKHENI</t>
  </si>
  <si>
    <t>AFP;SIND;FBC;</t>
  </si>
  <si>
    <t>ST04414344</t>
  </si>
  <si>
    <t>MRN115746965</t>
  </si>
  <si>
    <t>MZUKWA</t>
  </si>
  <si>
    <t>IVIWE</t>
  </si>
  <si>
    <t>CRT;NA;K;CL;UREA;CA;MG;PO4;TP;ALB;CHOL;SIND;UCREA;UPRO;XC3;XC4;ANAIF;ADNAEL;SMEL;RNPEL;XASO;XADB;SPARE1;</t>
  </si>
  <si>
    <t>ST04414393</t>
  </si>
  <si>
    <t>Ward A4</t>
  </si>
  <si>
    <t>ST04414458</t>
  </si>
  <si>
    <t>MRN78977033</t>
  </si>
  <si>
    <t>NGUTA</t>
  </si>
  <si>
    <t>YOMANATHI</t>
  </si>
  <si>
    <t>ST04414464</t>
  </si>
  <si>
    <t>MRN57791410</t>
  </si>
  <si>
    <t>JOHNSON</t>
  </si>
  <si>
    <t>KALEB</t>
  </si>
  <si>
    <t>FSH;LH;TESTO;SIND;FBC;DIFF;VACHI;SPARE1;HBSAB;HBIMM;</t>
  </si>
  <si>
    <t>ST04414479</t>
  </si>
  <si>
    <t>MRN99450016</t>
  </si>
  <si>
    <t>MTSAMAYI</t>
  </si>
  <si>
    <t>CRT;NA;K;UREA;CA;PO4;ALB;SIND;FBC;SPARE1;</t>
  </si>
  <si>
    <t>ST04414493</t>
  </si>
  <si>
    <t>MRN52761874</t>
  </si>
  <si>
    <t>LOWAKONDJO ALBERT</t>
  </si>
  <si>
    <t>WAHEMA</t>
  </si>
  <si>
    <t>CRT;TBIL;ALT;AST;SIND;FBC;DIFF;RET;FILM;HIVCOS;HAM;HBSAB;HBIMM;</t>
  </si>
  <si>
    <t>ST04414499</t>
  </si>
  <si>
    <t>MRN48555072</t>
  </si>
  <si>
    <t>JANUARIE</t>
  </si>
  <si>
    <t>MONICHIA</t>
  </si>
  <si>
    <t>CRT;UREA;ALT;CRP;IGG;IGA;IGM;SIND;FBC;DIFF;ESR;SPARE1;</t>
  </si>
  <si>
    <t>ST04414505</t>
  </si>
  <si>
    <t>K;CRP;SIND;ANAIF;XASO;XADB;</t>
  </si>
  <si>
    <t>ST04414550</t>
  </si>
  <si>
    <t>C7CH - Rheumatology</t>
  </si>
  <si>
    <t>MRN127395811</t>
  </si>
  <si>
    <t>BIANCA</t>
  </si>
  <si>
    <t>CRT;ALT;AST;CPK;TSH;SIND;FBC;DIFF;ESR;DATS;DATT;XC3;XC4;SPARE1;SPARE2;</t>
  </si>
  <si>
    <t>ST04414627</t>
  </si>
  <si>
    <t>MRN75064927</t>
  </si>
  <si>
    <t>CHRISLYN-JADE</t>
  </si>
  <si>
    <t>CRT;UREA;GLUR;ALT;AST;LD;CPK;LIPIDS;CRP;C3;C4;TSH;SIND;UCREA;UPRO;ALDOL;FBC;DIFF;ESR;XC3;XC4;ANAIF;ADNAEL;VACSP;SPARE1;SPARE2;SPARE3;</t>
  </si>
  <si>
    <t>ST04414640</t>
  </si>
  <si>
    <t>MRN71773919</t>
  </si>
  <si>
    <t>MENYO</t>
  </si>
  <si>
    <t>ENZOKUHLE</t>
  </si>
  <si>
    <t>CA;MG;PO4;ALB;SIND;</t>
  </si>
  <si>
    <t>ST04414670</t>
  </si>
  <si>
    <t>MRN70906418</t>
  </si>
  <si>
    <t>ZAIDON</t>
  </si>
  <si>
    <t>CRT;K;HCO3;UREA;CA;MG;PO4;ALB;SIND;SPARE1;SPARE2;SPARE3;</t>
  </si>
  <si>
    <t>ST04414692</t>
  </si>
  <si>
    <t>MRN56104415</t>
  </si>
  <si>
    <t>MAQWELANA</t>
  </si>
  <si>
    <t>ST04414699</t>
  </si>
  <si>
    <t>MRN130248673</t>
  </si>
  <si>
    <t>KALENI</t>
  </si>
  <si>
    <t>ELETHU</t>
  </si>
  <si>
    <t>CRT;NA;K;UREA;ALT;CRP;VB12;SIND;FBC;DIFF;ESR;SPARE1;</t>
  </si>
  <si>
    <t>ST04414703</t>
  </si>
  <si>
    <t>LD;CPK;FE;TRF;FERR;SIND;SPARE1;SPARE2;SPARE3;</t>
  </si>
  <si>
    <t>ST04414705</t>
  </si>
  <si>
    <t>MRN100093981</t>
  </si>
  <si>
    <t>MOSES</t>
  </si>
  <si>
    <t>THAYMIA</t>
  </si>
  <si>
    <t>CRT;NA;K;UREA;CA;MG;PO4;ALB;SIND;FBC;DIFF;RET;FILM;</t>
  </si>
  <si>
    <t>ST04414712</t>
  </si>
  <si>
    <t>MRN51894934</t>
  </si>
  <si>
    <t>MATABATA</t>
  </si>
  <si>
    <t>SIBAKHULU</t>
  </si>
  <si>
    <t>NA;GLUR;OSMO;CA;MG;PO4;SIND;ATTGEL;</t>
  </si>
  <si>
    <t>ST04414725</t>
  </si>
  <si>
    <t>MRN119276298</t>
  </si>
  <si>
    <t>MEEKA</t>
  </si>
  <si>
    <t>CRT;UREA;ALT;AST;CRP;FERR;SIND;FBC;DIFF;ESR;XC3;XC4;XASO;XADB;SPARE1;SPARE2;COV2GA;</t>
  </si>
  <si>
    <t>ST04414740</t>
  </si>
  <si>
    <t>MRN50541838</t>
  </si>
  <si>
    <t>NGCABANGANE</t>
  </si>
  <si>
    <t>SINOVUYO</t>
  </si>
  <si>
    <t>ST04414762</t>
  </si>
  <si>
    <t>MRN49023586</t>
  </si>
  <si>
    <t>APRIL</t>
  </si>
  <si>
    <t>ANTONIO</t>
  </si>
  <si>
    <t>NA;K;MG;PO4;SIND;</t>
  </si>
  <si>
    <t>ST04414811</t>
  </si>
  <si>
    <t>Ward G7</t>
  </si>
  <si>
    <t>CRT;NA;K;UREA;CA;MG;PO4;ALT;SIND;FBC;</t>
  </si>
  <si>
    <t>ST04414831</t>
  </si>
  <si>
    <t>MRN51516434</t>
  </si>
  <si>
    <t>PRETORIUS</t>
  </si>
  <si>
    <t>JADEN  ELISMA</t>
  </si>
  <si>
    <t>ST04414867</t>
  </si>
  <si>
    <t>CRT;NA;K;UREA;CRP;SIND;FBC;FILM;</t>
  </si>
  <si>
    <t>ST04414931</t>
  </si>
  <si>
    <t>Ward J LG Psychology Adult</t>
  </si>
  <si>
    <t>MRN90157401</t>
  </si>
  <si>
    <t>FOURIE</t>
  </si>
  <si>
    <t>HUGO</t>
  </si>
  <si>
    <t>WCC;</t>
  </si>
  <si>
    <t>ST04414932</t>
  </si>
  <si>
    <t>MRN95301826</t>
  </si>
  <si>
    <t>MACK</t>
  </si>
  <si>
    <t>SHANA</t>
  </si>
  <si>
    <t>CRT;NA;K;UREA;ALT;CRP;SIND;FBC;DIFF;ESR;SPARE1;</t>
  </si>
  <si>
    <t>ST04415027</t>
  </si>
  <si>
    <t>MRN58006654</t>
  </si>
  <si>
    <t>NERO</t>
  </si>
  <si>
    <t>CASSODY</t>
  </si>
  <si>
    <t>CRT;NA;K;UREA;AMY;LIPASE;CRP;SIND;FBC;</t>
  </si>
  <si>
    <t>ST04415034</t>
  </si>
  <si>
    <t>ARV Clinic</t>
  </si>
  <si>
    <t>MRN128723748</t>
  </si>
  <si>
    <t>RAPITA</t>
  </si>
  <si>
    <t>SEEMO</t>
  </si>
  <si>
    <t>TBIL;ALT;ALP;GGT;SIND;FBC;DIFF;</t>
  </si>
  <si>
    <t>ST04415056</t>
  </si>
  <si>
    <t>MRN133692491</t>
  </si>
  <si>
    <t>DADLANA</t>
  </si>
  <si>
    <t>KUHLE</t>
  </si>
  <si>
    <t>ST04415093</t>
  </si>
  <si>
    <t>Ward A1 Burns</t>
  </si>
  <si>
    <t>MRN116172028</t>
  </si>
  <si>
    <t>TONTSI</t>
  </si>
  <si>
    <t>SIBULELE</t>
  </si>
  <si>
    <t>CRT;NA;K;UREA;CA;MG;PO4;ALB;SIND;FBC;</t>
  </si>
  <si>
    <t>ST04415348</t>
  </si>
  <si>
    <t>Ward D Ground</t>
  </si>
  <si>
    <t>MRN131979670</t>
  </si>
  <si>
    <t>BHOZO</t>
  </si>
  <si>
    <t>ANDISIWE</t>
  </si>
  <si>
    <t>CA;VB12;TSH;SIND;XTPAB;HIVCOS;</t>
  </si>
  <si>
    <t>ST04415387</t>
  </si>
  <si>
    <t>MRN113117055</t>
  </si>
  <si>
    <t>CHARLES</t>
  </si>
  <si>
    <t>SHINIQUE</t>
  </si>
  <si>
    <t>CRT;K;UREA;SIND;FBC;</t>
  </si>
  <si>
    <t>ST04415391</t>
  </si>
  <si>
    <t>MRN133700711</t>
  </si>
  <si>
    <t>JANUARY</t>
  </si>
  <si>
    <t>JAYDIM</t>
  </si>
  <si>
    <t>ST04415427</t>
  </si>
  <si>
    <t>Ward D Lower Ground</t>
  </si>
  <si>
    <t>MRN126101950</t>
  </si>
  <si>
    <t>PATIENCE</t>
  </si>
  <si>
    <t>MARLICK</t>
  </si>
  <si>
    <t>ST04415578</t>
  </si>
  <si>
    <t>CRT;NA;K;UREA;CRP;SIND;FBC;DIFF;FILM;</t>
  </si>
  <si>
    <t>ST04415603</t>
  </si>
  <si>
    <t>MRN49058408</t>
  </si>
  <si>
    <t>IZAIAH</t>
  </si>
  <si>
    <t>CRT;NA;K;CL;UREA;CA;MG;PO4;CRP;SIND;FBC;DIFF;RET;SPARE1;SPARE2;HIVCOS;</t>
  </si>
  <si>
    <t>ST04415606</t>
  </si>
  <si>
    <t>MRN54984044</t>
  </si>
  <si>
    <t>PLATJIES</t>
  </si>
  <si>
    <t>JANAYWIN</t>
  </si>
  <si>
    <t>CRT;NA;K;CL;UREA;CA;MG;ALT;AST;CRP;SIND;FBC;SPARE1;</t>
  </si>
  <si>
    <t>ST04415649</t>
  </si>
  <si>
    <t>NA;K;CA;MG;PO4;TP;ALB;TBIL;CBIL;ALT;AST;ALP;GGT;LD;CPK;HAPTO;SIND;FBC;</t>
  </si>
  <si>
    <t>ST04415674</t>
  </si>
  <si>
    <t>CRT;NA;K;UREA;CA;MG;PO4;TP;ALB;TBIL;CBIL;ALT;AST;ALP;GGT;LD;SIND;FBC;DIFF;INR;APTT;TREQ;HAM;</t>
  </si>
  <si>
    <t>ST04415692</t>
  </si>
  <si>
    <t>MRN133564060</t>
  </si>
  <si>
    <t>NGUBENI</t>
  </si>
  <si>
    <t>LUYANDA</t>
  </si>
  <si>
    <t>HB;PLT;XTPAB;</t>
  </si>
  <si>
    <t>ST04415836</t>
  </si>
  <si>
    <t>MRN133710952</t>
  </si>
  <si>
    <t>RUSSELL</t>
  </si>
  <si>
    <t>TAMRON</t>
  </si>
  <si>
    <t>ST04416079</t>
  </si>
  <si>
    <t>CRT;NA;K;UREA;CA;MG;PO4;ALT;CRP;SIND;FBC;DIFF;FILM;INR;APTT;FIB;DDIM;</t>
  </si>
  <si>
    <t>ST04416085</t>
  </si>
  <si>
    <t>MRN65059517</t>
  </si>
  <si>
    <t>COMBRINK</t>
  </si>
  <si>
    <t>CRT;NA;K;CL;UREA;CA;MG;PO4;CRP;SIND;FBC;DIFF;TREQ;HIVCOS;</t>
  </si>
  <si>
    <t>ST04416088</t>
  </si>
  <si>
    <t>MRN88336062</t>
  </si>
  <si>
    <t>PAULSON</t>
  </si>
  <si>
    <t>CRT;NA;K;UREA;CA;MG;PO4;CRP;SIND;FBC;DIFF;</t>
  </si>
  <si>
    <t>ST04416254</t>
  </si>
  <si>
    <t>CRT;NA;K;UREA;TP;ALB;TBIL;CBIL;ALT;AST;ALP;GGT;SIND;SPARE1;</t>
  </si>
  <si>
    <t>ST04416422</t>
  </si>
  <si>
    <t>MRN133711648</t>
  </si>
  <si>
    <t>HARTLIEF</t>
  </si>
  <si>
    <t>FRANCISCA</t>
  </si>
  <si>
    <t>CA;MG;PO4;TP;ALB;TBIL;CBIL;ALT;AST;ALP;GGT;LD;CRP;BHCG;SIND;XTPAB;SPARE1;HIVCOS;</t>
  </si>
  <si>
    <t>ST04416507</t>
  </si>
  <si>
    <t>CRT;NA;K;CL;UREA;ALB;TBIL;CBIL;ALT;AST;ALP;GGT;LD;CRP;SIND;FBC;INR;APTT;AFXA;TREQ;SPARE1;</t>
  </si>
  <si>
    <t>ST04416792</t>
  </si>
  <si>
    <t>MRN133724743</t>
  </si>
  <si>
    <t>ALYNECIA</t>
  </si>
  <si>
    <t>CRT;UREA;SIND;HB;INR;APTT;FIB;</t>
  </si>
  <si>
    <t>ST04416795</t>
  </si>
  <si>
    <t>MRN80063511</t>
  </si>
  <si>
    <t>NQOSE</t>
  </si>
  <si>
    <t>EMIHLE</t>
  </si>
  <si>
    <t>CRT;UREA;ALT;AST;LD;SIND;HB;PLT;</t>
  </si>
  <si>
    <t>ST04416833</t>
  </si>
  <si>
    <t>MRN133725010</t>
  </si>
  <si>
    <t>KAUTHAR</t>
  </si>
  <si>
    <t>CRT;NA;K;UREA;CA;ALB;CRP;TSH;FT4;SIND;FBC;DIFF;TREQ;HIVCOS;</t>
  </si>
  <si>
    <t>ST04416918</t>
  </si>
  <si>
    <t>CRT;NA;K;UREA;CA;MG;PO4;TP;ALB;TBIL;CBIL;ALT;AST;ALP;GGT;LD;CRP;SIND;FBC;DIFF;INR;APTT;FIB;DDIM;TREQ;HIVRS;COV2GA;</t>
  </si>
  <si>
    <t>ST04416960</t>
  </si>
  <si>
    <t>Ward J1</t>
  </si>
  <si>
    <t>MRN133727430</t>
  </si>
  <si>
    <t>DMATTEO</t>
  </si>
  <si>
    <t>ST04417112</t>
  </si>
  <si>
    <t>MRN113116846</t>
  </si>
  <si>
    <t>SILEKU</t>
  </si>
  <si>
    <t>MLIBO</t>
  </si>
  <si>
    <t>ST04417117</t>
  </si>
  <si>
    <t>MRN124086261</t>
  </si>
  <si>
    <t>MAGWENJU</t>
  </si>
  <si>
    <t>EVADIN</t>
  </si>
  <si>
    <t>ST04417121</t>
  </si>
  <si>
    <t>MRN131347483</t>
  </si>
  <si>
    <t>MBUQE</t>
  </si>
  <si>
    <t>AVUZWA</t>
  </si>
  <si>
    <t>ST04417123</t>
  </si>
  <si>
    <t>CRT;NA;K;UREA;CRP;SIND;FBC;DIFF;PHONH;</t>
  </si>
  <si>
    <t>ST04417129</t>
  </si>
  <si>
    <t>CRT;NA;K;CL;UREA;CA;MG;PO4;CRP;SIND;</t>
  </si>
  <si>
    <t>ST04417155</t>
  </si>
  <si>
    <t>CRT;NA;K;UREA;SIND;FBC;INR;APTT;FIB;DDIM;</t>
  </si>
  <si>
    <t>ST04417174</t>
  </si>
  <si>
    <t>MRN117015050</t>
  </si>
  <si>
    <t>HERDIEN</t>
  </si>
  <si>
    <t>ADIN</t>
  </si>
  <si>
    <t>CRP;IGG;IGA;IGM;SIND;FBC;TIGE;</t>
  </si>
  <si>
    <t>ST04417184</t>
  </si>
  <si>
    <t>CRT;UREA;SIND;HB;PLT;XTPAB;</t>
  </si>
  <si>
    <t>ST04417219</t>
  </si>
  <si>
    <t>ST04417262</t>
  </si>
  <si>
    <t>MRN133729086</t>
  </si>
  <si>
    <t>NATHELIE</t>
  </si>
  <si>
    <t>CRT;NA;K;CL;UREA;BHCG;SIND;FBC;XTPAB;HIVCOS;</t>
  </si>
  <si>
    <t>ST04417267</t>
  </si>
  <si>
    <t>CRT;UREA;CA;SIND;HB;PLT;</t>
  </si>
  <si>
    <t>ST04417288</t>
  </si>
  <si>
    <t>ST04417293</t>
  </si>
  <si>
    <t>ST04417302</t>
  </si>
  <si>
    <t>MRN26345158</t>
  </si>
  <si>
    <t>MTOBATOBA</t>
  </si>
  <si>
    <t>AFIKILE</t>
  </si>
  <si>
    <t>ST04417321</t>
  </si>
  <si>
    <t>ST04417329</t>
  </si>
  <si>
    <t>MRN124014640</t>
  </si>
  <si>
    <t>HENDRIKS</t>
  </si>
  <si>
    <t>AYZCHA</t>
  </si>
  <si>
    <t>ST04417349</t>
  </si>
  <si>
    <t>MRN75639022</t>
  </si>
  <si>
    <t>BHAVUMA</t>
  </si>
  <si>
    <t>KHANYA</t>
  </si>
  <si>
    <t>CRT;NA;K;UREA;CA;MG;PO4;CRP;SIND;FBC;DIFF;FILM;</t>
  </si>
  <si>
    <t>ST04417384</t>
  </si>
  <si>
    <t>ST04417391</t>
  </si>
  <si>
    <t>CRT;NA;K;UREA;CA;MG;PO4;ALB;ALT;AST;ALP;GGT;LIPIDS;CRP;SIND;FBC;INR;SPARE1;</t>
  </si>
  <si>
    <t>ST04417444</t>
  </si>
  <si>
    <t>CRT;NA;K;UREA;CA;MG;PO4;ALT;CRP;SIND;FBC;DIFF;</t>
  </si>
  <si>
    <t>ST04417457</t>
  </si>
  <si>
    <t>MRN72704108</t>
  </si>
  <si>
    <t>MFANA</t>
  </si>
  <si>
    <t>KUNGAWO</t>
  </si>
  <si>
    <t>CRT;UREA;ALT;CRP;IGG;IGA;IGM;SIND;FBC;DIFF;ESR;VACSP;XLYMS;</t>
  </si>
  <si>
    <t>ST04417510</t>
  </si>
  <si>
    <t>MRN64950277</t>
  </si>
  <si>
    <t>REINKE</t>
  </si>
  <si>
    <t>YELENE</t>
  </si>
  <si>
    <t>CRT;UREA;ALT;CRP;IGG;IGA;IGM;SIND;FBC;DIFF;ESR;SPARE1;SPARE2;</t>
  </si>
  <si>
    <t>ST04417532</t>
  </si>
  <si>
    <t>MRN62428912</t>
  </si>
  <si>
    <t>LODEWYK</t>
  </si>
  <si>
    <t>KYLE-ANN</t>
  </si>
  <si>
    <t>CRT;NA;K;CL;UREA;CA;MG;PO4;CRP;SIND;FBC;DIFF;ESR;AP3EL;AMPEL;SPARE1;SPARE2;</t>
  </si>
  <si>
    <t>ST04417539</t>
  </si>
  <si>
    <t>MRN68659092</t>
  </si>
  <si>
    <t>PHILLIP</t>
  </si>
  <si>
    <t>ST04417597</t>
  </si>
  <si>
    <t>C8BO - General Medicine</t>
  </si>
  <si>
    <t>MRN57035735</t>
  </si>
  <si>
    <t>MOORE</t>
  </si>
  <si>
    <t>CANDICE</t>
  </si>
  <si>
    <t>ST04417602</t>
  </si>
  <si>
    <t>MRN83395892</t>
  </si>
  <si>
    <t>NTULINI</t>
  </si>
  <si>
    <t>LUPHELELE</t>
  </si>
  <si>
    <t>ST04417607</t>
  </si>
  <si>
    <t>ST04417631</t>
  </si>
  <si>
    <t>MRN48511044</t>
  </si>
  <si>
    <t>JOSIAS</t>
  </si>
  <si>
    <t>SKYELER</t>
  </si>
  <si>
    <t>CRT;NA;K;CL;UREA;CA;MG;PO4;UA;TP;ALB;TBIL;CBIL;ALT;AST;ALP;GGT;HVITDI;VITE;SIND;FBC;</t>
  </si>
  <si>
    <t>ST04417641</t>
  </si>
  <si>
    <t>MRN48770668</t>
  </si>
  <si>
    <t>OCEAN</t>
  </si>
  <si>
    <t>ST04417656</t>
  </si>
  <si>
    <t>MRN48489255</t>
  </si>
  <si>
    <t>LIONEL</t>
  </si>
  <si>
    <t>TP;ALB;TBIL;CBIL;ALT;AST;ALP;GGT;LD;AFP;SIND;FBC;DIFF;</t>
  </si>
  <si>
    <t>ST04417737</t>
  </si>
  <si>
    <t>CRT;UREA;SIND;FBC;</t>
  </si>
  <si>
    <t>ST04417753</t>
  </si>
  <si>
    <t>MRN89456690</t>
  </si>
  <si>
    <t>ANDRIES</t>
  </si>
  <si>
    <t>NATUHANNO</t>
  </si>
  <si>
    <t>CRT;NA;K;CL;UREA;CA;MG;PO4;ALB;ALT;CRP;SIND;FBC;DIFF;FILM;</t>
  </si>
  <si>
    <t>ST04417793</t>
  </si>
  <si>
    <t>MRN75372676</t>
  </si>
  <si>
    <t>VAN STADEN</t>
  </si>
  <si>
    <t>BRONIQUE</t>
  </si>
  <si>
    <t>ACE;CRP;FBC;DIFF;ESR;FILM;XTOXEL;XASO;XADB;SPARE1;SPARE2;</t>
  </si>
  <si>
    <t>ST04417810</t>
  </si>
  <si>
    <t>CRT;NA;K;UREA;CA;MG;PO4;ALB;CRP;SIND;FBC;DIFF;TREQ;SPARE1;</t>
  </si>
  <si>
    <t>ST04417868</t>
  </si>
  <si>
    <t>MRN133744940</t>
  </si>
  <si>
    <t>KOERIES</t>
  </si>
  <si>
    <t>GERLANDO</t>
  </si>
  <si>
    <t>UA;LD;SIND;FBC;DIFF;FILM;</t>
  </si>
  <si>
    <t>ST04417906</t>
  </si>
  <si>
    <t>MRN48007022</t>
  </si>
  <si>
    <t>DUWAN</t>
  </si>
  <si>
    <t>CRT;NA;K;CL;UREA;CA;MG;PO4;UA;TP;ALB;TBIL;CBIL;ALT;AST;ALP;GGT;VITA;HVITDI;VITE;SIND;FBC;INR;</t>
  </si>
  <si>
    <t>ST04417938</t>
  </si>
  <si>
    <t>MRN133746206</t>
  </si>
  <si>
    <t>CERFONTEIN</t>
  </si>
  <si>
    <t>REVOHN</t>
  </si>
  <si>
    <t>CRT;NA;K;CL;UREA;GLUF;CA;MG;PO4;TP;ALB;TBIL;CBIL;ALT;AST;ALP;GGT;LD;LIPIDS;FE;TRF;FERR;VB12;SFOL;TSH;SIND;FBC;ESR;SPARE1;</t>
  </si>
  <si>
    <t>ST04417970</t>
  </si>
  <si>
    <t>MRN118205385</t>
  </si>
  <si>
    <t>STEVENS</t>
  </si>
  <si>
    <t>CRT;NA;K;CL;UREA;CA;MG;PO4;TP;ALB;TBIL;CBIL;ALT;AST;ALP;GGT;LD;SIND;FBC;DIFF;INR;HAM;HBSAG;HBSAB;HBCTA;HBIMM;</t>
  </si>
  <si>
    <t>ST04418052</t>
  </si>
  <si>
    <t>MRN133749373</t>
  </si>
  <si>
    <t>DAVIDS</t>
  </si>
  <si>
    <t>KEAGAN</t>
  </si>
  <si>
    <t>CRT;NA;K;CL;UREA;CRP;SIND;FBC;DIFF;SPARE1;HIVCOS;</t>
  </si>
  <si>
    <t>ST04418057</t>
  </si>
  <si>
    <t>MRN131948231</t>
  </si>
  <si>
    <t>MASLOOD</t>
  </si>
  <si>
    <t>CRT;NA;K;UREA;CA;MG;PO4;UA;TP;ALB;TBIL;CBIL;ALT;AST;ALP;GGT;LD;CHOL;SIND;FBC;DIFF;FILM;XC3;XC4;XASO;XADB;SPARE1;SPARE2;SPARE3;HIVPCR;</t>
  </si>
  <si>
    <t>ST04418062</t>
  </si>
  <si>
    <t>MRN103296606</t>
  </si>
  <si>
    <t>NDIMA</t>
  </si>
  <si>
    <t>IZIBELE</t>
  </si>
  <si>
    <t>ST04418067</t>
  </si>
  <si>
    <t>MRN89912810</t>
  </si>
  <si>
    <t>ALEXIS</t>
  </si>
  <si>
    <t>CRT;NA;K;ALT;LIPIDS;TG;SIND;FBC;DIFF;XCD4;HIVVL;</t>
  </si>
  <si>
    <t>ST04418070</t>
  </si>
  <si>
    <t>MRN42942147</t>
  </si>
  <si>
    <t>KOLASE</t>
  </si>
  <si>
    <t>ABULELA</t>
  </si>
  <si>
    <t>CRT;LIPIDS;SIND;XCD4;</t>
  </si>
  <si>
    <t>ST04418094</t>
  </si>
  <si>
    <t>MRN45177597</t>
  </si>
  <si>
    <t>NDORHO</t>
  </si>
  <si>
    <t>AYABONGA</t>
  </si>
  <si>
    <t>ST04418097</t>
  </si>
  <si>
    <t>MRN54287346</t>
  </si>
  <si>
    <t>NTINTILI</t>
  </si>
  <si>
    <t>NASIPHI</t>
  </si>
  <si>
    <t>ST04418098</t>
  </si>
  <si>
    <t>MRN54466963</t>
  </si>
  <si>
    <t>MBALEKI</t>
  </si>
  <si>
    <t>SINELETHU</t>
  </si>
  <si>
    <t>ST04418140</t>
  </si>
  <si>
    <t>Ward H5 Vascular Surgery</t>
  </si>
  <si>
    <t>MRN133753728</t>
  </si>
  <si>
    <t>NUKUNA</t>
  </si>
  <si>
    <t>ST04418155</t>
  </si>
  <si>
    <t>TBIL;CBIL;ALT;AST;LD;HAPTO;SIND;RCC;HCT;RET;INR;APTT;FIB;DDIM;DATS;DATT;SPARE1;</t>
  </si>
  <si>
    <t>ST04418227</t>
  </si>
  <si>
    <t>CRT;NA;K;CL;UREA;CA;MG;PO4;CRP;FT4;FT3;SIND;FBC;DIFF;ESR;HLAB27;TREQ;SPARE1;</t>
  </si>
  <si>
    <t>ST04418252</t>
  </si>
  <si>
    <t>ST04418312</t>
  </si>
  <si>
    <t>CRT;NA;K;UREA;SIND;FBC;INR;APTT;FIB;</t>
  </si>
  <si>
    <t>ST04418376</t>
  </si>
  <si>
    <t>MRN50257987</t>
  </si>
  <si>
    <t>MATTHYS</t>
  </si>
  <si>
    <t>RANWIN</t>
  </si>
  <si>
    <t>CRT;NA;K;UREA;ALT;CRP;IGG;IGA;IGM;SIND;FBC;ESR;</t>
  </si>
  <si>
    <t>ST04418452</t>
  </si>
  <si>
    <t>CRT;NA;K;CL;UREA;CA;MG;ALT;AST;LD;SIND;FBC;MORPH;</t>
  </si>
  <si>
    <t>ST04418462</t>
  </si>
  <si>
    <t>MRN133761268</t>
  </si>
  <si>
    <t>EBRAHIM</t>
  </si>
  <si>
    <t>ZAHRAA</t>
  </si>
  <si>
    <t>ST04418506</t>
  </si>
  <si>
    <t>FBC;RET;ESR;FILM;INR;FIB;DATS;DATT;</t>
  </si>
  <si>
    <t>ST04418514</t>
  </si>
  <si>
    <t>CRT;NA;K;UREA;TP;ALB;TBIL;CBIL;ALT;AST;ALP;GGT;LD;CPK;HAPTO;SIND;</t>
  </si>
  <si>
    <t>ST04418522</t>
  </si>
  <si>
    <t>MRN101464077</t>
  </si>
  <si>
    <t>SULAYMAN</t>
  </si>
  <si>
    <t>ST04418525</t>
  </si>
  <si>
    <t>MRN52291156</t>
  </si>
  <si>
    <t>ROSS</t>
  </si>
  <si>
    <t>JADEN</t>
  </si>
  <si>
    <t>ST04418629</t>
  </si>
  <si>
    <t>CRT;NA;K;UREA;OSMO;CA;MG;PO4;CRP;SIND;FBC;</t>
  </si>
  <si>
    <t>ST04421456</t>
  </si>
  <si>
    <t>MRN133834113</t>
  </si>
  <si>
    <t>BONTSHI</t>
  </si>
  <si>
    <t>ZANDILE</t>
  </si>
  <si>
    <t>HBA1C;FBC</t>
  </si>
  <si>
    <t>ST04419049</t>
  </si>
  <si>
    <t>CRT;NA;K;UREA;SIND;HB;</t>
  </si>
  <si>
    <t>ST04419366</t>
  </si>
  <si>
    <t>CRT;NA;K;CL;UREA;CA;MG;ALT;AST;LD;SIND;FBC;TREQ;</t>
  </si>
  <si>
    <t>ST04419384</t>
  </si>
  <si>
    <t>CRT;NA;K;CL;UREA;TBIL;CBIL;ALT;AST;ALP;GGT;CRP;SIND;FBC;INR;</t>
  </si>
  <si>
    <t>ST04419625</t>
  </si>
  <si>
    <t>ST04419738</t>
  </si>
  <si>
    <t>MRN133789617</t>
  </si>
  <si>
    <t>NKUNGWANA</t>
  </si>
  <si>
    <t>KAMILA</t>
  </si>
  <si>
    <t>ST04419801</t>
  </si>
  <si>
    <t>MRN46530257</t>
  </si>
  <si>
    <t>HERBERT</t>
  </si>
  <si>
    <t>VERONIQUE</t>
  </si>
  <si>
    <t>CRT;NA;K;CL;UREA;CA;MG;PO4;TP;ALB;TBIL;CBIL;ALT;AST;ALP;GGT;LD;SIND;FBC;DIFF;FILM;INR;APTT;</t>
  </si>
  <si>
    <t>ST04419804</t>
  </si>
  <si>
    <t>MRN69941681</t>
  </si>
  <si>
    <t>SIGA</t>
  </si>
  <si>
    <t>SINIKWENTO</t>
  </si>
  <si>
    <t>CRT;NA;K;CL;UREA;CA;MG;PO4;ALB;ALT;AST;VAL;SIND;FBC;DIFF;FILM;</t>
  </si>
  <si>
    <t>ST04419806</t>
  </si>
  <si>
    <t>MRN127267917</t>
  </si>
  <si>
    <t>APPOLLIS</t>
  </si>
  <si>
    <t>ADIAM</t>
  </si>
  <si>
    <t>CRT;NA;K;CL;UREA;CA;MG;PO4;SIND;FBC;DIFF;FILM;TREQ;</t>
  </si>
  <si>
    <t>ST04419829</t>
  </si>
  <si>
    <t>MRN48570125</t>
  </si>
  <si>
    <t>ZIMMERY</t>
  </si>
  <si>
    <t>ELRICO</t>
  </si>
  <si>
    <t>CRT;NA;K;CL;UREA;CA;MG;PO4;TBIL;CBIL;ALT;AST;ALP;GGT;LD;FE;TRF;FERR;SIND;FBC;DIFF;FILM;</t>
  </si>
  <si>
    <t>ST04419843</t>
  </si>
  <si>
    <t>ST04419846</t>
  </si>
  <si>
    <t>ST04419882</t>
  </si>
  <si>
    <t>ST04419884</t>
  </si>
  <si>
    <t>CRT;NA;K;CL;UREA;CA;MG;PO4;ALT;CRP;SIND;FBC;DIFF;RET;FILM;</t>
  </si>
  <si>
    <t>ST04419889</t>
  </si>
  <si>
    <t>ST04419893</t>
  </si>
  <si>
    <t>MRN114991500</t>
  </si>
  <si>
    <t>BOTHA</t>
  </si>
  <si>
    <t>NICOLAAS</t>
  </si>
  <si>
    <t>ST04419934</t>
  </si>
  <si>
    <t>MRN121048278</t>
  </si>
  <si>
    <t>NAZLEE</t>
  </si>
  <si>
    <t>ST04419953</t>
  </si>
  <si>
    <t>MRN133767048</t>
  </si>
  <si>
    <t>DLAZA</t>
  </si>
  <si>
    <t>ASEKHO</t>
  </si>
  <si>
    <t>ST04419972</t>
  </si>
  <si>
    <t>ST04420074</t>
  </si>
  <si>
    <t>MRN68309608</t>
  </si>
  <si>
    <t>GALESHEWA</t>
  </si>
  <si>
    <t>GENEVE</t>
  </si>
  <si>
    <t>CRT;NA;K;CL;UREA;ALB;CHOL;C3;C4;SIND;FBC;DIFF;TREQ;</t>
  </si>
  <si>
    <t>ST04420128</t>
  </si>
  <si>
    <t>CRT;NA;K;CL;UREA;CRP;SIND;FBC;SPARE1;</t>
  </si>
  <si>
    <t>ST04420132</t>
  </si>
  <si>
    <t>CRT;NA;K;UREA;CA;MG;PO4;CRP;SIND;FBC;DIFF;MORPH;TREQ;SPARE1;SPARE2;</t>
  </si>
  <si>
    <t>ST04420135</t>
  </si>
  <si>
    <t>CRT;NA;K;CL;UREA;CRP;SIND;FBC;SPARE1;SPARE2;</t>
  </si>
  <si>
    <t>ST04420168</t>
  </si>
  <si>
    <t>ST04420307</t>
  </si>
  <si>
    <t>MRN133802437</t>
  </si>
  <si>
    <t>ENGELBRECHT</t>
  </si>
  <si>
    <t>MONRIQUE</t>
  </si>
  <si>
    <t>ST04420366</t>
  </si>
  <si>
    <t>MRN84700819</t>
  </si>
  <si>
    <t>ZACK</t>
  </si>
  <si>
    <t>TBIL;CBIL;LD;HAPTO;SIND;FBC;DIFF;RET;FILM;G6PD;SPARE1;</t>
  </si>
  <si>
    <t>ST04420372</t>
  </si>
  <si>
    <t>MRN59633370</t>
  </si>
  <si>
    <t>MEMANI</t>
  </si>
  <si>
    <t>ZENANDE</t>
  </si>
  <si>
    <t>CRT;NA;K;CL;UREA;CA;MG;PO4;TP;ALB;CHOL;PTH;PEIND;SIND;PHONC;FBC;DIFF;RET;SPARE1;SPARE2;</t>
  </si>
  <si>
    <t>ST04420417</t>
  </si>
  <si>
    <t>ST04420419</t>
  </si>
  <si>
    <t>CRT;NA;K;CL;UREA;CA;MG;PO4;ALB;SIND;FBC;DIFF;</t>
  </si>
  <si>
    <t>ST04420462</t>
  </si>
  <si>
    <t>MRN68948660</t>
  </si>
  <si>
    <t>BAARTMAN</t>
  </si>
  <si>
    <t>DAVINE</t>
  </si>
  <si>
    <t>CA;MG;PO4;CRP;SIND;XCD4;HIVVL;</t>
  </si>
  <si>
    <t>ST04420709</t>
  </si>
  <si>
    <t>ST04420843</t>
  </si>
  <si>
    <t>CRT;NA;K;CL;UREA;CA;MG;PO4;SIND;VLCFA;SPARE1;</t>
  </si>
  <si>
    <t>ST04420991</t>
  </si>
  <si>
    <t>UA;LD;CRP;FERR;SIND;FBC;ESR;FILM;SPARE1;SPARE2;SPARE3;</t>
  </si>
  <si>
    <t>ST04421069</t>
  </si>
  <si>
    <t>Ward A6</t>
  </si>
  <si>
    <t>INGA KIM</t>
  </si>
  <si>
    <t>ST04421551</t>
  </si>
  <si>
    <t>MRN132855954</t>
  </si>
  <si>
    <t>NTOMPELA</t>
  </si>
  <si>
    <t>ABONGILE</t>
  </si>
  <si>
    <t>CRP;TSH;FT4;FT3;SIND;FBC;</t>
  </si>
  <si>
    <t>ST04422026</t>
  </si>
  <si>
    <t>C1R Resuscitation</t>
  </si>
  <si>
    <t>ST04422142</t>
  </si>
  <si>
    <t>MRN103020047</t>
  </si>
  <si>
    <t>THUKWA</t>
  </si>
  <si>
    <t>KAMOHELO</t>
  </si>
  <si>
    <t>CRT;NA;K;CL;UREA;CA;MG;PO4;ALT;CHE;CRP;SIND;PHONC;FBC;DIFF;</t>
  </si>
  <si>
    <t>ST04422184</t>
  </si>
  <si>
    <t>CRT;NA;K;CL;UREA;CA;MG;SIND;FBC;</t>
  </si>
  <si>
    <t>ST04422423</t>
  </si>
  <si>
    <t>ST04422426</t>
  </si>
  <si>
    <t>CRT;NA;K;CL;UREA;CA;MG;PO4;CRP;SIND;FBC;DIFF;INR;APTT;FIB;DDIM;</t>
  </si>
  <si>
    <t>ST04422462</t>
  </si>
  <si>
    <t>ST04422474</t>
  </si>
  <si>
    <t>CRT;NA;K;CL;UREA;SIND;FBC;</t>
  </si>
  <si>
    <t>ST04422494</t>
  </si>
  <si>
    <t>CRT;NA;K;UREA;CA;MG;PO4;SIND;</t>
  </si>
  <si>
    <t>ST04422495</t>
  </si>
  <si>
    <t>ST04422552</t>
  </si>
  <si>
    <t>ST04422573</t>
  </si>
  <si>
    <t>Ward F3</t>
  </si>
  <si>
    <t>ST04422624</t>
  </si>
  <si>
    <t>ST04422628</t>
  </si>
  <si>
    <t>CRT;NA;K;UREA;ALB;TBIL;CBIL;ALT;AST;ALP;GGT;VB12;TSH;SIND;INR;XTPAB;</t>
  </si>
  <si>
    <t>ST04422652</t>
  </si>
  <si>
    <t>MRN133854934</t>
  </si>
  <si>
    <t>NDWAYANA</t>
  </si>
  <si>
    <t>XOLISANI</t>
  </si>
  <si>
    <t>ST04422669</t>
  </si>
  <si>
    <t>ST04422689</t>
  </si>
  <si>
    <t>CRT;NA;K;CL;UREA;TP;ALB;TBIL;ALT;AST;ALP;GGT;ACETA;SIND;HIVCOS;</t>
  </si>
  <si>
    <t>ST04422759</t>
  </si>
  <si>
    <t>ST04422773</t>
  </si>
  <si>
    <t>MRN132329548</t>
  </si>
  <si>
    <t>DANDEKAR</t>
  </si>
  <si>
    <t>MUHAMMAD</t>
  </si>
  <si>
    <t>ALT;AST;LIPIDS;SIND;</t>
  </si>
  <si>
    <t>ST04422783</t>
  </si>
  <si>
    <t>MRN75952204</t>
  </si>
  <si>
    <t>MWALAKANA KALUKANDA</t>
  </si>
  <si>
    <t>MARTIAL</t>
  </si>
  <si>
    <t>TBIL;CBIL;ALT;CRP;SIND;FBC;DIFF;TREQ;EBVPCR;PARVPCR;</t>
  </si>
  <si>
    <t>ST04422788</t>
  </si>
  <si>
    <t>MRN133841518</t>
  </si>
  <si>
    <t>BOOI</t>
  </si>
  <si>
    <t>ONGAMA</t>
  </si>
  <si>
    <t>ST04422906</t>
  </si>
  <si>
    <t>MRN54106741</t>
  </si>
  <si>
    <t>CAMERON</t>
  </si>
  <si>
    <t>CRT;NA;K;UREA;MG;PO4;LIPASE;CRP;SIND;FBC;</t>
  </si>
  <si>
    <t>ST04422933</t>
  </si>
  <si>
    <t>ST04422934</t>
  </si>
  <si>
    <t>MRN133858543</t>
  </si>
  <si>
    <t>LIAM</t>
  </si>
  <si>
    <t>CRT;NA;K;CL;UREA;CA;MG;PO4;AMY;LIPASE;CRP;SIND;FBC;</t>
  </si>
  <si>
    <t xml:space="preserve">   Container : STC0006   ST cITm                                                                                        Col : 4   Row : 13   &lt;view1&gt; </t>
  </si>
  <si>
    <t xml:space="preserve">   Container : STHR016   Haematology Routine Rack 16      Storage Place : STHBEN1   ST Haematology Bench Room Temp      Col : 2   Row : 3    &lt;view3&gt; </t>
  </si>
  <si>
    <t xml:space="preserve"> ,</t>
  </si>
  <si>
    <t xml:space="preserve">   Container : STC0007   ST cITm                                                                                        Col : 2   Row : 19   &lt;view1&gt; </t>
  </si>
  <si>
    <t xml:space="preserve">   Container : STHR016   Haematology Routine Rack 16      Storage Place : STHBEN1   ST Haematology Bench Room Temp      Col : 6   Row : 6    &lt;view3&gt; </t>
  </si>
  <si>
    <t xml:space="preserve">   Container : STCR023   Chemistry Routine Rack 23        Storage Place : STCF1     ST Chemistry Fridge                 Col : 3   Row : 10   &lt;view1&gt; </t>
  </si>
  <si>
    <t xml:space="preserve">   Container : STHR016   Haematology Routine Rack 16      Storage Place : STHBEN1   ST Haematology Bench Room Temp      Col : 9   Row : 6    &lt;view3&gt; </t>
  </si>
  <si>
    <t xml:space="preserve">   Container : STCR025   Chemistry Routine Rack 25        Storage Place : STCF1     ST Chemistry Fridge                 Col : 9   Row : 4    &lt;view1&gt; </t>
  </si>
  <si>
    <t xml:space="preserve">   Container : STHR016   Haematology Routine Rack 16      Storage Place : STHBEN1   ST Haematology Bench Room Temp      Col : 3   Row : 10   &lt;view3&gt; </t>
  </si>
  <si>
    <t xml:space="preserve">   Container : STC0011   ST cITm       Col : 3   Row : 20   &lt;view1&gt; </t>
  </si>
  <si>
    <t xml:space="preserve">   Container : STCR026   Chemistry Routine Rack 26        Storage Place : STCF1     ST Chemistry Fridge                 Col : 6   Row : 8   &lt;view1&gt; </t>
  </si>
  <si>
    <t xml:space="preserve">   Container : STHR017   Haematology Routine Rack 17      Storage Place : STHBEN1   ST Haematology Bench Room Temp      Col : 2   Row : 7   &lt;view3&gt; </t>
  </si>
  <si>
    <t xml:space="preserve">   Container : STCR026   Chemistry Routine Rack 26        Storage Place : STCF1     ST Chemistry Fridge                 Col : 9   Row : 8   &lt;view1&gt; </t>
  </si>
  <si>
    <t xml:space="preserve">   Container : STHR017   Haematology Routine Rack 17      Storage Place : STHBEN1   ST Haematology Bench Room Temp      Col : 3   Row : 7   &lt;view3&gt; </t>
  </si>
  <si>
    <t xml:space="preserve">                                                                                                                        Col : 6   Row : 9   &lt;view4&gt; </t>
  </si>
  <si>
    <t xml:space="preserve">   Container : STCR027   Chemistry Routine Rack 27        Storage Place : STCF1     ST Chemistry Fridge                 Col : 6   Row : 9   &lt;view1&gt; </t>
  </si>
  <si>
    <t xml:space="preserve">   Container : STHR017   Haematology Routine Rack 17      Storage Place : STHBEN1   ST Haematology Bench Room Temp      Col : 2   Row : 9   &lt;view3&gt; </t>
  </si>
  <si>
    <t xml:space="preserve">   Container : STCR026   Chemistry Routine Rack 26        Storage Place : STCF1     ST Chemistry Fridge                 Col : 10   Row : 9   &lt;view1&gt; </t>
  </si>
  <si>
    <t xml:space="preserve">   Container : STHR018   Haematology Routine Rack 18      Storage Place : STHBEN1   ST Haematology Bench Room Temp      Col : 2    Row : 3   &lt;view3&gt; </t>
  </si>
  <si>
    <t xml:space="preserve">   Container : STCR026   Chemistry Routine Rack 26        Storage Place : STCF1     ST Chemistry Fridge                 Col : 6   Row : 9   &lt;view1&gt; </t>
  </si>
  <si>
    <t xml:space="preserve">   Container : STHR018   Haematology Routine Rack 18      Storage Place : STHBEN1   ST Haematology Bench Room Temp      Col : 3   Row : 3   &lt;view3&gt; </t>
  </si>
  <si>
    <t xml:space="preserve">   Container : SAVCLIA5   SA Chem Tests Liaison 5        Storage Place : SAVF1   SA Virology Storage Fridge Top Shelf      Col : 5   Row : 2    &lt;view1&gt; </t>
  </si>
  <si>
    <t xml:space="preserve">   Container : STC0013    ST cITm                                                                                          Col : 4   Row : 12   &lt;view3&gt; </t>
  </si>
  <si>
    <t xml:space="preserve">                                                                                                                           Col : 5   Row : 14   &lt;view4&gt; </t>
  </si>
  <si>
    <t xml:space="preserve">   Container : STCR027    Chemistry Routine Rack 27      Storage Place : STCF1   ST Chemistry Fridge                       Col : 7   Row : 10   &lt;view6&gt; </t>
  </si>
  <si>
    <t xml:space="preserve">   Container : STHR018   Haematology Routine Rack 18      Storage Place : STHBEN1   ST Haematology Bench Room Temp      Col : 9   Row : 3   &lt;view1&gt; </t>
  </si>
  <si>
    <t xml:space="preserve">   Container : STCR027   Chemistry Routine Rack 27        Storage Place : STCF1     ST Chemistry Fridge                 Col : 1   Row : 9   &lt;view1&gt; </t>
  </si>
  <si>
    <t xml:space="preserve">   Container : STHR018   Haematology Routine Rack 18      Storage Place : STHBEN1   ST Haematology Bench Room Temp      Col : 7   Row : 5   &lt;view3&gt; </t>
  </si>
  <si>
    <t xml:space="preserve">   Container : SAVCLIA5   SA Chem Tests Liaison 5        Storage Place : SAVF1   SA Virology Storage Fridge Top Shelf      Col : 1   Row : 4   &lt;view1&gt; </t>
  </si>
  <si>
    <t xml:space="preserve">   Container : STC0013    ST cITm                                                                                          Col : 5   Row : 3   &lt;view3&gt; </t>
  </si>
  <si>
    <t xml:space="preserve">   Container : STCR031    Chemistry Routine Rack 31      Storage Place : STCF1   ST Chemistry Fridge                       Col : 8   Row : 4   &lt;view5&gt; </t>
  </si>
  <si>
    <t xml:space="preserve">   Container : STCR034   Chemistry Routine Rack 34        Storage Place : STCF1     ST Chemistry Fridge                 Col : 5   Row : 1   &lt;view1&gt; </t>
  </si>
  <si>
    <t xml:space="preserve">   Container : STHR018   Haematology Routine Rack 18      Storage Place : STHBEN1   ST Haematology Bench Room Temp      Col : 6   Row : 4   &lt;view3&gt; </t>
  </si>
  <si>
    <t xml:space="preserve">                                                                                                                        Col : 3   Row : 7   &lt;view4&gt; </t>
  </si>
  <si>
    <t xml:space="preserve">   Container : STCR027   Chemistry Routine Rack 27        Storage Place : STCF1     ST Chemistry Fridge                 Col : 8   Row : 10   &lt;view1&gt; </t>
  </si>
  <si>
    <t xml:space="preserve">   Container : STCR031   Chemistry Routine Rack 31        Storage Place : STCF1     ST Chemistry Fridge                 Col : 7   Row : 9    &lt;view3&gt; </t>
  </si>
  <si>
    <t xml:space="preserve">   Container : STHR018   Haematology Routine Rack 18      Storage Place : STHBEN1   ST Haematology Bench Room Temp      Col : 4   Row : 9    &lt;view5&gt; </t>
  </si>
  <si>
    <t xml:space="preserve">   Container : STHR018   Haematology Routine Rack 18      Storage Place : STHBEN1   ST Haematology Bench Room Temp      Col : 9   Row : 8   &lt;view1&gt; </t>
  </si>
  <si>
    <t xml:space="preserve">   Container : STCR027   Chemistry Routine Rack 27        Storage Place : STCF1     ST Chemistry Fridge                 Col : 3   Row : 9    &lt;view1&gt; </t>
  </si>
  <si>
    <t xml:space="preserve">   Container : STHR018   Haematology Routine Rack 18      Storage Place : STHBEN1   ST Haematology Bench Room Temp      Col : 5   Row : 5    &lt;view3&gt; </t>
  </si>
  <si>
    <t xml:space="preserve">                                                                                                                        Col : 8   Row : 10   &lt;view4&gt; </t>
  </si>
  <si>
    <t xml:space="preserve">   Container : STC0014   ST cITm                                                                                        Col : 4   Row : 4    &lt;view1&gt; </t>
  </si>
  <si>
    <t xml:space="preserve">   Container : STHR018   Haematology Routine Rack 18      Storage Place : STHBEN1   ST Haematology Bench Room Temp      Col : 7   Row : 10   &lt;view3&gt; </t>
  </si>
  <si>
    <t xml:space="preserve">   Container : STHR023   Haematology Routine Rack 23      Storage Place : STHBEN1   ST Haematology Bench Room Temp      Col : 2   Row : 2    &lt;view5&gt; </t>
  </si>
  <si>
    <t xml:space="preserve">   Container : STCR031   Chemistry Routine Rack 31        Storage Place : STCF1     ST Chemistry Fridge                 Col : 4   Row : 7   &lt;view1&gt; </t>
  </si>
  <si>
    <t xml:space="preserve">   Container : STHR019   Haematology Routine Rack 19      Storage Place : STHBEN1   ST Haematology Bench Room Temp      Col : 6   Row : 1   &lt;view3&gt; </t>
  </si>
  <si>
    <t xml:space="preserve">   Container : STCA001   ST A-Send Rack 1                 Storage Place : STCF1     ST Chemistry Fridge                 Col : 7   Row : 1   &lt;view1&gt; </t>
  </si>
  <si>
    <t xml:space="preserve">   Container : STHR019   Haematology Routine Rack 19      Storage Place : STHBEN1   ST Haematology Bench Room Temp      Col : 4   Row : 1   &lt;view3&gt; </t>
  </si>
  <si>
    <t xml:space="preserve">   Container : STCR031   Chemistry Routine Rack 31        Storage Place : STCF1     ST Chemistry Fridge                 Col : 8   Row : 2   &lt;view1&gt; </t>
  </si>
  <si>
    <t xml:space="preserve">   Container : STCR035   Chemistry Routine Rack 35        Storage Place : STCF1     ST Chemistry Fridge                 Col : 5   Row : 1   &lt;view3&gt; </t>
  </si>
  <si>
    <t xml:space="preserve">   Container : STHR018   Haematology Routine Rack 18      Storage Place : STHBEN1   ST Haematology Bench Room Temp      Col : 4   Row : 7   &lt;view5&gt; </t>
  </si>
  <si>
    <t xml:space="preserve">   Container : STCR027     Chemistry Routine Rack 27        Storage Place : STCF1   ST Chemistry Fridge      Col : 9    Row : 10   &lt;view1&gt; </t>
  </si>
  <si>
    <t xml:space="preserve">                                                                                                             Col : 10   Row : 10   &lt;view2&gt; </t>
  </si>
  <si>
    <t xml:space="preserve">   Container : STCR031     Chemistry Routine Rack 31        Storage Place : STCF1   ST Chemistry Fridge      Col : 4    Row : 1    &lt;view4&gt; </t>
  </si>
  <si>
    <t xml:space="preserve">                                                                                                             Col : 2    Row : 4    &lt;view5&gt; </t>
  </si>
  <si>
    <t xml:space="preserve">   Container : STCR034     Chemistry Routine Rack 34        Storage Place : STCF1   ST Chemistry Fridge      Col : 2    Row : 1    &lt;view7&gt; </t>
  </si>
  <si>
    <t xml:space="preserve">   Container : STIIFA010   Immuno Fluorescence Rack 10      Storage Place : STCF1   ST Chemistry Fridge      Col : 1    Row : 7    &lt;view9&gt; </t>
  </si>
  <si>
    <t xml:space="preserve">   Container : STC0014   ST cITm                                                                                        Col : 1   Row : 7   &lt;view1&gt; </t>
  </si>
  <si>
    <t xml:space="preserve">   Container : STHR019   Haematology Routine Rack 19      Storage Place : STHBEN1   ST Haematology Bench Room Temp      Col : 1   Row : 5   &lt;view3&gt; </t>
  </si>
  <si>
    <t xml:space="preserve">   Container : STCR032   Chemistry Routine Rack 32        Storage Place : STCF1     ST Chemistry Fridge                 Col : 10   Row : 3   &lt;view1&gt; </t>
  </si>
  <si>
    <t xml:space="preserve">   Container : STCR033   Chemistry Routine Rack 33        Storage Place : STCF1     ST Chemistry Fridge                 Col : 4    Row : 1   &lt;view3&gt; </t>
  </si>
  <si>
    <t xml:space="preserve">   Container : STHR019   Haematology Routine Rack 19      Storage Place : STHBEN1   ST Haematology Bench Room Temp      Col : 2    Row : 5   &lt;view5&gt; </t>
  </si>
  <si>
    <t xml:space="preserve">   Container : STHR020   Haematology Routine Rack 20      Storage Place : STHBEN1   ST Haematology Bench Room Temp      Col : 7    Row : 2   &lt;view7&gt; </t>
  </si>
  <si>
    <t xml:space="preserve">   Container : STCR032     Chemistry Routine Rack 32        Storage Place : STCF1     ST Chemistry Fridge                 Col : 4   Row : 6   &lt;view1&gt; </t>
  </si>
  <si>
    <t xml:space="preserve">   Container : STCR033     Chemistry Routine Rack 33        Storage Place : STCF1     ST Chemistry Fridge                 Col : 2   Row : 5   &lt;view3&gt; </t>
  </si>
  <si>
    <t xml:space="preserve">   Container : STCR041     Chemistry Routine Rack 41        Storage Place : STCF1     ST Chemistry Fridge                 Col : 8   Row : 7   &lt;view5&gt; </t>
  </si>
  <si>
    <t xml:space="preserve">   Container : STHR019     Haematology Routine Rack 19      Storage Place : STHBEN1   ST Haematology Bench Room Temp      Col : 6   Row : 8   &lt;view7&gt; </t>
  </si>
  <si>
    <t xml:space="preserve">   Container : STIEIA011   ELISA Rack 11                    Storage Place : STGENSP   ST Generic Storage Place            Col : 9   Row : F   &lt;view9&gt; </t>
  </si>
  <si>
    <t xml:space="preserve">   Container : STC0014   ST cITm                                                                                        Col : 3   Row : 9    &lt;view1&gt; </t>
  </si>
  <si>
    <t xml:space="preserve">                                                                                                                        Col : 1   Row : 10   &lt;view2&gt; </t>
  </si>
  <si>
    <t xml:space="preserve">   Container : STHR019   Haematology Routine Rack 19      Storage Place : STHBEN1   ST Haematology Bench Room Temp      Col : 1   Row : 3    &lt;view4&gt; </t>
  </si>
  <si>
    <t xml:space="preserve">   Container : STCR030   Chemistry Routine Rack 30        Storage Place : STCF1     ST Chemistry Fridge                 Col : 10   Row : 10   &lt;view1&gt; </t>
  </si>
  <si>
    <t xml:space="preserve">   Container : STCR032   Chemistry Routine Rack 32        Storage Place : STCF1     ST Chemistry Fridge                 Col : 9    Row : 3    &lt;view3&gt; </t>
  </si>
  <si>
    <t xml:space="preserve">   Container : STCR041   Chemistry Routine Rack 41        Storage Place : STCF1     ST Chemistry Fridge                 Col : 7    Row : 7    &lt;view5&gt; </t>
  </si>
  <si>
    <t xml:space="preserve">   Container : STHR019   Haematology Routine Rack 19      Storage Place : STHBEN1   ST Haematology Bench Room Temp      Col : 5    Row : 9    &lt;view7&gt; </t>
  </si>
  <si>
    <t xml:space="preserve">   Container : STC0014   ST cITm                                                                                        Col : 2    Row : 16   &lt;view1&gt; </t>
  </si>
  <si>
    <t xml:space="preserve">   Container : STCR051   Chemistry Routine Rack 51        Storage Place : STCF1     ST Chemistry Fridge                 Col : 1    Row : 8    &lt;view3&gt; </t>
  </si>
  <si>
    <t xml:space="preserve">   Container : STHR019   Haematology Routine Rack 19      Storage Place : STHBEN1   ST Haematology Bench Room Temp      Col : 1    Row : 8    &lt;view5&gt; </t>
  </si>
  <si>
    <t xml:space="preserve">                                                                                                                        Col : 10   Row : 8    &lt;view6&gt; </t>
  </si>
  <si>
    <t xml:space="preserve">   Container : STC0014     ST cITm                                                                           Col : 5   Row : 10   &lt;view1&gt; </t>
  </si>
  <si>
    <t xml:space="preserve">   Container : STIIFA011   Immuno Fluorescence Rack 11      Storage Place : STCF1   ST Chemistry Fridge      Col : 6   Row : 8    &lt;view3&gt; </t>
  </si>
  <si>
    <t xml:space="preserve">   Container : STC0015   ST cITm                                                                                        Col : 4   Row : 7    &lt;view1&gt; </t>
  </si>
  <si>
    <t xml:space="preserve">   Container : STCR032   Chemistry Routine Rack 32        Storage Place : STCF1     ST Chemistry Fridge                 Col : 1   Row : 7    &lt;view3&gt; </t>
  </si>
  <si>
    <t xml:space="preserve">   Container : STHR019   Haematology Routine Rack 19      Storage Place : STHBEN1   ST Haematology Bench Room Temp      Col : 9   Row : 10   &lt;view5&gt; </t>
  </si>
  <si>
    <t xml:space="preserve">   Container : STC0015     ST cITm                                                                                        Col : 4    Row : 16   &lt;view1&gt; </t>
  </si>
  <si>
    <t xml:space="preserve">                                                                                                                          Col : 3    Row : 18   &lt;view2&gt; </t>
  </si>
  <si>
    <t xml:space="preserve">                                                                                                                          Col : 5    Row : 18   &lt;view3&gt; </t>
  </si>
  <si>
    <t xml:space="preserve">   Container : STCR033     Chemistry Routine Rack 33        Storage Place : STCF1     ST Chemistry Fridge                 Col : 3    Row : 10   &lt;view5&gt; </t>
  </si>
  <si>
    <t xml:space="preserve">                                                                                                                          Col : 10   Row : 10   &lt;view6&gt; </t>
  </si>
  <si>
    <t xml:space="preserve">   Container : STCR035     Chemistry Routine Rack 35        Storage Place : STCF1     ST Chemistry Fridge                 Col : 5    Row : 2    &lt;view8&gt; </t>
  </si>
  <si>
    <t xml:space="preserve">                                                                                                                          Col : 4    Row : 5    &lt;view9&gt; </t>
  </si>
  <si>
    <t xml:space="preserve">   Container : STHR020     Haematology Routine Rack 20      Storage Place : STHBEN1   ST Haematology Bench Room Temp      Col : 8    Row : 1    &lt;view11&gt; </t>
  </si>
  <si>
    <t xml:space="preserve">                                                                                                                          Col : 5    Row : 3    &lt;view12&gt; </t>
  </si>
  <si>
    <t xml:space="preserve">   Container : STIEIA014   ELISA Rack 14                    Storage Place : STGENSP   ST Generic Storage Place            Col : 7    Row : B    &lt;view14&gt; </t>
  </si>
  <si>
    <t xml:space="preserve">   Container : STCR031   Chemistry Routine Rack 31      Storage Place : STCF1   ST Chemistry Fridge      Col : 5   Row : 5   &lt;view1&gt; </t>
  </si>
  <si>
    <t xml:space="preserve">   Container : STCR032   Chemistry Routine Rack 32      Storage Place : STCF1   ST Chemistry Fridge      Col : 8   Row : 6   &lt;view1&gt; </t>
  </si>
  <si>
    <t xml:space="preserve">                                                                                                         Col : 9   Row : 6   &lt;view2&gt; </t>
  </si>
  <si>
    <t xml:space="preserve">                                                                                                         Col : 5   Row : 7   &lt;view3&gt; </t>
  </si>
  <si>
    <t xml:space="preserve">   Container : STCR031   Chemistry Routine Rack 31        Storage Place : STCF1     ST Chemistry Fridge                 Col : 6    Row : 5   &lt;view1&gt; </t>
  </si>
  <si>
    <t xml:space="preserve">   Container : STCR033   Chemistry Routine Rack 33        Storage Place : STCF1     ST Chemistry Fridge                 Col : 1    Row : 5   &lt;view3&gt; </t>
  </si>
  <si>
    <t xml:space="preserve">   Container : STHR019   Haematology Routine Rack 19      Storage Place : STHBEN1   ST Haematology Bench Room Temp      Col : 10   Row : 3   &lt;view5&gt; </t>
  </si>
  <si>
    <t xml:space="preserve">   Container : STC0015   ST cITm                                                                                        Col : 4    Row : 14   &lt;view1&gt; </t>
  </si>
  <si>
    <t xml:space="preserve">                                                                                                                        Col : 1    Row : 17   &lt;view2&gt; </t>
  </si>
  <si>
    <t xml:space="preserve">   Container : STHR021   Haematology Routine Rack 21      Storage Place : STHBEN1   ST Haematology Bench Room Temp      Col : 10   Row : 1    &lt;view4&gt; </t>
  </si>
  <si>
    <t xml:space="preserve">   Container : STHR022   Haematology Routine Rack 22      Storage Place : STHBEN1   ST Haematology Bench Room Temp      Col : 9    Row : 10   &lt;view6&gt; </t>
  </si>
  <si>
    <t xml:space="preserve">   Container : STHR023   Haematology Routine Rack 23      Storage Place : STHBEN1   ST Haematology Bench Room Temp      Col : 4    Row : 6    &lt;view8&gt; </t>
  </si>
  <si>
    <t xml:space="preserve">   Container : STCR031   Chemistry Routine Rack 31      Storage Place : STCF1   ST Chemistry Fridge      Col : 6   Row : 10   &lt;view1&gt; </t>
  </si>
  <si>
    <t xml:space="preserve">                                                                                                         Col : 7   Row : 10   &lt;view2&gt; </t>
  </si>
  <si>
    <t xml:space="preserve">                                                                                                         Col : 8   Row : 10   &lt;view3&gt; </t>
  </si>
  <si>
    <t xml:space="preserve">   Container : STCR033   Chemistry Routine Rack 33      Storage Place : STCF1   ST Chemistry Fridge      Col : 9   Row : 1    &lt;view5&gt; </t>
  </si>
  <si>
    <t xml:space="preserve">   Container : STC0015   ST cITm                                                                                        Col : 1   Row : 12   &lt;view1&gt; </t>
  </si>
  <si>
    <t xml:space="preserve">   Container : STHR020   Haematology Routine Rack 20      Storage Place : STHBEN1   ST Haematology Bench Room Temp      Col : 3   Row : 3    &lt;view3&gt; </t>
  </si>
  <si>
    <t xml:space="preserve">   Container : STC0015     ST cITm                                                                                Col : 2   Row : 12   &lt;view1&gt; </t>
  </si>
  <si>
    <t xml:space="preserve">   Container : STCR035     Chemistry Routine Rack 35      Storage Place : STCF1     ST Chemistry Fridge           Col : 2   Row : 2    &lt;view3&gt; </t>
  </si>
  <si>
    <t xml:space="preserve">   Container : STCR037     Chemistry Routine Rack 37      Storage Place : STCF1     ST Chemistry Fridge           Col : 6   Row : 3    &lt;view5&gt; </t>
  </si>
  <si>
    <t xml:space="preserve">   Container : STIEIA012   ELISA Rack 12                  Storage Place : STGENSP   ST Generic Storage Place      Col : 3   Row : I    &lt;view7&gt; </t>
  </si>
  <si>
    <t xml:space="preserve">   Container : STC0015   ST cITm                                                                                       Col : 1   Row : 18    &lt;view1&gt; </t>
  </si>
  <si>
    <t xml:space="preserve">   Container : STVRD02   Virology Received Thursday 2          Storage Place : STGENSP   ST Generic Storage Place      Col : 4   Row : 5     &lt;view3&gt; </t>
  </si>
  <si>
    <t xml:space="preserve">   Container : STVVL04   Virology HIVVL Received Thursday      Storage Place : STGENSP   ST Generic Storage Place      Col : 8   Row : 101   &lt;view5&gt; </t>
  </si>
  <si>
    <t xml:space="preserve">   Container : STC0015   ST cITm                                                                                        Col : 4    Row : 15   &lt;view1&gt; </t>
  </si>
  <si>
    <t xml:space="preserve">   Container : STCR034   Chemistry Routine Rack 34        Storage Place : STCF1     ST Chemistry Fridge                 Col : 4    Row : 3    &lt;view3&gt; </t>
  </si>
  <si>
    <t xml:space="preserve">   Container : STCR040   Chemistry Routine Rack 40        Storage Place : STCF1     ST Chemistry Fridge                 Col : 3    Row : 10   &lt;view5&gt; </t>
  </si>
  <si>
    <t xml:space="preserve">   Container : STCR041   Chemistry Routine Rack 41        Storage Place : STCF1     ST Chemistry Fridge                 Col : 5    Row : 6    &lt;view7&gt; </t>
  </si>
  <si>
    <t xml:space="preserve">   Container : STHR020   Haematology Routine Rack 20      Storage Place : STHBEN1   ST Haematology Bench Room Temp      Col : 9    Row : 3    &lt;view9&gt; </t>
  </si>
  <si>
    <t xml:space="preserve">                                                                                                                        Col : 10   Row : 3    &lt;view10&gt; </t>
  </si>
  <si>
    <t xml:space="preserve">                                                                                                                        Col : 7    Row : 6    &lt;view11&gt; </t>
  </si>
  <si>
    <t xml:space="preserve">   Container : STC0015   ST cITm                                                                                       Col : 5   Row : 11   &lt;view1&gt; </t>
  </si>
  <si>
    <t xml:space="preserve">   Container : STVRD02   Virology Received Thursday 2          Storage Place : STGENSP   ST Generic Storage Place      Col : 1   Row : 5    &lt;view3&gt; </t>
  </si>
  <si>
    <t xml:space="preserve">   Container : STVVL04   Virology HIVVL Received Thursday      Storage Place : STGENSP   ST Generic Storage Place      Col : 2   Row : 51   &lt;view5&gt; </t>
  </si>
  <si>
    <t xml:space="preserve">   Container : STCR035   Chemistry Routine Rack 35      Storage Place : STCF1   ST Chemistry Fridge      Col : 4   Row : 1   &lt;view1&gt; </t>
  </si>
  <si>
    <t xml:space="preserve">   Container : STC0015   ST cITm       Col : 4   Row : 8   &lt;view1&gt; </t>
  </si>
  <si>
    <t xml:space="preserve">   Container : STCR033   Chemistry Routine Rack 33        Storage Place : STCF1     ST Chemistry Fridge                 Col : 4   Row : 5    &lt;view1&gt; </t>
  </si>
  <si>
    <t xml:space="preserve">   Container : STHR019   Haematology Routine Rack 19      Storage Place : STHBEN1   ST Haematology Bench Room Temp      Col : 3   Row : 10   &lt;view3&gt; </t>
  </si>
  <si>
    <t xml:space="preserve">   Container : STC0015   ST cITm                                                                                        Col : 3   Row : 8   &lt;view1&gt; </t>
  </si>
  <si>
    <t xml:space="preserve">   Container : STHR020   Haematology Routine Rack 20      Storage Place : STHBEN1   ST Haematology Bench Room Temp      Col : 2   Row : 3   &lt;view3&gt; </t>
  </si>
  <si>
    <t xml:space="preserve">   Container : STC0016   ST cITm                                                                                        Col : 1   Row : 2   &lt;view1&gt; </t>
  </si>
  <si>
    <t xml:space="preserve">   Container : STHR021   Haematology Routine Rack 21      Storage Place : STHBEN1   ST Haematology Bench Room Temp      Col : 4   Row : 2   &lt;view3&gt; </t>
  </si>
  <si>
    <t xml:space="preserve">                                                                                                                        Col : 3   Row : 6   &lt;view4&gt; </t>
  </si>
  <si>
    <t xml:space="preserve">   Container : STHR021   Haematology Routine Rack 21      Storage Place : STHBEN1   ST Haematology Bench Room Temp      Col : 9   Row : 1   &lt;view1&gt; </t>
  </si>
  <si>
    <t xml:space="preserve">   Container : STC0015   ST cITm                                                                                        Col : 1   Row : 10   &lt;view1&gt; </t>
  </si>
  <si>
    <t xml:space="preserve">                                                                                                                        Col : 2   Row : 13   &lt;view2&gt; </t>
  </si>
  <si>
    <t xml:space="preserve">   Container : STHR020   Haematology Routine Rack 20      Storage Place : STHBEN1   ST Haematology Bench Room Temp      Col : 4   Row : 6    &lt;view4&gt; </t>
  </si>
  <si>
    <t xml:space="preserve">   Container : STC0016   ST cITm                                                                                        Col : 2   Row : 15   &lt;view1&gt; </t>
  </si>
  <si>
    <t xml:space="preserve">   Container : STHR021   Haematology Routine Rack 21      Storage Place : STHBEN1   ST Haematology Bench Room Temp      Col : 3   Row : 3    &lt;view3&gt; </t>
  </si>
  <si>
    <t xml:space="preserve">   Container : STC0017   ST cITm                                                                                        Col : 2    Row : 1   &lt;view1&gt; </t>
  </si>
  <si>
    <t xml:space="preserve">   Container : STHR021   Haematology Routine Rack 21      Storage Place : STHBEN1   ST Haematology Bench Room Temp      Col : 10   Row : 5   &lt;view3&gt; </t>
  </si>
  <si>
    <t xml:space="preserve">   Container : STCR034   Chemistry Routine Rack 34      Storage Place : STCF1   ST Chemistry Fridge      Col : 3   Row : 3   &lt;view1&gt; </t>
  </si>
  <si>
    <t xml:space="preserve">   Container : STC0016   ST cITm                                                                                        Col : 3   Row : 14   &lt;view1&gt; </t>
  </si>
  <si>
    <t xml:space="preserve">   Container : STHR021   Haematology Routine Rack 21      Storage Place : STHBEN1   ST Haematology Bench Room Temp      Col : 9   Row : 3    &lt;view3&gt; </t>
  </si>
  <si>
    <t xml:space="preserve">   Container : STCR034   Chemistry Routine Rack 34      Storage Place : STCF1   ST Chemistry Fridge      Col : 10   Row : 10   &lt;view1&gt; </t>
  </si>
  <si>
    <t xml:space="preserve">   Container : STCR041   Chemistry Routine Rack 41      Storage Place : STCF1   ST Chemistry Fridge      Col : 10   Row : 3    &lt;view3&gt; </t>
  </si>
  <si>
    <t xml:space="preserve">   Container : STC0018   ST cITm                                                                                        Col : 1   Row : 20   &lt;view1&gt; </t>
  </si>
  <si>
    <t xml:space="preserve">   Container : STHR022   Haematology Routine Rack 22      Storage Place : STHBEN1   ST Haematology Bench Room Temp      Col : 3   Row : 7    &lt;view3&gt; </t>
  </si>
  <si>
    <t xml:space="preserve">   Container : STC0018   ST cITm                                                                                        Col : 5   Row : 2   &lt;view1&gt; </t>
  </si>
  <si>
    <t xml:space="preserve">   Container : STHR022   Haematology Routine Rack 22      Storage Place : STHBEN1   ST Haematology Bench Room Temp      Col : 2   Row : 9   &lt;view3&gt; </t>
  </si>
  <si>
    <t xml:space="preserve">   Container : STHR022   Haematology Routine Rack 22      Storage Place : STHBEN1   ST Haematology Bench Room Temp      Col : 4   Row : 9   &lt;view1&gt; </t>
  </si>
  <si>
    <t xml:space="preserve">   Container : STC0018   ST cITm                                                                                        Col : 2   Row : 18   &lt;view1&gt; </t>
  </si>
  <si>
    <t xml:space="preserve">   Container : STHR022   Haematology Routine Rack 22      Storage Place : STHBEN1   ST Haematology Bench Room Temp      Col : 2   Row : 8    &lt;view3&gt; </t>
  </si>
  <si>
    <t xml:space="preserve">   Container : STHR024   Haematology Routine Rack 24      Storage Place : STHBEN1   ST Haematology Bench Room Temp      Col : 2   Row : 4    &lt;view5&gt; </t>
  </si>
  <si>
    <t xml:space="preserve">   Container : STCR036   Chemistry Routine Rack 36        Storage Place : STCF1     ST Chemistry Fridge                 Col : 8   Row : 2   &lt;view1&gt; </t>
  </si>
  <si>
    <t xml:space="preserve">   Container : STCR041   Chemistry Routine Rack 41        Storage Place : STCF1     ST Chemistry Fridge                 Col : 1   Row : 2   &lt;view3&gt; </t>
  </si>
  <si>
    <t xml:space="preserve">   Container : STHR022   Haematology Routine Rack 22      Storage Place : STHBEN1   ST Haematology Bench Room Temp      Col : 1   Row : 6   &lt;view5&gt; </t>
  </si>
  <si>
    <t xml:space="preserve">                                                                                                                        Col : 7   Row : 7   &lt;view6&gt; </t>
  </si>
  <si>
    <t xml:space="preserve">   Container : STCR036   Chemistry Routine Rack 36        Storage Place : STCF1     ST Chemistry Fridge                 Col : 9   Row : 2   &lt;view1&gt; </t>
  </si>
  <si>
    <t xml:space="preserve">   Container : STHR022   Haematology Routine Rack 22      Storage Place : STHBEN1   ST Haematology Bench Room Temp      Col : 5   Row : 7   &lt;view3&gt; </t>
  </si>
  <si>
    <t xml:space="preserve">   Container : STC0018   ST cITm                                                                                        Col : 2   Row : 13   &lt;view1&gt; </t>
  </si>
  <si>
    <t xml:space="preserve">   Container : STHR022   Haematology Routine Rack 22      Storage Place : STHBEN1   ST Haematology Bench Room Temp      Col : 2   Row : 4    &lt;view3&gt; </t>
  </si>
  <si>
    <t xml:space="preserve">   Container : STCR034   Chemistry Routine Rack 34        Storage Place : STCF1     ST Chemistry Fridge                 Col : 2   Row : 10   &lt;view1&gt; </t>
  </si>
  <si>
    <t xml:space="preserve">   Container : STHR022   Haematology Routine Rack 22      Storage Place : STHBEN1   ST Haematology Bench Room Temp      Col : 9   Row : 5    &lt;view3&gt; </t>
  </si>
  <si>
    <t xml:space="preserve">   Container : STC0018   ST cITm                                                                                        Col : 5    Row : 11   &lt;view1&gt; </t>
  </si>
  <si>
    <t xml:space="preserve">   Container : STHR022   Haematology Routine Rack 22      Storage Place : STHBEN1   ST Haematology Bench Room Temp      Col : 10   Row : 3    &lt;view3&gt; </t>
  </si>
  <si>
    <t xml:space="preserve">   Container : STC0019   ST cITm                                                                                        Col : 5   Row : 10   &lt;view1&gt; </t>
  </si>
  <si>
    <t xml:space="preserve">   Container : STHR023   Haematology Routine Rack 23      Storage Place : STHBEN1   ST Haematology Bench Room Temp      Col : 3   Row : 3    &lt;view3&gt; </t>
  </si>
  <si>
    <t xml:space="preserve">   Container : STCR037   Chemistry Routine Rack 37        Storage Place : STCF1     ST Chemistry Fridge                 Col : 7   Row : 10   &lt;view1&gt; </t>
  </si>
  <si>
    <t xml:space="preserve">   Container : STHR023   Haematology Routine Rack 23      Storage Place : STHBEN1   ST Haematology Bench Room Temp      Col : 7   Row : 9    &lt;view3&gt; </t>
  </si>
  <si>
    <t xml:space="preserve">   Container : STHR024   Haematology Routine Rack 24      Storage Place : STHBEN1   ST Haematology Bench Room Temp      Col : 6   Row : 3    &lt;view5&gt; </t>
  </si>
  <si>
    <t xml:space="preserve">   Container : STCR037   Chemistry Routine Rack 37        Storage Place : STCF1     ST Chemistry Fridge                 Col : 9    Row : 10   &lt;view1&gt; </t>
  </si>
  <si>
    <t xml:space="preserve">   Container : STCR039   Chemistry Routine Rack 39        Storage Place : STCF1     ST Chemistry Fridge                 Col : 3    Row : 6    &lt;view3&gt; </t>
  </si>
  <si>
    <t xml:space="preserve">   Container : STHR023   Haematology Routine Rack 23      Storage Place : STHBEN1   ST Haematology Bench Room Temp      Col : 10   Row : 9    &lt;view5&gt; </t>
  </si>
  <si>
    <t xml:space="preserve">   Container : STCR036   Chemistry Routine Rack 36        Storage Place : STCF1     ST Chemistry Fridge                 Col : 7   Row : 7   &lt;view1&gt; </t>
  </si>
  <si>
    <t xml:space="preserve">   Container : STHR023   Haematology Routine Rack 23      Storage Place : STHBEN1   ST Haematology Bench Room Temp      Col : 9   Row : 9   &lt;view3&gt; </t>
  </si>
  <si>
    <t xml:space="preserve">   Container : STCR036   Chemistry Routine Rack 36        Storage Place : STCF1     ST Chemistry Fridge                 Col : 5    Row : 9    &lt;view1&gt; </t>
  </si>
  <si>
    <t xml:space="preserve">   Container : STHR023   Haematology Routine Rack 23      Storage Place : STHBEN1   ST Haematology Bench Room Temp      Col : 10   Row : 10   &lt;view3&gt; </t>
  </si>
  <si>
    <t xml:space="preserve">   Container : STC0022   ST cITm                                                                                        Col : 3   Row : 7    &lt;view1&gt; </t>
  </si>
  <si>
    <t xml:space="preserve">   Container : STC0026   ST cITm                                                                                        Col : 4   Row : 17   &lt;view3&gt; </t>
  </si>
  <si>
    <t xml:space="preserve">   Container : STCR044   Chemistry Routine Rack 44        Storage Place : STCF1     ST Chemistry Fridge                 Col : 8   Row : 10   &lt;view5&gt; </t>
  </si>
  <si>
    <t xml:space="preserve">   Container : STHR024   Haematology Routine Rack 24      Storage Place : STHBEN1   ST Haematology Bench Room Temp      Col : 6   Row : 5    &lt;view7&gt; </t>
  </si>
  <si>
    <t xml:space="preserve">   Container : STCR036   Chemistry Routine Rack 36        Storage Place : STCF1     ST Chemistry Fridge                 Col : 6   Row : 9   &lt;view1&gt; </t>
  </si>
  <si>
    <t xml:space="preserve">                                                                                                                        Col : 7   Row : 9   &lt;view2&gt; </t>
  </si>
  <si>
    <t xml:space="preserve">   Container : STHR024   Haematology Routine Rack 24      Storage Place : STHBEN1   ST Haematology Bench Room Temp      Col : 4   Row : 2   &lt;view4&gt; </t>
  </si>
  <si>
    <t xml:space="preserve">   Container : STC0026   ST cITm                                                                                        Col : 1   Row : 1    &lt;view1&gt; </t>
  </si>
  <si>
    <t xml:space="preserve">   Container : STHR024   Haematology Routine Rack 24      Storage Place : STHBEN1   ST Haematology Bench Room Temp      Col : 1   Row : 10   &lt;view3&gt; </t>
  </si>
  <si>
    <t xml:space="preserve">   Container : STHR025   Haematology Routine Rack 25      Storage Place : STHBEN1   ST Haematology Bench Room Temp      Col : 8   Row : 1    &lt;view5&gt; </t>
  </si>
  <si>
    <t xml:space="preserve">   Container : STC0026   ST cITm                                                                                        Col : 2   Row : 1    &lt;view1&gt; </t>
  </si>
  <si>
    <t xml:space="preserve">   Container : STHR024   Haematology Routine Rack 24      Storage Place : STHBEN1   ST Haematology Bench Room Temp      Col : 7   Row : 10   &lt;view3&gt; </t>
  </si>
  <si>
    <t xml:space="preserve">   Container : STC0025   ST cITm                                                                                        Col : 3   Row : 11   &lt;view1&gt; </t>
  </si>
  <si>
    <t xml:space="preserve">   Container : STC0027   ST cITm                                                                                        Col : 5   Row : 3    &lt;view3&gt; </t>
  </si>
  <si>
    <t xml:space="preserve">   Container : STHR024   Haematology Routine Rack 24      Storage Place : STHBEN1   ST Haematology Bench Room Temp      Col : 6   Row : 10   &lt;view5&gt; </t>
  </si>
  <si>
    <t xml:space="preserve">   Container : STCR038   Chemistry Routine Rack 38        Storage Place : STCF1     ST Chemistry Fridge                 Col : 8   Row : 7   &lt;view1&gt; </t>
  </si>
  <si>
    <t xml:space="preserve">   Container : STCR041   Chemistry Routine Rack 41        Storage Place : STCF1     ST Chemistry Fridge                 Col : 6   Row : 6   &lt;view3&gt; </t>
  </si>
  <si>
    <t xml:space="preserve">   Container : STHR025   Haematology Routine Rack 25      Storage Place : STHBEN1   ST Haematology Bench Room Temp      Col : 2   Row : 4   &lt;view5&gt; </t>
  </si>
  <si>
    <t xml:space="preserve">   Container : STHR025   Haematology Routine Rack 25      Storage Place : STHBEN1   ST Haematology Bench Room Temp      Col : 1   Row : 6   &lt;view1&gt; </t>
  </si>
  <si>
    <t xml:space="preserve">   Container : STCR038   Chemistry Routine Rack 38        Storage Place : STCF1     ST Chemistry Fridge                 Col : 2   Row : 9   &lt;view1&gt; </t>
  </si>
  <si>
    <t xml:space="preserve">   Container : STHR025   Haematology Routine Rack 25      Storage Place : STHBEN1   ST Haematology Bench Room Temp      Col : 3   Row : 8   &lt;view3&gt; </t>
  </si>
  <si>
    <t xml:space="preserve">   Container : STCR038   Chemistry Routine Rack 38        Storage Place : STCF1     ST Chemistry Fridge                 Col : 10   Row : 8   &lt;view1&gt; </t>
  </si>
  <si>
    <t xml:space="preserve">   Container : STHR025   Haematology Routine Rack 25      Storage Place : STHBEN1   ST Haematology Bench Room Temp      Col : 10   Row : 7   &lt;view3&gt; </t>
  </si>
  <si>
    <t xml:space="preserve">   Container : STCR038   Chemistry Routine Rack 38        Storage Place : STCF1     ST Chemistry Fridge                 Col : 8   Row : 8   &lt;view1&gt; </t>
  </si>
  <si>
    <t xml:space="preserve">   Container : STHR025   Haematology Routine Rack 25      Storage Place : STHBEN1   ST Haematology Bench Room Temp      Col : 1   Row : 8   &lt;view3&gt; </t>
  </si>
  <si>
    <t xml:space="preserve">   Container : STCR047   Chemistry Routine Rack 47        Storage Place : STCF1     ST Chemistry Fridge                 Col : 2   Row : 3   &lt;view1&gt; </t>
  </si>
  <si>
    <t xml:space="preserve">   Container : STHR025   Haematology Routine Rack 25      Storage Place : STHBEN1   ST Haematology Bench Room Temp      Col : 6   Row : 8   &lt;view3&gt; </t>
  </si>
  <si>
    <t xml:space="preserve">   Container : STCR038   Chemistry Routine Rack 38      Storage Place : STCF1   ST Chemistry Fridge      Col : 9   Row : 8   &lt;view1&gt; </t>
  </si>
  <si>
    <t xml:space="preserve">   Container : STCR038   Chemistry Routine Rack 38        Storage Place : STCF1     ST Chemistry Fridge                 Col : 6   Row : 9   &lt;view1&gt; </t>
  </si>
  <si>
    <t xml:space="preserve">   Container : STHR025   Haematology Routine Rack 25      Storage Place : STHBEN1   ST Haematology Bench Room Temp      Col : 9   Row : 6   &lt;view3&gt; </t>
  </si>
  <si>
    <t xml:space="preserve">   Container : SAC0100   SA cITm                          Storage Place : SAGENSP   SA Generic Storage Place            Col : 2   Row : 19   &lt;view1&gt; </t>
  </si>
  <si>
    <t xml:space="preserve">   Container : STCR051   Chemistry Routine Rack 51        Storage Place : STCF1     ST Chemistry Fridge                 Col : 7   Row : 8    &lt;view3&gt; </t>
  </si>
  <si>
    <t xml:space="preserve">   Container : STHR025   Haematology Routine Rack 25      Storage Place : STHBEN1   ST Haematology Bench Room Temp      Col : 2   Row : 9    &lt;view5&gt; </t>
  </si>
  <si>
    <t xml:space="preserve">   Container : STC0028   ST cITm                                                                                        Col : 3   Row : 2   &lt;view1&gt; </t>
  </si>
  <si>
    <t xml:space="preserve">   Container : STHR025   Haematology Routine Rack 25      Storage Place : STHBEN1   ST Haematology Bench Room Temp      Col : 9   Row : 9   &lt;view3&gt; </t>
  </si>
  <si>
    <t xml:space="preserve">   Container : STC0028   ST cITm                                                                                        Col : 4   Row : 1   &lt;view1&gt; </t>
  </si>
  <si>
    <t xml:space="preserve">   Container : STHR026   Haematology Routine Rack 26      Storage Place : STHBEN1   ST Haematology Bench Room Temp      Col : 2   Row : 2   &lt;view3&gt; </t>
  </si>
  <si>
    <t xml:space="preserve">   Container : STCR041   Chemistry Routine Rack 41        Storage Place : STCF1     ST Chemistry Fridge                 Col : 9    Row : 4   &lt;view1&gt; </t>
  </si>
  <si>
    <t xml:space="preserve">   Container : STCR043   Chemistry Routine Rack 43        Storage Place : STCF1     ST Chemistry Fridge                 Col : 3    Row : 1   &lt;view3&gt; </t>
  </si>
  <si>
    <t xml:space="preserve">   Container : STCR044   Chemistry Routine Rack 44        Storage Place : STCF1     ST Chemistry Fridge                 Col : 9    Row : 9   &lt;view5&gt; </t>
  </si>
  <si>
    <t xml:space="preserve">   Container : STCR052   Chemistry Routine Rack 52        Storage Place : STCF1     ST Chemistry Fridge                 Col : 10   Row : 2   &lt;view7&gt; </t>
  </si>
  <si>
    <t xml:space="preserve">   Container : STHR026   Haematology Routine Rack 26      Storage Place : STHBEN1   ST Haematology Bench Room Temp      Col : 9    Row : 4   &lt;view9&gt; </t>
  </si>
  <si>
    <t xml:space="preserve">   Container : STC0028   ST cITm                                                                                        Col : 2   Row : 13   &lt;view1&gt; </t>
  </si>
  <si>
    <t xml:space="preserve">   Container : STHR026   Haematology Routine Rack 26      Storage Place : STHBEN1   ST Haematology Bench Room Temp      Col : 4   Row : 4    &lt;view3&gt; </t>
  </si>
  <si>
    <t xml:space="preserve">   Container : STC0028   ST cITm                                                                                        Col : 2   Row : 10   &lt;view1&gt; </t>
  </si>
  <si>
    <t xml:space="preserve">   Container : STHR026   Haematology Routine Rack 26      Storage Place : STHBEN1   ST Haematology Bench Room Temp      Col : 2   Row : 3    &lt;view3&gt; </t>
  </si>
  <si>
    <t xml:space="preserve">   Container : STC0028   ST cITm                                                                                        Col : 1   Row : 8   &lt;view1&gt; </t>
  </si>
  <si>
    <t xml:space="preserve">   Container : STHR026   Haematology Routine Rack 26      Storage Place : STHBEN1   ST Haematology Bench Room Temp      Col : 6   Row : 2   &lt;view3&gt; </t>
  </si>
  <si>
    <t xml:space="preserve">   Container : STC0028   ST cITm                                                                                        Col : 5   Row : 6   &lt;view1&gt; </t>
  </si>
  <si>
    <t xml:space="preserve">   Container : STHR026   Haematology Routine Rack 26      Storage Place : STHBEN1   ST Haematology Bench Room Temp      Col : 8   Row : 2   &lt;view3&gt; </t>
  </si>
  <si>
    <t xml:space="preserve">   Container : STHR026   Haematology Routine Rack 26      Storage Place : STHBEN1   ST Haematology Bench Room Temp      Col : 7   Row : 3   &lt;view1&gt; </t>
  </si>
  <si>
    <t xml:space="preserve">   Container : STC0028   ST cITm                                                                                        Col : 5   Row : 8   &lt;view1&gt; </t>
  </si>
  <si>
    <t xml:space="preserve">   Container : STHR026   Haematology Routine Rack 26      Storage Place : STHBEN1   ST Haematology Bench Room Temp      Col : 5   Row : 2   &lt;view3&gt; </t>
  </si>
  <si>
    <t xml:space="preserve">                                                                                                                        Col : 6   Row : 6   &lt;view4&gt; </t>
  </si>
  <si>
    <t xml:space="preserve">   Container : STCR042   Chemistry Routine Rack 42        Storage Place : STCF1     ST Chemistry Fridge                 Col : 9   Row : 7   &lt;view1&gt; </t>
  </si>
  <si>
    <t xml:space="preserve">   Container : STHR026   Haematology Routine Rack 26      Storage Place : STHBEN1   ST Haematology Bench Room Temp      Col : 3   Row : 5   &lt;view3&gt; </t>
  </si>
  <si>
    <t xml:space="preserve">                                                                                                                        Col : 1   Row : 9   &lt;view4&gt; </t>
  </si>
  <si>
    <t xml:space="preserve">   Container : STC0030   ST cITm                                                                                        Col : 5   Row : 3   &lt;view1&gt; </t>
  </si>
  <si>
    <t xml:space="preserve">   Container : STHR027   Haematology Routine Rack 27      Storage Place : STHBEN1   ST Haematology Bench Room Temp      Col : 6   Row : 1   &lt;view3&gt; </t>
  </si>
  <si>
    <t xml:space="preserve">   Container : STC0028   ST cITm                                                                                        Col : 3   Row : 18   &lt;view1&gt; </t>
  </si>
  <si>
    <t xml:space="preserve">   Container : STC0029   ST cITm                                                                                        Col : 5   Row : 8    &lt;view3&gt; </t>
  </si>
  <si>
    <t xml:space="preserve">   Container : STHR026   Haematology Routine Rack 26      Storage Place : STHBEN1   ST Haematology Bench Room Temp      Col : 1   Row : 6    &lt;view5&gt; </t>
  </si>
  <si>
    <t xml:space="preserve">   Container : STCR044   Chemistry Routine Rack 44        Storage Place : STCF1     ST Chemistry Fridge                 Col : 4   Row : 3   &lt;view1&gt; </t>
  </si>
  <si>
    <t xml:space="preserve">   Container : STHR026   Haematology Routine Rack 26      Storage Place : STHBEN1   ST Haematology Bench Room Temp      Col : 3   Row : 8   &lt;view3&gt; </t>
  </si>
  <si>
    <t xml:space="preserve">   Container : STCR051     Chemistry Routine Rack 51        Storage Place : STCF1     ST Chemistry Fridge                 Col : 2   Row : 8   &lt;view1&gt; </t>
  </si>
  <si>
    <t xml:space="preserve">                                                                                                                          Col : 3   Row : 8   &lt;view2&gt; </t>
  </si>
  <si>
    <t xml:space="preserve">   Container : STHR028     Haematology Routine Rack 28      Storage Place : STHBEN1   ST Haematology Bench Room Temp      Col : 5   Row : 1   &lt;view4&gt; </t>
  </si>
  <si>
    <t xml:space="preserve">   Container : STIEIA011   ELISA Rack 11                    Storage Place : STGENSP   ST Generic Storage Place            Col : 1   Row : G   &lt;view6&gt; </t>
  </si>
  <si>
    <t xml:space="preserve">   Container : STIR003     Immunology Routine Rack 3        Storage Place : STGENSP   ST Generic Storage Place            Col : 1   Row : 9   &lt;view8&gt; </t>
  </si>
  <si>
    <t xml:space="preserve">   Container : STCR042   Chemistry Routine Rack 42        Storage Place : STCF1     ST Chemistry Fridge                 Col : 3   Row : 6   &lt;view1&gt; </t>
  </si>
  <si>
    <t xml:space="preserve">   Container : STCR050   Chemistry Routine Rack 50        Storage Place : STCF1     ST Chemistry Fridge                 Col : 5   Row : 7   &lt;view3&gt; </t>
  </si>
  <si>
    <t xml:space="preserve">   Container : STHR026   Haematology Routine Rack 26      Storage Place : STHBEN1   ST Haematology Bench Room Temp      Col : 5   Row : 5   &lt;view5&gt; </t>
  </si>
  <si>
    <t xml:space="preserve">                                                                                                                        Col : 4   Row : 7   &lt;view6&gt; </t>
  </si>
  <si>
    <t xml:space="preserve">   Container : STCR042     Chemistry Routine Rack 42        Storage Place : STCF1     ST Chemistry Fridge                 Col : 2   Row : 6   &lt;view1&gt; </t>
  </si>
  <si>
    <t xml:space="preserve">                                                                                                                          Col : 3   Row : 7   &lt;view2&gt; </t>
  </si>
  <si>
    <t xml:space="preserve">   Container : STHR026     Haematology Routine Rack 26      Storage Place : STHBEN1   ST Haematology Bench Room Temp      Col : 8   Row : 6   &lt;view4&gt; </t>
  </si>
  <si>
    <t xml:space="preserve">                                                                                                                          Col : 3   Row : 7   &lt;view5&gt; </t>
  </si>
  <si>
    <t xml:space="preserve">   Container : STIEIA015   ELISA Rack 15                    Storage Place : STGENSP   ST Generic Storage Place            Col : 4   Row : B   &lt;view7&gt; </t>
  </si>
  <si>
    <t xml:space="preserve">   Container : STCR042   Chemistry Routine Rack 42        Storage Place : STCF1     ST Chemistry Fridge                 Col : 1   Row : 6   &lt;view1&gt; </t>
  </si>
  <si>
    <t xml:space="preserve">   Container : STCR050   Chemistry Routine Rack 50        Storage Place : STCF1     ST Chemistry Fridge                 Col : 6   Row : 7   &lt;view3&gt; </t>
  </si>
  <si>
    <t xml:space="preserve">   Container : STHR026   Haematology Routine Rack 26      Storage Place : STHBEN1   ST Haematology Bench Room Temp      Col : 7   Row : 5   &lt;view5&gt; </t>
  </si>
  <si>
    <t xml:space="preserve">                                                                                                                        Col : 8   Row : 5   &lt;view6&gt; </t>
  </si>
  <si>
    <t xml:space="preserve">                                                                                                                        Col : 1   Row : 7   &lt;view7&gt; </t>
  </si>
  <si>
    <t xml:space="preserve">   Container : STCR044   Chemistry Routine Rack 44      Storage Place : STCF1   ST Chemistry Fridge      Col : 4   Row : 1   &lt;view1&gt; </t>
  </si>
  <si>
    <t xml:space="preserve">   Container : STHR026   Haematology Routine Rack 26      Storage Place : STHBEN1   ST Haematology Bench Room Temp      Col : 10   Row : 6   &lt;view1&gt; </t>
  </si>
  <si>
    <t xml:space="preserve">   Container : STHR026   Haematology Routine Rack 26      Storage Place : STHBEN1   ST Haematology Bench Room Temp      Col : 6   Row : 7   &lt;view1&gt; </t>
  </si>
  <si>
    <t xml:space="preserve">   Container : STCR045   Chemistry Routine Rack 45        Storage Place : STCF1     ST Chemistry Fridge                 Col : 10   Row : 6   &lt;view1&gt; </t>
  </si>
  <si>
    <t xml:space="preserve">   Container : STHR027   Haematology Routine Rack 27      Storage Place : STHBEN1   ST Haematology Bench Room Temp      Col : 8    Row : 5   &lt;view3&gt; </t>
  </si>
  <si>
    <t xml:space="preserve">   Container : STCR045   Chemistry Routine Rack 45        Storage Place : STCF1     ST Chemistry Fridge                 Col : 2   Row : 7   &lt;view1&gt; </t>
  </si>
  <si>
    <t xml:space="preserve">   Container : STHR027   Haematology Routine Rack 27      Storage Place : STHBEN1   ST Haematology Bench Room Temp      Col : 7   Row : 5   &lt;view3&gt; </t>
  </si>
  <si>
    <t xml:space="preserve">   Container : STCR045   Chemistry Routine Rack 45        Storage Place : STCF1     ST Chemistry Fridge                 Col : 4   Row : 7   &lt;view1&gt; </t>
  </si>
  <si>
    <t xml:space="preserve">   Container : STHR027   Haematology Routine Rack 27      Storage Place : STHBEN1   ST Haematology Bench Room Temp      Col : 6   Row : 5   &lt;view3&gt; </t>
  </si>
  <si>
    <t xml:space="preserve">   Container : STC0030   ST cITm                                                                                        Col : 4    Row : 2   &lt;view1&gt; </t>
  </si>
  <si>
    <t xml:space="preserve">   Container : STHR027   Haematology Routine Rack 27      Storage Place : STHBEN1   ST Haematology Bench Room Temp      Col : 10   Row : 6   &lt;view3&gt; </t>
  </si>
  <si>
    <t xml:space="preserve">   Container : STCR044   Chemistry Routine Rack 44        Storage Place : STCF1     ST Chemistry Fridge                 Col : 3   Row : 3    &lt;view1&gt; </t>
  </si>
  <si>
    <t xml:space="preserve">   Container : STHR026   Haematology Routine Rack 26      Storage Place : STHBEN1   ST Haematology Bench Room Temp      Col : 2   Row : 10   &lt;view3&gt; </t>
  </si>
  <si>
    <t xml:space="preserve">   Container : STHR027   Haematology Routine Rack 27      Storage Place : STHBEN1   ST Haematology Bench Room Temp      Col : 6   Row : 10   &lt;view5&gt; </t>
  </si>
  <si>
    <t xml:space="preserve">   Container : STC0030     ST cITm                                                                                        Col : 5   Row : 13   &lt;view1&gt; </t>
  </si>
  <si>
    <t xml:space="preserve">   Container : STHR028     Haematology Routine Rack 28      Storage Place : STHBEN1   ST Haematology Bench Room Temp      Col : 6   Row : 3    &lt;view3&gt; </t>
  </si>
  <si>
    <t xml:space="preserve">                                                                                                                          Col : 4   Row : 5    &lt;view4&gt; </t>
  </si>
  <si>
    <t xml:space="preserve">   Container : STIEIA014   ELISA Rack 14                    Storage Place : STGENSP   ST Generic Storage Place            Col : 2   Row : F    &lt;view6&gt; </t>
  </si>
  <si>
    <t xml:space="preserve">   Container : STCR044   Chemistry Routine Rack 44        Storage Place : STCF1     ST Chemistry Fridge                 Col : 2   Row : 6   &lt;view1&gt; </t>
  </si>
  <si>
    <t xml:space="preserve">   Container : STCR045   Chemistry Routine Rack 45        Storage Place : STCF1     ST Chemistry Fridge                 Col : 3   Row : 2   &lt;view3&gt; </t>
  </si>
  <si>
    <t xml:space="preserve">   Container : STCR056   Chemistry Routine Rack 56        Storage Place : STCF1     ST Chemistry Fridge                 Col : 8   Row : 4   &lt;view5&gt; </t>
  </si>
  <si>
    <t xml:space="preserve">   Container : STHR027   Haematology Routine Rack 27      Storage Place : STHBEN1   ST Haematology Bench Room Temp      Col : 3   Row : 6   &lt;view7&gt; </t>
  </si>
  <si>
    <t xml:space="preserve">   Container : STCR045   Chemistry Routine Rack 45        Storage Place : STCF1     ST Chemistry Fridge                 Col : 7   Row : 2   &lt;view1&gt; </t>
  </si>
  <si>
    <t xml:space="preserve">   Container : STHR027   Haematology Routine Rack 27      Storage Place : STHBEN1   ST Haematology Bench Room Temp      Col : 6   Row : 4   &lt;view3&gt; </t>
  </si>
  <si>
    <t xml:space="preserve">   Container : STC0029   ST cITm                                                                                        Col : 2   Row : 17   &lt;view1&gt; </t>
  </si>
  <si>
    <t xml:space="preserve">   Container : STHR027   Haematology Routine Rack 27      Storage Place : STHBEN1   ST Haematology Bench Room Temp      Col : 3   Row : 9    &lt;view3&gt; </t>
  </si>
  <si>
    <t xml:space="preserve">   Container : STC0030   ST cITm                                                                                        Col : 4    Row : 1   &lt;view1&gt; </t>
  </si>
  <si>
    <t xml:space="preserve">                                                                                                                        Col : 1    Row : 8   &lt;view2&gt; </t>
  </si>
  <si>
    <t xml:space="preserve">   Container : STCR047   Chemistry Routine Rack 47        Storage Place : STCF1     ST Chemistry Fridge                 Col : 10   Row : 2   &lt;view4&gt; </t>
  </si>
  <si>
    <t xml:space="preserve">   Container : STCR054   Chemistry Routine Rack 54        Storage Place : STCF1     ST Chemistry Fridge                 Col : 8    Row : 4   &lt;view6&gt; </t>
  </si>
  <si>
    <t xml:space="preserve">   Container : STHR028   Haematology Routine Rack 28      Storage Place : STHBEN1   ST Haematology Bench Room Temp      Col : 9    Row : 2   &lt;view8&gt; </t>
  </si>
  <si>
    <t xml:space="preserve">   Container : STCR046   Chemistry Routine Rack 46        Storage Place : STCF1     ST Chemistry Fridge                 Col : 5   Row : 1   &lt;view1&gt; </t>
  </si>
  <si>
    <t xml:space="preserve">   Container : STCR053   Chemistry Routine Rack 53        Storage Place : STCF1     ST Chemistry Fridge                 Col : 4   Row : 9   &lt;view3&gt; </t>
  </si>
  <si>
    <t xml:space="preserve">   Container : STHR027   Haematology Routine Rack 27      Storage Place : STHBEN1   ST Haematology Bench Room Temp      Col : 5   Row : 9   &lt;view5&gt; </t>
  </si>
  <si>
    <t xml:space="preserve">   Container : STCR047   Chemistry Routine Rack 47        Storage Place : STCF1     ST Chemistry Fridge                 Col : 10   Row : 1   &lt;view1&gt; </t>
  </si>
  <si>
    <t xml:space="preserve">   Container : STCR053   Chemistry Routine Rack 53        Storage Place : STCF1     ST Chemistry Fridge                 Col : 3    Row : 3   &lt;view3&gt; </t>
  </si>
  <si>
    <t xml:space="preserve">   Container : STHR028   Haematology Routine Rack 28      Storage Place : STHBEN1   ST Haematology Bench Room Temp      Col : 7    Row : 8   &lt;view5&gt; </t>
  </si>
  <si>
    <t xml:space="preserve">                                                                                                                        Col : 8    Row : 8   &lt;view6&gt; </t>
  </si>
  <si>
    <t xml:space="preserve">   Container : STCR047    Chemistry Routine Rack 47            Storage Place : STCF1     ST Chemistry Fridge                 Col : 6    Row : 1    &lt;view1&gt; </t>
  </si>
  <si>
    <t xml:space="preserve">                                                                                                                             Col : 1    Row : 2    &lt;view2&gt; </t>
  </si>
  <si>
    <t xml:space="preserve">                                                                                                                             Col : 2    Row : 2    &lt;view3&gt; </t>
  </si>
  <si>
    <t xml:space="preserve">                                                                                                                             Col : 3    Row : 2    &lt;view4&gt; </t>
  </si>
  <si>
    <t xml:space="preserve">   Container : STCR055    Chemistry Routine Rack 55            Storage Place : STCF1     ST Chemistry Fridge                 Col : 2    Row : 2    &lt;view6&gt; </t>
  </si>
  <si>
    <t xml:space="preserve">   Container : STCR064    Chemistry Routine Rack 64            Storage Place : STCF1     ST Chemistry Fridge                 Col : 1    Row : 1    &lt;view8&gt; </t>
  </si>
  <si>
    <t xml:space="preserve">   Container : STHR028    Haematology Routine Rack 28          Storage Place : STHBEN1   ST Haematology Bench Room Temp      Col : 10   Row : 8    &lt;view10&gt; </t>
  </si>
  <si>
    <t xml:space="preserve">                                                                                                                             Col : 2    Row : 10   &lt;view11&gt; </t>
  </si>
  <si>
    <t xml:space="preserve">   Container : STVDNA05   Virology HIVPCR Received Friday      Storage Place : STGENSP   ST Generic Storage Place            Col : 1    Row : 11   &lt;view13&gt; </t>
  </si>
  <si>
    <t xml:space="preserve">   Container : STVRE01    Virology Received Friday 1           Storage Place : STGENSP   ST Generic Storage Place            Col : 7    Row : 2    &lt;view15&gt; </t>
  </si>
  <si>
    <t xml:space="preserve">   Container : STCR047   Chemistry Routine Rack 47        Storage Place : STCF1     ST Chemistry Fridge                 Col : 1   Row : 4   &lt;view1&gt; </t>
  </si>
  <si>
    <t xml:space="preserve">   Container : STHR028   Haematology Routine Rack 28      Storage Place : STHBEN1   ST Haematology Bench Room Temp      Col : 1   Row : 9   &lt;view3&gt; </t>
  </si>
  <si>
    <t xml:space="preserve">   Container : STCR047   Chemistry Routine Rack 47           Storage Place : STCF1     ST Chemistry Fridge                 Col : 8   Row : 3   &lt;view1&gt; </t>
  </si>
  <si>
    <t xml:space="preserve">   Container : STHR028   Haematology Routine Rack 28         Storage Place : STHBEN1   ST Haematology Bench Room Temp      Col : 3   Row : 9   &lt;view3&gt; </t>
  </si>
  <si>
    <t xml:space="preserve">   Container : STIR005   Immunology Routine Rack 5           Storage Place : STGENSP   ST Generic Storage Place            Col : 6   Row : 6   &lt;view5&gt; </t>
  </si>
  <si>
    <t xml:space="preserve">   Container : STVRD04   Virology Received Thursday 4        Storage Place : STGENSP   ST Generic Storage Place            Col : 8   Row : 6   &lt;view7&gt; </t>
  </si>
  <si>
    <t xml:space="preserve">   Container : STVVL01   Virology HIVVL Received Monday      Storage Place : STGENSP   ST Generic Storage Place            Col : 9   Row : 6   &lt;view9&gt; </t>
  </si>
  <si>
    <t xml:space="preserve">   Container : STCR047   Chemistry Routine Rack 47      Storage Place : STCF1     ST Chemistry Fridge           Col : 2   Row : 1   &lt;view1&gt; </t>
  </si>
  <si>
    <t xml:space="preserve">   Container : STCR061   Chemistry Routine Rack 61      Storage Place : STCF1     ST Chemistry Fridge           Col : 8   Row : 9   &lt;view3&gt; </t>
  </si>
  <si>
    <t xml:space="preserve">   Container : STIR004   Immunology Routine Rack 4      Storage Place : STGENSP   ST Generic Storage Place      Col : 6   Row : 6   &lt;view5&gt; </t>
  </si>
  <si>
    <t xml:space="preserve">   Container : STIR006   Immunology Routine Rack 6      Storage Place : STGENSP   ST Generic Storage Place      Col : 2   Row : 6   &lt;view7&gt; </t>
  </si>
  <si>
    <t xml:space="preserve">   Container : STCR047   Chemistry Routine Rack 47      Storage Place : STCF1   ST Chemistry Fridge      Col : 9   Row : 1   &lt;view1&gt; </t>
  </si>
  <si>
    <t xml:space="preserve">   Container : STCR047   Chemistry Routine Rack 47      Storage Place : STCF1   ST Chemistry Fridge      Col : 7   Row : 1   &lt;view1&gt; </t>
  </si>
  <si>
    <t xml:space="preserve">   Container : STCR047   Chemistry Routine Rack 47      Storage Place : STCF1   ST Chemistry Fridge      Col : 8   Row : 1   &lt;view1&gt; </t>
  </si>
  <si>
    <t xml:space="preserve">   Container : STHR029   Haematology Routine Rack 29      Storage Place : STHBEN1   ST Haematology Bench Room Temp      Col : 2   Row : 1   &lt;view1&gt; </t>
  </si>
  <si>
    <t xml:space="preserve">   Container : STC0030   ST cITm       Col : 3   Row : 14   &lt;view1&gt; </t>
  </si>
  <si>
    <t xml:space="preserve">   Container : STC0032   ST cITm       Col : 2   Row : 11   &lt;view3&gt; </t>
  </si>
  <si>
    <t xml:space="preserve">   Container : STCR047   Chemistry Routine Rack 47        Storage Place : STCF1     ST Chemistry Fridge                 Col : 2   Row : 6   &lt;view1&gt; </t>
  </si>
  <si>
    <t xml:space="preserve">                                                                                                                        Col : 3   Row : 7   &lt;view2&gt; </t>
  </si>
  <si>
    <t xml:space="preserve">   Container : STCR057   Chemistry Routine Rack 57        Storage Place : STCF1     ST Chemistry Fridge                 Col : 5   Row : 2   &lt;view4&gt; </t>
  </si>
  <si>
    <t xml:space="preserve">   Container : STHR029   Haematology Routine Rack 29      Storage Place : STHBEN1   ST Haematology Bench Room Temp      Col : 2   Row : 5   &lt;view6&gt; </t>
  </si>
  <si>
    <t xml:space="preserve">   Container : STHR029   Haematology Routine Rack 29      Storage Place : STHBEN1   ST Haematology Bench Room Temp      Col : 10   Row : 2   &lt;view1&gt; </t>
  </si>
  <si>
    <t xml:space="preserve">   Container : STC0032   ST cITm                                                                                        Col : 1   Row : 2   &lt;view1&gt; </t>
  </si>
  <si>
    <t xml:space="preserve">   Container : STHR029   Haematology Routine Rack 29      Storage Place : STHBEN1   ST Haematology Bench Room Temp      Col : 6   Row : 2   &lt;view3&gt; </t>
  </si>
  <si>
    <t xml:space="preserve">   Container : STC0033   ST cITm                                                                                        Col : 3   Row : 7   &lt;view1&gt; </t>
  </si>
  <si>
    <t xml:space="preserve">   Container : STCR051   Chemistry Routine Rack 51        Storage Place : STCF1     ST Chemistry Fridge                 Col : 6   Row : 9   &lt;view3&gt; </t>
  </si>
  <si>
    <t xml:space="preserve">   Container : STHR029   Haematology Routine Rack 29      Storage Place : STHBEN1   ST Haematology Bench Room Temp      Col : 5   Row : 6   &lt;view5&gt; </t>
  </si>
  <si>
    <t xml:space="preserve">   Container : STCR049   Chemistry Routine Rack 49        Storage Place : STCF1     ST Chemistry Fridge                 Col : 7   Row : 3    &lt;view1&gt; </t>
  </si>
  <si>
    <t xml:space="preserve">   Container : STHR029   Haematology Routine Rack 29      Storage Place : STHBEN1   ST Haematology Bench Room Temp      Col : 2   Row : 10   &lt;view3&gt; </t>
  </si>
  <si>
    <t xml:space="preserve">   Container : STHR030   Haematology Routine Rack 30      Storage Place : STHBEN1   ST Haematology Bench Room Temp      Col : 8   Row : 1    &lt;view5&gt; </t>
  </si>
  <si>
    <t xml:space="preserve">   Container : STCR046   Chemistry Routine Rack 46        Storage Place : STCF1     ST Chemistry Fridge                 Col : 1   Row : 8   &lt;view1&gt; </t>
  </si>
  <si>
    <t xml:space="preserve">   Container : STHR029   Haematology Routine Rack 29      Storage Place : STHBEN1   ST Haematology Bench Room Temp      Col : 7   Row : 7   &lt;view3&gt; </t>
  </si>
  <si>
    <t xml:space="preserve">   no information recorded</t>
  </si>
  <si>
    <t xml:space="preserve">   Container : STCR049   Chemistry Routine Rack 49      Storage Place : STCF1   ST Chemistry Fridge      Col : 1   Row : 2   &lt;view1&gt; </t>
  </si>
  <si>
    <t xml:space="preserve">   Container : STCR048   Chemistry Routine Rack 48        Storage Place : STCF1     ST Chemistry Fridge                 Col : 10   Row : 1   &lt;view1&gt; </t>
  </si>
  <si>
    <t xml:space="preserve">   Container : STHR029   Haematology Routine Rack 29      Storage Place : STHBEN1   ST Haematology Bench Room Temp      Col : 8    Row : 8   &lt;view3&gt; </t>
  </si>
  <si>
    <t xml:space="preserve">   Container : STCR046   Chemistry Routine Rack 46        Storage Place : STCF1     ST Chemistry Fridge                 Col : 2   Row : 7   &lt;view1&gt; </t>
  </si>
  <si>
    <t xml:space="preserve">   Container : STCR048   Chemistry Routine Rack 48        Storage Place : STCF1     ST Chemistry Fridge                 Col : 1   Row : 2   &lt;view3&gt; </t>
  </si>
  <si>
    <t xml:space="preserve">   Container : STHR029   Haematology Routine Rack 29      Storage Place : STHBEN1   ST Haematology Bench Room Temp      Col : 9   Row : 8   &lt;view5&gt; </t>
  </si>
  <si>
    <t xml:space="preserve">   Container : STCR047   Chemistry Routine Rack 47        Storage Place : STCF1     ST Chemistry Fridge                 Col : 6   Row : 9   &lt;view1&gt; </t>
  </si>
  <si>
    <t xml:space="preserve">   Container : STHR030   Haematology Routine Rack 30      Storage Place : STHBEN1   ST Haematology Bench Room Temp      Col : 1   Row : 2   &lt;view3&gt; </t>
  </si>
  <si>
    <t xml:space="preserve">   Container : STC0037   ST cITm                                                                                        Col : 2   Row : 3   &lt;view1&gt; </t>
  </si>
  <si>
    <t xml:space="preserve">   Container : STHR031   Haematology Routine Rack 31      Storage Place : STHBEN1   ST Haematology Bench Room Temp      Col : 6   Row : 4   &lt;view3&gt; </t>
  </si>
  <si>
    <t xml:space="preserve">   Container : STC0039   ST cITm                                                                                        Col : 3   Row : 16   &lt;view1&gt; </t>
  </si>
  <si>
    <t xml:space="preserve">   Container : STCR051   Chemistry Routine Rack 51        Storage Place : STCF1     ST Chemistry Fridge                 Col : 4   Row : 6    &lt;view3&gt; </t>
  </si>
  <si>
    <t xml:space="preserve">   Container : STHR031   Haematology Routine Rack 31      Storage Place : STHBEN1   ST Haematology Bench Room Temp      Col : 2   Row : 10   &lt;view5&gt; </t>
  </si>
  <si>
    <t xml:space="preserve">   Container : STC0039   ST cITm                                                                                        Col : 5   Row : 15   &lt;view1&gt; </t>
  </si>
  <si>
    <t xml:space="preserve">   Container : STHR031   Haematology Routine Rack 31      Storage Place : STHBEN1   ST Haematology Bench Room Temp      Col : 9   Row : 9    &lt;view3&gt; </t>
  </si>
  <si>
    <t xml:space="preserve">   Container : STCR051   Chemistry Routine Rack 51        Storage Place : STCF1     ST Chemistry Fridge                 Col : 9   Row : 5   &lt;view1&gt; </t>
  </si>
  <si>
    <t xml:space="preserve">   Container : STHR032   Haematology Routine Rack 32      Storage Place : STHBEN1   ST Haematology Bench Room Temp      Col : 4   Row : 4   &lt;view3&gt; </t>
  </si>
  <si>
    <t xml:space="preserve">   Container : STCR051   Chemistry Routine Rack 51        Storage Place : STCF1     ST Chemistry Fridge                 Col : 3   Row : 10   &lt;view1&gt; </t>
  </si>
  <si>
    <t xml:space="preserve">   Container : STHR032   Haematology Routine Rack 32      Storage Place : STHBEN1   ST Haematology Bench Room Temp      Col : 3   Row : 6    &lt;view3&gt; </t>
  </si>
  <si>
    <t xml:space="preserve">   Container : STCR054   Chemistry Routine Rack 54        Storage Place : STCF1     ST Chemistry Fridge                 Col : 4    Row : 5    &lt;view1&gt; </t>
  </si>
  <si>
    <t xml:space="preserve">   Container : STHR032   Haematology Routine Rack 32      Storage Place : STHBEN1   ST Haematology Bench Room Temp      Col : 10   Row : 10   &lt;view3&gt; </t>
  </si>
  <si>
    <t xml:space="preserve">   Container : STHR032   Haematology Routine Rack 32      Storage Place : STHBEN1   ST Haematology Bench Room Temp      Col : 6   Row : 10   &lt;view1&gt; </t>
  </si>
  <si>
    <t xml:space="preserve">   Container : STCR054   Chemistry Routine Rack 54        Storage Place : STCF1     ST Chemistry Fridge                 Col : 10   Row : 4   &lt;view1&gt; </t>
  </si>
  <si>
    <t xml:space="preserve">   Container : STHR033   Haematology Routine Rack 33      Storage Place : STHBEN1   ST Haematology Bench Room Temp      Col : 9    Row : 2   &lt;view3&gt; </t>
  </si>
  <si>
    <t xml:space="preserve">   Container : STHR039   Haematology Routine Rack 39      Storage Place : STHBEN1   ST Haematology Bench Room Temp      Col : 9    Row : 3   &lt;view5&gt; </t>
  </si>
  <si>
    <t xml:space="preserve">   Container : STCR054   Chemistry Routine Rack 54        Storage Place : STCF1     ST Chemistry Fridge                 Col : 1   Row : 4    &lt;view1&gt; </t>
  </si>
  <si>
    <t xml:space="preserve">   Container : STHR032   Haematology Routine Rack 32      Storage Place : STHBEN1   ST Haematology Bench Room Temp      Col : 1   Row : 10   &lt;view3&gt; </t>
  </si>
  <si>
    <t xml:space="preserve">   Container : STHR033   Haematology Routine Rack 33      Storage Place : STHBEN1   ST Haematology Bench Room Temp      Col : 4   Row : 2    &lt;view5&gt; </t>
  </si>
  <si>
    <t xml:space="preserve">   Container : STC0042   ST cITm                                                                                        Col : 3   Row : 10   &lt;view1&gt; </t>
  </si>
  <si>
    <t xml:space="preserve">   Container : STHR033   Haematology Routine Rack 33      Storage Place : STHBEN1   ST Haematology Bench Room Temp      Col : 5   Row : 1    &lt;view3&gt; </t>
  </si>
  <si>
    <t xml:space="preserve">   Container : STCR054   Chemistry Routine Rack 54        Storage Place : STCF1     ST Chemistry Fridge                 Col : 2   Row : 8   &lt;view1&gt; </t>
  </si>
  <si>
    <t xml:space="preserve">   Container : STHR033   Haematology Routine Rack 33      Storage Place : STHBEN1   ST Haematology Bench Room Temp      Col : 4   Row : 1   &lt;view3&gt; </t>
  </si>
  <si>
    <t xml:space="preserve">   Container : STC0042   ST cITm                                                                                        Col : 2   Row : 11   &lt;view1&gt; </t>
  </si>
  <si>
    <t xml:space="preserve">   Container : STHR033   Haematology Routine Rack 33      Storage Place : STHBEN1   ST Haematology Bench Room Temp      Col : 6   Row : 6    &lt;view3&gt; </t>
  </si>
  <si>
    <t xml:space="preserve">   Container : STCR054   Chemistry Routine Rack 54        Storage Place : STCF1     ST Chemistry Fridge                 Col : 2   Row : 4    &lt;view1&gt; </t>
  </si>
  <si>
    <t xml:space="preserve">   Container : STHR032   Haematology Routine Rack 32      Storage Place : STHBEN1   ST Haematology Bench Room Temp      Col : 7   Row : 10   &lt;view3&gt; </t>
  </si>
  <si>
    <t xml:space="preserve">   Container : STCR054   Chemistry Routine Rack 54        Storage Place : STCF1     ST Chemistry Fridge                 Col : 7   Row : 4   &lt;view1&gt; </t>
  </si>
  <si>
    <t xml:space="preserve">   Container : STHR033   Haematology Routine Rack 33      Storage Place : STHBEN1   ST Haematology Bench Room Temp      Col : 7   Row : 2   &lt;view3&gt; </t>
  </si>
  <si>
    <t xml:space="preserve">   Container : STHR033   Haematology Routine Rack 33      Storage Place : STHBEN1   ST Haematology Bench Room Temp      Col : 5   Row : 2   &lt;view1&gt; </t>
  </si>
  <si>
    <t xml:space="preserve">   Container : STC0042   ST cITm       Col : 3   Row : 4   &lt;view1&gt; </t>
  </si>
  <si>
    <t xml:space="preserve">   Container : STCR054   Chemistry Routine Rack 54        Storage Place : STCF1     ST Chemistry Fridge                 Col : 5   Row : 5   &lt;view1&gt; </t>
  </si>
  <si>
    <t xml:space="preserve">   Container : STHR033   Haematology Routine Rack 33      Storage Place : STHBEN1   ST Haematology Bench Room Temp      Col : 2   Row : 2   &lt;view3&gt; </t>
  </si>
  <si>
    <t xml:space="preserve">   Container : STC0042   ST cITm                                                                                        Col : 2   Row : 3   &lt;view1&gt; </t>
  </si>
  <si>
    <t xml:space="preserve">   Container : STHR033   Haematology Routine Rack 33      Storage Place : STHBEN1   ST Haematology Bench Room Temp      Col : 3   Row : 3   &lt;view3&gt; </t>
  </si>
  <si>
    <t xml:space="preserve">   Container : STC0042   ST cITm                                                                                        Col : 4    Row : 11   &lt;view1&gt; </t>
  </si>
  <si>
    <t xml:space="preserve">   Container : STCR057   Chemistry Routine Rack 57        Storage Place : STCF1     ST Chemistry Fridge                 Col : 10   Row : 1    &lt;view3&gt; </t>
  </si>
  <si>
    <t xml:space="preserve">   Container : STHR033   Haematology Routine Rack 33      Storage Place : STHBEN1   ST Haematology Bench Room Temp      Col : 5    Row : 7    &lt;view5&gt; </t>
  </si>
  <si>
    <t xml:space="preserve">   Container : STCR054   Chemistry Routine Rack 54        Storage Place : STCF1     ST Chemistry Fridge                 Col : 4   Row : 6   &lt;view1&gt; </t>
  </si>
  <si>
    <t xml:space="preserve">                                                                                                                        Col : 5   Row : 8   &lt;view2&gt; </t>
  </si>
  <si>
    <t xml:space="preserve">   Container : STHR033   Haematology Routine Rack 33      Storage Place : STHBEN1   ST Haematology Bench Room Temp      Col : 7   Row : 5   &lt;view4&gt; </t>
  </si>
  <si>
    <t xml:space="preserve">   Container : STHR035   Haematology Routine Rack 35      Storage Place : STHBEN1   ST Haematology Bench Room Temp      Col : 3   Row : 8   &lt;view6&gt; </t>
  </si>
  <si>
    <t xml:space="preserve">   Container : STCR054   Chemistry Routine Rack 54        Storage Place : STCF1     ST Chemistry Fridge                 Col : 6   Row : 6    &lt;view1&gt; </t>
  </si>
  <si>
    <t xml:space="preserve">                                                                                                                        Col : 6   Row : 8    &lt;view2&gt; </t>
  </si>
  <si>
    <t xml:space="preserve">   Container : STCR057   Chemistry Routine Rack 57        Storage Place : STCF1     ST Chemistry Fridge                 Col : 2   Row : 2    &lt;view4&gt; </t>
  </si>
  <si>
    <t xml:space="preserve">   Container : STHR033   Haematology Routine Rack 33      Storage Place : STHBEN1   ST Haematology Bench Room Temp      Col : 4   Row : 5    &lt;view6&gt; </t>
  </si>
  <si>
    <t xml:space="preserve">                                                                                                                        Col : 6   Row : 5    &lt;view7&gt; </t>
  </si>
  <si>
    <t xml:space="preserve">                                                                                                                        Col : 1   Row : 10   &lt;view8&gt; </t>
  </si>
  <si>
    <t xml:space="preserve">   Container : STHR039   Haematology Routine Rack 39      Storage Place : STHBEN1   ST Haematology Bench Room Temp      Col : 3   Row : 2    &lt;view10&gt; </t>
  </si>
  <si>
    <t xml:space="preserve">   Container : STCR054   Chemistry Routine Rack 54        Storage Place : STCF1     ST Chemistry Fridge                 Col : 7   Row : 6   &lt;view1&gt; </t>
  </si>
  <si>
    <t xml:space="preserve">                                                                                                                        Col : 7   Row : 8   &lt;view2&gt; </t>
  </si>
  <si>
    <t xml:space="preserve">   Container : STHR033   Haematology Routine Rack 33      Storage Place : STHBEN1   ST Haematology Bench Room Temp      Col : 2   Row : 5   &lt;view4&gt; </t>
  </si>
  <si>
    <t xml:space="preserve">                                                                                                                        Col : 3   Row : 5   &lt;view5&gt; </t>
  </si>
  <si>
    <t xml:space="preserve">   Container : STCR056   Chemistry Routine Rack 56      Storage Place : STCF1   ST Chemistry Fridge      Col : 10   Row : 5   &lt;view1&gt; </t>
  </si>
  <si>
    <t xml:space="preserve">   Container : STC0043   ST cITm                                                                                        Col : 1   Row : 20   &lt;view1&gt; </t>
  </si>
  <si>
    <t xml:space="preserve">   Container : STHR035   Haematology Routine Rack 35      Storage Place : STHBEN1   ST Haematology Bench Room Temp      Col : 5   Row : 3    &lt;view3&gt; </t>
  </si>
  <si>
    <t xml:space="preserve">   Container : STC0043   ST cITm                                                                                        Col : 1   Row : 10   &lt;view1&gt; </t>
  </si>
  <si>
    <t xml:space="preserve">   Container : STCR054   Chemistry Routine Rack 54        Storage Place : STCF1     ST Chemistry Fridge                 Col : 3   Row : 9    &lt;view3&gt; </t>
  </si>
  <si>
    <t xml:space="preserve">   Container : STHR035   Haematology Routine Rack 35      Storage Place : STHBEN1   ST Haematology Bench Room Temp      Col : 8   Row : 7    &lt;view5&gt; </t>
  </si>
  <si>
    <t xml:space="preserve">   Container : STHR046   Haematology Routine Rack 46      Storage Place : STHBEN1   ST Haematology Bench Room Temp      Col : 4   Row : 2    &lt;view7&gt; </t>
  </si>
  <si>
    <t xml:space="preserve">   Container : STCR054   Chemistry Routine Rack 54        Storage Place : STCF1     ST Chemistry Fridge                 Col : 8    Row : 8   &lt;view1&gt; </t>
  </si>
  <si>
    <t xml:space="preserve">                                                                                                                        Col : 10   Row : 9   &lt;view2&gt; </t>
  </si>
  <si>
    <t xml:space="preserve">   Container : STCR056   Chemistry Routine Rack 56        Storage Place : STCF1     ST Chemistry Fridge                 Col : 2    Row : 6   &lt;view4&gt; </t>
  </si>
  <si>
    <t xml:space="preserve">   Container : STHR033   Haematology Routine Rack 33      Storage Place : STHBEN1   ST Haematology Bench Room Temp      Col : 9    Row : 9   &lt;view6&gt; </t>
  </si>
  <si>
    <t xml:space="preserve">   Container : STHR035   Haematology Routine Rack 35      Storage Place : STHBEN1   ST Haematology Bench Room Temp      Col : 2    Row : 1   &lt;view8&gt; </t>
  </si>
  <si>
    <t xml:space="preserve">                                                                                                                        Col : 8    Row : 6   &lt;view9&gt; </t>
  </si>
  <si>
    <t xml:space="preserve">   Container : STC0043   ST cITm                                                                                        Col : 5   Row : 11   &lt;view1&gt; </t>
  </si>
  <si>
    <t xml:space="preserve">   Container : STHR035   Haematology Routine Rack 35      Storage Place : STHBEN1   ST Haematology Bench Room Temp      Col : 9   Row : 2    &lt;view3&gt; </t>
  </si>
  <si>
    <t xml:space="preserve">   Container : STCR054   Chemistry Routine Rack 54        Storage Place : STCF1     ST Chemistry Fridge                 Col : 6   Row : 10   &lt;view1&gt; </t>
  </si>
  <si>
    <t xml:space="preserve">   Container : STHR033   Haematology Routine Rack 33      Storage Place : STHBEN1   ST Haematology Bench Room Temp      Col : 6   Row : 10   &lt;view3&gt; </t>
  </si>
  <si>
    <t xml:space="preserve">   Container : STCR056   Chemistry Routine Rack 56           Storage Place : STCF1     ST Chemistry Fridge             Col : 2    Row : 7    &lt;view1&gt; </t>
  </si>
  <si>
    <t xml:space="preserve">   Container : STIR006   Immunology Routine Rack 6           Storage Place : STGENSP   ST Generic Storage Place        Col : 10   Row : 5    &lt;view3&gt; </t>
  </si>
  <si>
    <t xml:space="preserve">   Container : STVRE02   Virology Received Friday 2                                                                    Col : 10   Row : 19   &lt;view5&gt; </t>
  </si>
  <si>
    <t xml:space="preserve">   Container : STVRE03   Virology Received Friday 3          Storage Place : STVF1     ST Virology Storage Fridge      Col : 10   Row : 1    &lt;view7&gt; </t>
  </si>
  <si>
    <t xml:space="preserve">   Container : STVVL01   Virology HIVVL Received Monday      Storage Place : STGENSP   ST Generic Storage Place        Col : 10   Row : 56   &lt;view9&gt; </t>
  </si>
  <si>
    <t xml:space="preserve">                                                                                                                       Col : 1    Row : 57   &lt;view10&gt; </t>
  </si>
  <si>
    <t xml:space="preserve">   Container : STHR036   Haematology Routine Rack 36      Storage Place : STHBEN1   ST Haematology Bench Room Temp      Col : 6   Row : 1   &lt;view1&gt; </t>
  </si>
  <si>
    <t xml:space="preserve">   Container : STCR059   Chemistry Routine Rack 59        Storage Place : STCF1     ST Chemistry Fridge                 Col : 8   Row : 5   &lt;view1&gt; </t>
  </si>
  <si>
    <t xml:space="preserve">   Container : STHR036   Haematology Routine Rack 36      Storage Place : STHBEN1   ST Haematology Bench Room Temp      Col : 7   Row : 7   &lt;view3&gt; </t>
  </si>
  <si>
    <t xml:space="preserve">   Container : STCR057   Chemistry Routine Rack 57        Storage Place : STCF1     ST Chemistry Fridge                 Col : 5    Row : 8   &lt;view1&gt; </t>
  </si>
  <si>
    <t xml:space="preserve">                                                                                                                        Col : 6    Row : 8   &lt;view2&gt; </t>
  </si>
  <si>
    <t xml:space="preserve">                                                                                                                        Col : 7    Row : 8   &lt;view3&gt; </t>
  </si>
  <si>
    <t xml:space="preserve">   Container : STCR059   Chemistry Routine Rack 59        Storage Place : STCF1     ST Chemistry Fridge                 Col : 9    Row : 4   &lt;view5&gt; </t>
  </si>
  <si>
    <t xml:space="preserve">   Container : STHR036   Haematology Routine Rack 36      Storage Place : STHBEN1   ST Haematology Bench Room Temp      Col : 10   Row : 7   &lt;view7&gt; </t>
  </si>
  <si>
    <t xml:space="preserve">                                                                                                                        Col : 2    Row : 9   &lt;view8&gt; </t>
  </si>
  <si>
    <t xml:space="preserve">   Container : STHR037   Haematology Routine Rack 37      Storage Place : STHBEN1   ST Haematology Bench Room Temp      Col : 8    Row : 4   &lt;view10&gt; </t>
  </si>
  <si>
    <t xml:space="preserve">   Container : STC0045   ST cITm                                                                                        Col : 1   Row : 17   &lt;view1&gt; </t>
  </si>
  <si>
    <t xml:space="preserve">   Container : STHR036   Haematology Routine Rack 36      Storage Place : STHBEN1   ST Haematology Bench Room Temp      Col : 7   Row : 9    &lt;view3&gt; </t>
  </si>
  <si>
    <t xml:space="preserve">   Container : STCR061   Chemistry Routine Rack 61      Storage Place : STCF1   ST Chemistry Fridge      Col : 8   Row : 5   &lt;view1&gt; </t>
  </si>
  <si>
    <t xml:space="preserve">   Container : STC0049   ST cITm                                                                                        Col : 4   Row : 13   &lt;view1&gt; </t>
  </si>
  <si>
    <t xml:space="preserve">   Container : STHR038   Haematology Routine Rack 38      Storage Place : STHBEN1   ST Haematology Bench Room Temp      Col : 6   Row : 2    &lt;view3&gt; </t>
  </si>
  <si>
    <t xml:space="preserve">   Container : STC0052   ST cITm                                                                                        Col : 2   Row : 2    &lt;view1&gt; </t>
  </si>
  <si>
    <t xml:space="preserve">   Container : STHR038   Haematology Routine Rack 38      Storage Place : STHBEN1   ST Haematology Bench Room Temp      Col : 7   Row : 10   &lt;view3&gt; </t>
  </si>
  <si>
    <t xml:space="preserve">   Container : SGCCHEMR11   Chemistry Rack 11                Storage Place : SGGENSP   SG Generic Storage Place            Col : 6   Row : 17   &lt;view1&gt; </t>
  </si>
  <si>
    <t xml:space="preserve">   Container : STCR061      Chemistry Routine Rack 61        Storage Place : STCF1     ST Chemistry Fridge                 Col : 6   Row : 10   &lt;view3&gt; </t>
  </si>
  <si>
    <t xml:space="preserve">   Container : STHR039      Haematology Routine Rack 39      Storage Place : STHBEN1   ST Haematology Bench Room Temp      Col : 6   Row : 1    &lt;view5&gt; </t>
  </si>
  <si>
    <t xml:space="preserve">   Container : STC0054   ST cITm                                                                                        Col : 2   Row : 5   &lt;view1&gt; </t>
  </si>
  <si>
    <t xml:space="preserve">   Container : STHR039   Haematology Routine Rack 39      Storage Place : STHBEN1   ST Haematology Bench Room Temp      Col : 6   Row : 5   &lt;view3&gt; </t>
  </si>
  <si>
    <t xml:space="preserve">   Container : STCR062   Chemistry Routine Rack 62        Storage Place : STCF1     ST Chemistry Fridge                 Col : 1   Row : 5   &lt;view1&gt; </t>
  </si>
  <si>
    <t xml:space="preserve">   Container : STHR039   Haematology Routine Rack 39      Storage Place : STHBEN1   ST Haematology Bench Room Temp      Col : 6   Row : 8   &lt;view3&gt; </t>
  </si>
  <si>
    <t xml:space="preserve">   Container : STCR062   Chemistry Routine Rack 62        Storage Place : STCF1     ST Chemistry Fridge                 Col : 7   Row : 4   &lt;view1&gt; </t>
  </si>
  <si>
    <t xml:space="preserve">   Container : STCR068   Chemistry Routine Rack 68        Storage Place : STCF1     ST Chemistry Fridge                 Col : 2   Row : 4   &lt;view3&gt; </t>
  </si>
  <si>
    <t xml:space="preserve">   Container : STHR039   Haematology Routine Rack 39      Storage Place : STHBEN1   ST Haematology Bench Room Temp      Col : 7   Row : 8   &lt;view5&gt; </t>
  </si>
  <si>
    <t xml:space="preserve">   Container : STC0055   ST cITm       Col : 3   Row : 15   &lt;view1&gt; </t>
  </si>
  <si>
    <t xml:space="preserve">   Container : STC0055   ST cITm                                                                                        Col : 2   Row : 15   &lt;view1&gt; </t>
  </si>
  <si>
    <t xml:space="preserve">   Container : STHR039   Haematology Routine Rack 39      Storage Place : STHBEN1   ST Haematology Bench Room Temp      Col : 9   Row : 9    &lt;view3&gt; </t>
  </si>
  <si>
    <t xml:space="preserve">   Container : STCR062   Chemistry Routine Rack 62      Storage Place : STCF1   ST Chemistry Fridge      Col : 5   Row : 6   &lt;view1&gt; </t>
  </si>
  <si>
    <t xml:space="preserve">   Container : STCR062   Chemistry Routine Rack 62        Storage Place : STCF1     ST Chemistry Fridge                 Col : 6   Row : 6    &lt;view1&gt; </t>
  </si>
  <si>
    <t xml:space="preserve">   Container : STHR039   Haematology Routine Rack 39      Storage Place : STHBEN1   ST Haematology Bench Room Temp      Col : 5   Row : 10   &lt;view3&gt; </t>
  </si>
  <si>
    <t xml:space="preserve">   Container : STC0056   ST cITm                                                                                        Col : 3   Row : 3   &lt;view1&gt; </t>
  </si>
  <si>
    <t xml:space="preserve">   Container : STHR040   Haematology Routine Rack 40      Storage Place : STHBEN1   ST Haematology Bench Room Temp      Col : 8   Row : 2   &lt;view3&gt; </t>
  </si>
  <si>
    <t xml:space="preserve">   Container : STC0056   ST cITm                                                                                        Col : 1   Row : 2   &lt;view1&gt; </t>
  </si>
  <si>
    <t xml:space="preserve">   Container : STHR040   Haematology Routine Rack 40      Storage Place : STHBEN1   ST Haematology Bench Room Temp      Col : 8   Row : 3   &lt;view3&gt; </t>
  </si>
  <si>
    <t xml:space="preserve">   Container : STCR063   Chemistry Routine Rack 63        Storage Place : STCF1     ST Chemistry Fridge                 Col : 4   Row : 3   &lt;view1&gt; </t>
  </si>
  <si>
    <t xml:space="preserve">   Container : STHR040   Haematology Routine Rack 40      Storage Place : STHBEN1   ST Haematology Bench Room Temp      Col : 8   Row : 5   &lt;view3&gt; </t>
  </si>
  <si>
    <t xml:space="preserve">   Container : STC0056   ST cITm       Col : 5   Row : 9   &lt;view1&gt; </t>
  </si>
  <si>
    <t xml:space="preserve">   Container : STCR063   Chemistry Routine Rack 63        Storage Place : STCF1     ST Chemistry Fridge                 Col : 6   Row : 6   &lt;view1&gt; </t>
  </si>
  <si>
    <t xml:space="preserve">   Container : STHR040   Haematology Routine Rack 40      Storage Place : STHBEN1   ST Haematology Bench Room Temp      Col : 5   Row : 6   &lt;view3&gt; </t>
  </si>
  <si>
    <t xml:space="preserve">   Container : STCR063   Chemistry Routine Rack 63        Storage Place : STCF1     ST Chemistry Fridge                 Col : 5   Row : 7   &lt;view1&gt; </t>
  </si>
  <si>
    <t xml:space="preserve">   Container : STHR040   Haematology Routine Rack 40      Storage Place : STHBEN1   ST Haematology Bench Room Temp      Col : 9   Row : 6   &lt;view3&gt; </t>
  </si>
  <si>
    <t xml:space="preserve">   Container : STCR063   Chemistry Routine Rack 63      Storage Place : STCF1   ST Chemistry Fridge      Col : 5   Row : 8   &lt;view1&gt; </t>
  </si>
  <si>
    <t xml:space="preserve">   Container : STCR072   Chemistry Routine Rack 72      Storage Place : STCF1   ST Chemistry Fridge      Col : 6   Row : 2   &lt;view3&gt; </t>
  </si>
  <si>
    <t xml:space="preserve">   Container : STCR068   Chemistry Routine Rack 68      Storage Place : STCF1   ST Chemistry Fridge      Col : 5   Row : 3   &lt;view1&gt; </t>
  </si>
  <si>
    <t xml:space="preserve">   Container : STC0057   ST cITm                                                                         Col : 3   Row : 4   &lt;view1&gt; </t>
  </si>
  <si>
    <t xml:space="preserve">   Container : STCR076   Chemistry Routine Rack 76      Storage Place : STCF1   ST Chemistry Fridge      Col : 5   Row : 3   &lt;view3&gt; </t>
  </si>
  <si>
    <t xml:space="preserve">   Container : STCR068   Chemistry Routine Rack 68        Storage Place : STCF1     ST Chemistry Fridge                 Col : 4   Row : 3    &lt;view1&gt; </t>
  </si>
  <si>
    <t xml:space="preserve">   Container : STCR085   Chemistry Routine Rack 85        Storage Place : STCF1     ST Chemistry Fridge                 Col : 3   Row : 2    &lt;view3&gt; </t>
  </si>
  <si>
    <t xml:space="preserve">   Container : STHR040   Haematology Routine Rack 40      Storage Place : STHBEN1   ST Haematology Bench Room Temp      Col : 9   Row : 10   &lt;view5&gt; </t>
  </si>
  <si>
    <t xml:space="preserve">   Container : STC0057   ST cITm                                                                                        Col : 2   Row : 2    &lt;view1&gt; </t>
  </si>
  <si>
    <t xml:space="preserve">   Container : STC0062   ST cITm                                                                                        Col : 3   Row : 3    &lt;view3&gt; </t>
  </si>
  <si>
    <t xml:space="preserve">   Container : STHR040   Haematology Routine Rack 40      Storage Place : STHBEN1   ST Haematology Bench Room Temp      Col : 3   Row : 10   &lt;view5&gt; </t>
  </si>
  <si>
    <t xml:space="preserve">   Container : STC0057   ST cITm                                                                                        Col : 3   Row : 16   &lt;view1&gt; </t>
  </si>
  <si>
    <t xml:space="preserve">   Container : STHR041   Haematology Routine Rack 41      Storage Place : STHBEN1   ST Haematology Bench Room Temp      Col : 7   Row : 3    &lt;view3&gt; </t>
  </si>
  <si>
    <t xml:space="preserve">   Container : STCR067   Chemistry Routine Rack 67      Storage Place : STCF1   ST Chemistry Fridge      Col : 3   Row : 2   &lt;view1&gt; </t>
  </si>
  <si>
    <t xml:space="preserve">   Container : STC0057   ST cITm                                                                                        Col : 3   Row : 17   &lt;view1&gt; </t>
  </si>
  <si>
    <t xml:space="preserve">   Container : STHR041   Haematology Routine Rack 41      Storage Place : STHBEN1   ST Haematology Bench Room Temp      Col : 5   Row : 5    &lt;view3&gt; </t>
  </si>
  <si>
    <t/>
  </si>
  <si>
    <t xml:space="preserve">          </t>
  </si>
  <si>
    <t>Episode</t>
  </si>
  <si>
    <t>Collection date</t>
  </si>
  <si>
    <t>Registration date</t>
  </si>
  <si>
    <t>List of tests registered</t>
  </si>
  <si>
    <t>Storage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</si>
</sst>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85546875" bestFit="1" customWidth="1"/>
    <col min="2" max="2" width="14.7109375" bestFit="1" customWidth="1"/>
    <col min="3" max="3" width="14.42578125" bestFit="1" customWidth="1"/>
    <col min="4" max="4" width="16.140625" bestFit="1" customWidth="1"/>
    <col min="5" max="5" width="20.140625" bestFit="1" customWidth="1"/>
    <col min="6" max="6" width="4.42578125" bestFit="1" customWidth="1"/>
    <col min="7" max="7" width="4.140625" bestFit="1" customWidth="1"/>
    <col min="8" max="8" width="22.5703125" bestFit="1" customWidth="1"/>
  </cols>
  <sheetData>
    <row r="1" spans="1:8" x14ac:dyDescent="0.25">
      <c r="A1" t="s">
        <v>0</v>
      </c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</row>
    <row r="2" spans="1:8" x14ac:dyDescent="0.25">
      <c r="A2" t="s">
        <v>147</v>
      </c>
      <c r="B2" s="1">
        <v>44508</v>
      </c>
      <c r="C2" t="s">
        <v>536</v>
      </c>
      <c r="D2" t="s">
        <v>537</v>
      </c>
      <c r="E2" t="s">
        <v>538</v>
      </c>
      <c r="F2">
        <v>12</v>
      </c>
      <c r="G2" t="s">
        <v>227</v>
      </c>
      <c r="H2">
        <v>100190859</v>
      </c>
    </row>
    <row r="3" spans="1:8" x14ac:dyDescent="0.25">
      <c r="A3" t="s">
        <v>147</v>
      </c>
      <c r="B3" s="1">
        <v>44508</v>
      </c>
      <c r="C3" t="s">
        <v>536</v>
      </c>
      <c r="D3" t="s">
        <v>537</v>
      </c>
      <c r="E3" t="s">
        <v>538</v>
      </c>
      <c r="F3">
        <v>12</v>
      </c>
      <c r="G3" t="s">
        <v>227</v>
      </c>
      <c r="H3">
        <v>100190859</v>
      </c>
    </row>
    <row r="4" spans="1:8" x14ac:dyDescent="0.25">
      <c r="A4" t="s">
        <v>66</v>
      </c>
      <c r="B4" s="1">
        <v>44505</v>
      </c>
      <c r="C4" t="s">
        <v>406</v>
      </c>
      <c r="D4" t="s">
        <v>407</v>
      </c>
      <c r="E4" t="s">
        <v>408</v>
      </c>
      <c r="F4">
        <v>16</v>
      </c>
      <c r="G4" t="s">
        <v>220</v>
      </c>
      <c r="H4">
        <v>31653645</v>
      </c>
    </row>
    <row r="5" spans="1:8" x14ac:dyDescent="0.25">
      <c r="A5" t="s">
        <v>88</v>
      </c>
      <c r="B5" s="1">
        <v>44507</v>
      </c>
      <c r="C5" t="s">
        <v>438</v>
      </c>
      <c r="D5" t="s">
        <v>439</v>
      </c>
      <c r="E5" t="s">
        <v>440</v>
      </c>
      <c r="F5">
        <v>3</v>
      </c>
      <c r="G5" t="s">
        <v>227</v>
      </c>
      <c r="H5">
        <v>167884717</v>
      </c>
    </row>
    <row r="6" spans="1:8" x14ac:dyDescent="0.25">
      <c r="A6" t="s">
        <v>88</v>
      </c>
      <c r="B6" s="1">
        <v>44507</v>
      </c>
      <c r="C6" t="s">
        <v>438</v>
      </c>
      <c r="D6" t="s">
        <v>439</v>
      </c>
      <c r="E6" t="s">
        <v>440</v>
      </c>
      <c r="F6">
        <v>3</v>
      </c>
      <c r="G6" t="s">
        <v>227</v>
      </c>
      <c r="H6">
        <v>167884717</v>
      </c>
    </row>
    <row r="7" spans="1:8" x14ac:dyDescent="0.25">
      <c r="A7" t="s">
        <v>88</v>
      </c>
      <c r="B7" s="1">
        <v>44507</v>
      </c>
      <c r="C7" t="s">
        <v>438</v>
      </c>
      <c r="D7" t="s">
        <v>439</v>
      </c>
      <c r="E7" t="s">
        <v>440</v>
      </c>
      <c r="F7">
        <v>3</v>
      </c>
      <c r="G7" t="s">
        <v>227</v>
      </c>
      <c r="H7">
        <v>167884717</v>
      </c>
    </row>
    <row r="8" spans="1:8" x14ac:dyDescent="0.25">
      <c r="A8" t="s">
        <v>154</v>
      </c>
      <c r="B8" s="1">
        <v>44508</v>
      </c>
      <c r="C8" t="s">
        <v>548</v>
      </c>
      <c r="D8" t="s">
        <v>549</v>
      </c>
      <c r="E8" t="s">
        <v>550</v>
      </c>
      <c r="F8">
        <v>15</v>
      </c>
      <c r="G8" t="s">
        <v>227</v>
      </c>
      <c r="H8">
        <v>17226473</v>
      </c>
    </row>
    <row r="9" spans="1:8" x14ac:dyDescent="0.25">
      <c r="A9" t="s">
        <v>154</v>
      </c>
      <c r="B9" s="1">
        <v>44508</v>
      </c>
      <c r="C9" t="s">
        <v>548</v>
      </c>
      <c r="D9" t="s">
        <v>549</v>
      </c>
      <c r="E9" t="s">
        <v>550</v>
      </c>
      <c r="F9">
        <v>15</v>
      </c>
      <c r="G9" t="s">
        <v>227</v>
      </c>
      <c r="H9">
        <v>17226473</v>
      </c>
    </row>
    <row r="10" spans="1:8" x14ac:dyDescent="0.25">
      <c r="A10" t="s">
        <v>81</v>
      </c>
      <c r="B10" s="1">
        <v>44506</v>
      </c>
      <c r="C10" t="s">
        <v>429</v>
      </c>
      <c r="D10" t="s">
        <v>430</v>
      </c>
      <c r="E10" t="s">
        <v>431</v>
      </c>
      <c r="F10">
        <v>3</v>
      </c>
      <c r="G10" t="s">
        <v>227</v>
      </c>
      <c r="H10">
        <v>168178507</v>
      </c>
    </row>
    <row r="11" spans="1:8" x14ac:dyDescent="0.25">
      <c r="A11" t="s">
        <v>87</v>
      </c>
      <c r="B11" s="1">
        <v>44506</v>
      </c>
      <c r="C11" t="s">
        <v>429</v>
      </c>
      <c r="D11" t="s">
        <v>430</v>
      </c>
      <c r="E11" t="s">
        <v>431</v>
      </c>
      <c r="F11">
        <v>3</v>
      </c>
      <c r="G11" t="s">
        <v>227</v>
      </c>
      <c r="H11">
        <v>168178507</v>
      </c>
    </row>
    <row r="12" spans="1:8" x14ac:dyDescent="0.25">
      <c r="A12" t="s">
        <v>92</v>
      </c>
      <c r="B12" s="1">
        <v>44507</v>
      </c>
      <c r="C12" t="s">
        <v>429</v>
      </c>
      <c r="D12" t="s">
        <v>430</v>
      </c>
      <c r="E12" t="s">
        <v>431</v>
      </c>
      <c r="F12">
        <v>3</v>
      </c>
      <c r="G12" t="s">
        <v>227</v>
      </c>
      <c r="H12">
        <v>168178507</v>
      </c>
    </row>
    <row r="13" spans="1:8" x14ac:dyDescent="0.25">
      <c r="A13" t="s">
        <v>95</v>
      </c>
      <c r="B13" s="1">
        <v>44507</v>
      </c>
      <c r="C13" t="s">
        <v>429</v>
      </c>
      <c r="D13" t="s">
        <v>430</v>
      </c>
      <c r="E13" t="s">
        <v>431</v>
      </c>
      <c r="F13">
        <v>3</v>
      </c>
      <c r="G13" t="s">
        <v>227</v>
      </c>
      <c r="H13">
        <v>168178507</v>
      </c>
    </row>
    <row r="14" spans="1:8" x14ac:dyDescent="0.25">
      <c r="A14" t="s">
        <v>81</v>
      </c>
      <c r="B14" s="1">
        <v>44506</v>
      </c>
      <c r="C14" t="s">
        <v>429</v>
      </c>
      <c r="D14" t="s">
        <v>430</v>
      </c>
      <c r="E14" t="s">
        <v>431</v>
      </c>
      <c r="F14">
        <v>3</v>
      </c>
      <c r="G14" t="s">
        <v>227</v>
      </c>
      <c r="H14">
        <v>168178507</v>
      </c>
    </row>
    <row r="15" spans="1:8" x14ac:dyDescent="0.25">
      <c r="A15" t="s">
        <v>87</v>
      </c>
      <c r="B15" s="1">
        <v>44506</v>
      </c>
      <c r="C15" t="s">
        <v>429</v>
      </c>
      <c r="D15" t="s">
        <v>430</v>
      </c>
      <c r="E15" t="s">
        <v>431</v>
      </c>
      <c r="F15">
        <v>3</v>
      </c>
      <c r="G15" t="s">
        <v>227</v>
      </c>
      <c r="H15">
        <v>168178507</v>
      </c>
    </row>
    <row r="16" spans="1:8" x14ac:dyDescent="0.25">
      <c r="A16" t="s">
        <v>92</v>
      </c>
      <c r="B16" s="1">
        <v>44507</v>
      </c>
      <c r="C16" t="s">
        <v>429</v>
      </c>
      <c r="D16" t="s">
        <v>430</v>
      </c>
      <c r="E16" t="s">
        <v>431</v>
      </c>
      <c r="F16">
        <v>3</v>
      </c>
      <c r="G16" t="s">
        <v>227</v>
      </c>
      <c r="H16">
        <v>168178507</v>
      </c>
    </row>
    <row r="17" spans="1:8" x14ac:dyDescent="0.25">
      <c r="A17" t="s">
        <v>95</v>
      </c>
      <c r="B17" s="1">
        <v>44507</v>
      </c>
      <c r="C17" t="s">
        <v>429</v>
      </c>
      <c r="D17" t="s">
        <v>430</v>
      </c>
      <c r="E17" t="s">
        <v>431</v>
      </c>
      <c r="F17">
        <v>3</v>
      </c>
      <c r="G17" t="s">
        <v>227</v>
      </c>
      <c r="H17">
        <v>168178507</v>
      </c>
    </row>
    <row r="18" spans="1:8" x14ac:dyDescent="0.25">
      <c r="A18" t="s">
        <v>134</v>
      </c>
      <c r="B18" s="1">
        <v>44508</v>
      </c>
      <c r="C18" t="s">
        <v>429</v>
      </c>
      <c r="D18" t="s">
        <v>430</v>
      </c>
      <c r="E18" t="s">
        <v>431</v>
      </c>
      <c r="F18">
        <v>3</v>
      </c>
      <c r="G18" t="s">
        <v>227</v>
      </c>
      <c r="H18">
        <v>168178507</v>
      </c>
    </row>
    <row r="19" spans="1:8" x14ac:dyDescent="0.25">
      <c r="A19" t="s">
        <v>81</v>
      </c>
      <c r="B19" s="1">
        <v>44506</v>
      </c>
      <c r="C19" t="s">
        <v>429</v>
      </c>
      <c r="D19" t="s">
        <v>430</v>
      </c>
      <c r="E19" t="s">
        <v>431</v>
      </c>
      <c r="F19">
        <v>3</v>
      </c>
      <c r="G19" t="s">
        <v>227</v>
      </c>
      <c r="H19">
        <v>168178507</v>
      </c>
    </row>
    <row r="20" spans="1:8" x14ac:dyDescent="0.25">
      <c r="A20" t="s">
        <v>87</v>
      </c>
      <c r="B20" s="1">
        <v>44506</v>
      </c>
      <c r="C20" t="s">
        <v>429</v>
      </c>
      <c r="D20" t="s">
        <v>430</v>
      </c>
      <c r="E20" t="s">
        <v>431</v>
      </c>
      <c r="F20">
        <v>3</v>
      </c>
      <c r="G20" t="s">
        <v>227</v>
      </c>
      <c r="H20">
        <v>168178507</v>
      </c>
    </row>
    <row r="21" spans="1:8" x14ac:dyDescent="0.25">
      <c r="A21" t="s">
        <v>92</v>
      </c>
      <c r="B21" s="1">
        <v>44507</v>
      </c>
      <c r="C21" t="s">
        <v>429</v>
      </c>
      <c r="D21" t="s">
        <v>430</v>
      </c>
      <c r="E21" t="s">
        <v>431</v>
      </c>
      <c r="F21">
        <v>3</v>
      </c>
      <c r="G21" t="s">
        <v>227</v>
      </c>
      <c r="H21">
        <v>168178507</v>
      </c>
    </row>
    <row r="22" spans="1:8" x14ac:dyDescent="0.25">
      <c r="A22" t="s">
        <v>95</v>
      </c>
      <c r="B22" s="1">
        <v>44507</v>
      </c>
      <c r="C22" t="s">
        <v>429</v>
      </c>
      <c r="D22" t="s">
        <v>430</v>
      </c>
      <c r="E22" t="s">
        <v>431</v>
      </c>
      <c r="F22">
        <v>3</v>
      </c>
      <c r="G22" t="s">
        <v>227</v>
      </c>
      <c r="H22">
        <v>168178507</v>
      </c>
    </row>
    <row r="23" spans="1:8" x14ac:dyDescent="0.25">
      <c r="A23" t="s">
        <v>134</v>
      </c>
      <c r="B23" s="1">
        <v>44508</v>
      </c>
      <c r="C23" t="s">
        <v>429</v>
      </c>
      <c r="D23" t="s">
        <v>430</v>
      </c>
      <c r="E23" t="s">
        <v>431</v>
      </c>
      <c r="F23">
        <v>3</v>
      </c>
      <c r="G23" t="s">
        <v>227</v>
      </c>
      <c r="H23">
        <v>168178507</v>
      </c>
    </row>
    <row r="24" spans="1:8" x14ac:dyDescent="0.25">
      <c r="A24" t="s">
        <v>127</v>
      </c>
      <c r="B24" s="1">
        <v>44508</v>
      </c>
      <c r="C24" t="s">
        <v>499</v>
      </c>
      <c r="D24" t="s">
        <v>500</v>
      </c>
      <c r="E24" t="s">
        <v>501</v>
      </c>
      <c r="F24">
        <v>15</v>
      </c>
      <c r="G24" t="s">
        <v>220</v>
      </c>
      <c r="H24">
        <v>16283400</v>
      </c>
    </row>
    <row r="25" spans="1:8" x14ac:dyDescent="0.25">
      <c r="A25" t="s">
        <v>127</v>
      </c>
      <c r="B25" s="1">
        <v>44508</v>
      </c>
      <c r="C25" t="s">
        <v>499</v>
      </c>
      <c r="D25" t="s">
        <v>500</v>
      </c>
      <c r="E25" t="s">
        <v>501</v>
      </c>
      <c r="F25">
        <v>15</v>
      </c>
      <c r="G25" t="s">
        <v>220</v>
      </c>
      <c r="H25">
        <v>16283400</v>
      </c>
    </row>
    <row r="26" spans="1:8" x14ac:dyDescent="0.25">
      <c r="A26" t="s">
        <v>43</v>
      </c>
      <c r="B26" s="1">
        <v>44505</v>
      </c>
      <c r="C26" t="s">
        <v>344</v>
      </c>
      <c r="D26" t="s">
        <v>345</v>
      </c>
      <c r="E26" t="s">
        <v>346</v>
      </c>
      <c r="F26">
        <v>12</v>
      </c>
      <c r="G26" t="s">
        <v>227</v>
      </c>
      <c r="H26">
        <v>174563841</v>
      </c>
    </row>
    <row r="27" spans="1:8" x14ac:dyDescent="0.25">
      <c r="A27" t="s">
        <v>64</v>
      </c>
      <c r="B27" s="1">
        <v>44505</v>
      </c>
      <c r="C27" t="s">
        <v>400</v>
      </c>
      <c r="D27" t="s">
        <v>401</v>
      </c>
      <c r="E27" t="s">
        <v>402</v>
      </c>
      <c r="F27">
        <v>12</v>
      </c>
      <c r="G27" t="s">
        <v>220</v>
      </c>
      <c r="H27">
        <v>46429304</v>
      </c>
    </row>
    <row r="28" spans="1:8" x14ac:dyDescent="0.25">
      <c r="A28" t="s">
        <v>64</v>
      </c>
      <c r="B28" s="1">
        <v>44505</v>
      </c>
      <c r="C28" t="s">
        <v>400</v>
      </c>
      <c r="D28" t="s">
        <v>401</v>
      </c>
      <c r="E28" t="s">
        <v>402</v>
      </c>
      <c r="F28">
        <v>12</v>
      </c>
      <c r="G28" t="s">
        <v>220</v>
      </c>
      <c r="H28">
        <v>46429304</v>
      </c>
    </row>
    <row r="29" spans="1:8" x14ac:dyDescent="0.25">
      <c r="A29" t="s">
        <v>33</v>
      </c>
      <c r="B29" s="1">
        <v>44505</v>
      </c>
      <c r="C29" t="s">
        <v>315</v>
      </c>
      <c r="D29" t="s">
        <v>316</v>
      </c>
      <c r="E29" t="s">
        <v>317</v>
      </c>
      <c r="F29">
        <v>15</v>
      </c>
      <c r="G29" t="s">
        <v>220</v>
      </c>
      <c r="H29">
        <v>19738962</v>
      </c>
    </row>
    <row r="30" spans="1:8" x14ac:dyDescent="0.25">
      <c r="A30" t="s">
        <v>100</v>
      </c>
      <c r="B30" s="1">
        <v>44507</v>
      </c>
      <c r="C30" t="s">
        <v>315</v>
      </c>
      <c r="D30" t="s">
        <v>316</v>
      </c>
      <c r="E30" t="s">
        <v>317</v>
      </c>
      <c r="F30">
        <v>15</v>
      </c>
      <c r="G30" t="s">
        <v>220</v>
      </c>
      <c r="H30">
        <v>19738962</v>
      </c>
    </row>
    <row r="31" spans="1:8" x14ac:dyDescent="0.25">
      <c r="A31" t="s">
        <v>100</v>
      </c>
      <c r="B31" s="1">
        <v>44507</v>
      </c>
      <c r="C31" t="s">
        <v>315</v>
      </c>
      <c r="D31" t="s">
        <v>316</v>
      </c>
      <c r="E31" t="s">
        <v>317</v>
      </c>
      <c r="F31">
        <v>15</v>
      </c>
      <c r="G31" t="s">
        <v>220</v>
      </c>
      <c r="H31">
        <v>19738962</v>
      </c>
    </row>
    <row r="32" spans="1:8" x14ac:dyDescent="0.25">
      <c r="A32" t="s">
        <v>122</v>
      </c>
      <c r="B32" s="1">
        <v>44508</v>
      </c>
      <c r="C32" t="s">
        <v>315</v>
      </c>
      <c r="D32" t="s">
        <v>316</v>
      </c>
      <c r="E32" t="s">
        <v>317</v>
      </c>
      <c r="F32">
        <v>15</v>
      </c>
      <c r="G32" t="s">
        <v>220</v>
      </c>
      <c r="H32">
        <v>19738962</v>
      </c>
    </row>
    <row r="33" spans="1:8" x14ac:dyDescent="0.25">
      <c r="A33" t="s">
        <v>100</v>
      </c>
      <c r="B33" s="1">
        <v>44507</v>
      </c>
      <c r="C33" t="s">
        <v>315</v>
      </c>
      <c r="D33" t="s">
        <v>316</v>
      </c>
      <c r="E33" t="s">
        <v>317</v>
      </c>
      <c r="F33">
        <v>15</v>
      </c>
      <c r="G33" t="s">
        <v>220</v>
      </c>
      <c r="H33">
        <v>19738962</v>
      </c>
    </row>
    <row r="34" spans="1:8" x14ac:dyDescent="0.25">
      <c r="A34" t="s">
        <v>122</v>
      </c>
      <c r="B34" s="1">
        <v>44508</v>
      </c>
      <c r="C34" t="s">
        <v>315</v>
      </c>
      <c r="D34" t="s">
        <v>316</v>
      </c>
      <c r="E34" t="s">
        <v>317</v>
      </c>
      <c r="F34">
        <v>15</v>
      </c>
      <c r="G34" t="s">
        <v>220</v>
      </c>
      <c r="H34">
        <v>19738962</v>
      </c>
    </row>
    <row r="35" spans="1:8" x14ac:dyDescent="0.25">
      <c r="A35" t="s">
        <v>176</v>
      </c>
      <c r="B35" s="1">
        <v>44509</v>
      </c>
      <c r="C35" t="s">
        <v>315</v>
      </c>
      <c r="D35" t="s">
        <v>316</v>
      </c>
      <c r="E35" t="s">
        <v>317</v>
      </c>
      <c r="F35">
        <v>15</v>
      </c>
      <c r="G35" t="s">
        <v>220</v>
      </c>
      <c r="H35">
        <v>19738962</v>
      </c>
    </row>
    <row r="36" spans="1:8" x14ac:dyDescent="0.25">
      <c r="A36" t="s">
        <v>75</v>
      </c>
      <c r="B36" s="1">
        <v>44506</v>
      </c>
      <c r="C36" t="s">
        <v>421</v>
      </c>
      <c r="D36" t="s">
        <v>422</v>
      </c>
      <c r="E36" t="s">
        <v>423</v>
      </c>
      <c r="F36">
        <v>14</v>
      </c>
      <c r="G36" t="s">
        <v>227</v>
      </c>
      <c r="H36">
        <v>40542672</v>
      </c>
    </row>
    <row r="37" spans="1:8" x14ac:dyDescent="0.25">
      <c r="A37" t="s">
        <v>75</v>
      </c>
      <c r="B37" s="1">
        <v>44506</v>
      </c>
      <c r="C37" t="s">
        <v>421</v>
      </c>
      <c r="D37" t="s">
        <v>422</v>
      </c>
      <c r="E37" t="s">
        <v>423</v>
      </c>
      <c r="F37">
        <v>14</v>
      </c>
      <c r="G37" t="s">
        <v>227</v>
      </c>
      <c r="H37">
        <v>40542672</v>
      </c>
    </row>
    <row r="38" spans="1:8" x14ac:dyDescent="0.25">
      <c r="A38" t="s">
        <v>119</v>
      </c>
      <c r="B38" s="1">
        <v>44507</v>
      </c>
      <c r="C38" t="s">
        <v>490</v>
      </c>
      <c r="D38" t="s">
        <v>491</v>
      </c>
      <c r="E38" t="s">
        <v>492</v>
      </c>
      <c r="F38">
        <v>7</v>
      </c>
      <c r="G38" t="s">
        <v>227</v>
      </c>
      <c r="H38">
        <v>142364215</v>
      </c>
    </row>
    <row r="39" spans="1:8" x14ac:dyDescent="0.25">
      <c r="A39" t="s">
        <v>156</v>
      </c>
      <c r="B39" s="1">
        <v>44508</v>
      </c>
      <c r="C39" t="s">
        <v>490</v>
      </c>
      <c r="D39" t="s">
        <v>491</v>
      </c>
      <c r="E39" t="s">
        <v>492</v>
      </c>
      <c r="F39">
        <v>7</v>
      </c>
      <c r="G39" t="s">
        <v>227</v>
      </c>
      <c r="H39">
        <v>142364215</v>
      </c>
    </row>
    <row r="40" spans="1:8" x14ac:dyDescent="0.25">
      <c r="A40" t="s">
        <v>119</v>
      </c>
      <c r="B40" s="1">
        <v>44507</v>
      </c>
      <c r="C40" t="s">
        <v>490</v>
      </c>
      <c r="D40" t="s">
        <v>491</v>
      </c>
      <c r="E40" t="s">
        <v>492</v>
      </c>
      <c r="F40">
        <v>7</v>
      </c>
      <c r="G40" t="s">
        <v>227</v>
      </c>
      <c r="H40">
        <v>142364215</v>
      </c>
    </row>
    <row r="41" spans="1:8" x14ac:dyDescent="0.25">
      <c r="A41" t="s">
        <v>156</v>
      </c>
      <c r="B41" s="1">
        <v>44508</v>
      </c>
      <c r="C41" t="s">
        <v>490</v>
      </c>
      <c r="D41" t="s">
        <v>491</v>
      </c>
      <c r="E41" t="s">
        <v>492</v>
      </c>
      <c r="F41">
        <v>7</v>
      </c>
      <c r="G41" t="s">
        <v>227</v>
      </c>
      <c r="H41">
        <v>142364215</v>
      </c>
    </row>
    <row r="42" spans="1:8" x14ac:dyDescent="0.25">
      <c r="A42" t="s">
        <v>50</v>
      </c>
      <c r="B42" s="1">
        <v>44505</v>
      </c>
      <c r="C42" t="s">
        <v>362</v>
      </c>
      <c r="D42" t="s">
        <v>363</v>
      </c>
      <c r="E42" t="s">
        <v>364</v>
      </c>
      <c r="F42">
        <v>12</v>
      </c>
      <c r="G42" t="s">
        <v>227</v>
      </c>
      <c r="H42">
        <v>102457777</v>
      </c>
    </row>
    <row r="43" spans="1:8" x14ac:dyDescent="0.25">
      <c r="A43" t="s">
        <v>171</v>
      </c>
      <c r="B43" s="1">
        <v>44509</v>
      </c>
      <c r="C43" t="s">
        <v>580</v>
      </c>
      <c r="D43" t="s">
        <v>581</v>
      </c>
      <c r="E43" t="s">
        <v>582</v>
      </c>
      <c r="F43">
        <v>9</v>
      </c>
      <c r="G43" t="s">
        <v>220</v>
      </c>
      <c r="H43">
        <v>128922945</v>
      </c>
    </row>
    <row r="44" spans="1:8" x14ac:dyDescent="0.25">
      <c r="A44" t="s">
        <v>131</v>
      </c>
      <c r="B44" s="1">
        <v>44507</v>
      </c>
      <c r="C44" t="s">
        <v>511</v>
      </c>
      <c r="D44" t="s">
        <v>512</v>
      </c>
      <c r="E44" t="s">
        <v>513</v>
      </c>
      <c r="F44">
        <v>16</v>
      </c>
      <c r="G44" t="s">
        <v>227</v>
      </c>
      <c r="H44">
        <v>114905375</v>
      </c>
    </row>
    <row r="45" spans="1:8" x14ac:dyDescent="0.25">
      <c r="A45" t="s">
        <v>131</v>
      </c>
      <c r="B45" s="1">
        <v>44507</v>
      </c>
      <c r="C45" t="s">
        <v>511</v>
      </c>
      <c r="D45" t="s">
        <v>512</v>
      </c>
      <c r="E45" t="s">
        <v>513</v>
      </c>
      <c r="F45">
        <v>16</v>
      </c>
      <c r="G45" t="s">
        <v>227</v>
      </c>
      <c r="H45">
        <v>114905375</v>
      </c>
    </row>
    <row r="46" spans="1:8" x14ac:dyDescent="0.25">
      <c r="A46" t="s">
        <v>130</v>
      </c>
      <c r="B46" s="1">
        <v>44508</v>
      </c>
      <c r="C46" t="s">
        <v>508</v>
      </c>
      <c r="D46" t="s">
        <v>509</v>
      </c>
      <c r="E46" t="s">
        <v>510</v>
      </c>
      <c r="F46">
        <v>6</v>
      </c>
      <c r="G46" t="s">
        <v>227</v>
      </c>
      <c r="H46">
        <v>152236113</v>
      </c>
    </row>
    <row r="47" spans="1:8" x14ac:dyDescent="0.25">
      <c r="A47" t="s">
        <v>130</v>
      </c>
      <c r="B47" s="1">
        <v>44508</v>
      </c>
      <c r="C47" t="s">
        <v>508</v>
      </c>
      <c r="D47" t="s">
        <v>509</v>
      </c>
      <c r="E47" t="s">
        <v>510</v>
      </c>
      <c r="F47">
        <v>6</v>
      </c>
      <c r="G47" t="s">
        <v>227</v>
      </c>
      <c r="H47">
        <v>152236113</v>
      </c>
    </row>
    <row r="48" spans="1:8" x14ac:dyDescent="0.25">
      <c r="A48" t="s">
        <v>135</v>
      </c>
      <c r="B48" s="1">
        <v>44508</v>
      </c>
      <c r="C48" t="s">
        <v>514</v>
      </c>
      <c r="D48" t="s">
        <v>515</v>
      </c>
      <c r="E48" t="s">
        <v>516</v>
      </c>
      <c r="F48">
        <v>14</v>
      </c>
      <c r="G48" t="s">
        <v>220</v>
      </c>
      <c r="H48" t="s">
        <v>517</v>
      </c>
    </row>
    <row r="49" spans="1:8" x14ac:dyDescent="0.25">
      <c r="A49" t="s">
        <v>135</v>
      </c>
      <c r="B49" s="1">
        <v>44508</v>
      </c>
      <c r="C49" t="s">
        <v>514</v>
      </c>
      <c r="D49" t="s">
        <v>515</v>
      </c>
      <c r="E49" t="s">
        <v>516</v>
      </c>
      <c r="F49">
        <v>14</v>
      </c>
      <c r="G49" t="s">
        <v>220</v>
      </c>
      <c r="H49" t="s">
        <v>517</v>
      </c>
    </row>
    <row r="50" spans="1:8" x14ac:dyDescent="0.25">
      <c r="A50" t="s">
        <v>166</v>
      </c>
      <c r="B50" s="1">
        <v>44509</v>
      </c>
      <c r="C50" t="s">
        <v>569</v>
      </c>
      <c r="D50" t="s">
        <v>570</v>
      </c>
      <c r="E50" t="s">
        <v>571</v>
      </c>
      <c r="F50">
        <v>11</v>
      </c>
      <c r="G50" t="s">
        <v>227</v>
      </c>
      <c r="H50">
        <v>135781649</v>
      </c>
    </row>
    <row r="51" spans="1:8" x14ac:dyDescent="0.25">
      <c r="A51" t="s">
        <v>42</v>
      </c>
      <c r="B51" s="1">
        <v>44505</v>
      </c>
      <c r="C51" t="s">
        <v>342</v>
      </c>
      <c r="D51" t="s">
        <v>319</v>
      </c>
      <c r="E51" t="s">
        <v>343</v>
      </c>
      <c r="F51">
        <v>13</v>
      </c>
      <c r="G51" t="s">
        <v>220</v>
      </c>
      <c r="H51">
        <v>44220424</v>
      </c>
    </row>
    <row r="52" spans="1:8" x14ac:dyDescent="0.25">
      <c r="A52" t="s">
        <v>28</v>
      </c>
      <c r="B52" s="1">
        <v>44505</v>
      </c>
      <c r="C52" t="s">
        <v>300</v>
      </c>
      <c r="D52" t="s">
        <v>301</v>
      </c>
      <c r="E52" t="s">
        <v>302</v>
      </c>
      <c r="F52">
        <v>14</v>
      </c>
      <c r="G52" t="s">
        <v>227</v>
      </c>
      <c r="H52">
        <v>178914644</v>
      </c>
    </row>
    <row r="53" spans="1:8" x14ac:dyDescent="0.25">
      <c r="A53" t="s">
        <v>98</v>
      </c>
      <c r="B53" s="1">
        <v>44507</v>
      </c>
      <c r="C53" t="s">
        <v>300</v>
      </c>
      <c r="D53" t="s">
        <v>301</v>
      </c>
      <c r="E53" t="s">
        <v>302</v>
      </c>
      <c r="F53">
        <v>14</v>
      </c>
      <c r="G53" t="s">
        <v>227</v>
      </c>
      <c r="H53">
        <v>178914644</v>
      </c>
    </row>
    <row r="54" spans="1:8" x14ac:dyDescent="0.25">
      <c r="A54" t="s">
        <v>98</v>
      </c>
      <c r="B54" s="1">
        <v>44507</v>
      </c>
      <c r="C54" t="s">
        <v>300</v>
      </c>
      <c r="D54" t="s">
        <v>301</v>
      </c>
      <c r="E54" t="s">
        <v>302</v>
      </c>
      <c r="F54">
        <v>14</v>
      </c>
      <c r="G54" t="s">
        <v>227</v>
      </c>
      <c r="H54">
        <v>178914644</v>
      </c>
    </row>
    <row r="55" spans="1:8" x14ac:dyDescent="0.25">
      <c r="A55" t="s">
        <v>125</v>
      </c>
      <c r="B55" s="1">
        <v>44508</v>
      </c>
      <c r="C55" t="s">
        <v>300</v>
      </c>
      <c r="D55" t="s">
        <v>301</v>
      </c>
      <c r="E55" t="s">
        <v>302</v>
      </c>
      <c r="F55">
        <v>14</v>
      </c>
      <c r="G55" t="s">
        <v>227</v>
      </c>
      <c r="H55">
        <v>178914644</v>
      </c>
    </row>
    <row r="56" spans="1:8" x14ac:dyDescent="0.25">
      <c r="A56" t="s">
        <v>98</v>
      </c>
      <c r="B56" s="1">
        <v>44507</v>
      </c>
      <c r="C56" t="s">
        <v>300</v>
      </c>
      <c r="D56" t="s">
        <v>301</v>
      </c>
      <c r="E56" t="s">
        <v>302</v>
      </c>
      <c r="F56">
        <v>14</v>
      </c>
      <c r="G56" t="s">
        <v>227</v>
      </c>
      <c r="H56">
        <v>178914644</v>
      </c>
    </row>
    <row r="57" spans="1:8" x14ac:dyDescent="0.25">
      <c r="A57" t="s">
        <v>125</v>
      </c>
      <c r="B57" s="1">
        <v>44508</v>
      </c>
      <c r="C57" t="s">
        <v>300</v>
      </c>
      <c r="D57" t="s">
        <v>301</v>
      </c>
      <c r="E57" t="s">
        <v>302</v>
      </c>
      <c r="F57">
        <v>14</v>
      </c>
      <c r="G57" t="s">
        <v>227</v>
      </c>
      <c r="H57">
        <v>178914644</v>
      </c>
    </row>
    <row r="58" spans="1:8" x14ac:dyDescent="0.25">
      <c r="A58" t="s">
        <v>38</v>
      </c>
      <c r="B58" s="1">
        <v>44505</v>
      </c>
      <c r="C58" t="s">
        <v>330</v>
      </c>
      <c r="D58" t="s">
        <v>331</v>
      </c>
      <c r="E58" t="s">
        <v>332</v>
      </c>
      <c r="F58">
        <v>16</v>
      </c>
      <c r="G58" t="s">
        <v>227</v>
      </c>
      <c r="H58">
        <v>114422264</v>
      </c>
    </row>
    <row r="59" spans="1:8" x14ac:dyDescent="0.25">
      <c r="A59" t="s">
        <v>167</v>
      </c>
      <c r="B59" s="1">
        <v>44509</v>
      </c>
      <c r="C59" t="s">
        <v>572</v>
      </c>
      <c r="D59" t="s">
        <v>573</v>
      </c>
      <c r="E59" t="s">
        <v>574</v>
      </c>
      <c r="F59">
        <v>14</v>
      </c>
      <c r="G59" t="s">
        <v>220</v>
      </c>
      <c r="H59">
        <v>108775958</v>
      </c>
    </row>
    <row r="60" spans="1:8" x14ac:dyDescent="0.25">
      <c r="A60" t="s">
        <v>198</v>
      </c>
      <c r="B60" s="1">
        <v>44509</v>
      </c>
      <c r="C60" t="s">
        <v>633</v>
      </c>
      <c r="D60" t="s">
        <v>634</v>
      </c>
      <c r="E60" t="s">
        <v>635</v>
      </c>
      <c r="F60">
        <v>8</v>
      </c>
      <c r="G60" t="s">
        <v>227</v>
      </c>
      <c r="H60">
        <v>137402970</v>
      </c>
    </row>
    <row r="61" spans="1:8" x14ac:dyDescent="0.25">
      <c r="A61" t="s">
        <v>126</v>
      </c>
      <c r="B61" s="1">
        <v>44508</v>
      </c>
      <c r="C61" t="s">
        <v>496</v>
      </c>
      <c r="D61" t="s">
        <v>497</v>
      </c>
      <c r="E61" t="s">
        <v>498</v>
      </c>
      <c r="F61">
        <v>15</v>
      </c>
      <c r="G61" t="s">
        <v>227</v>
      </c>
      <c r="H61">
        <v>25672023</v>
      </c>
    </row>
    <row r="62" spans="1:8" x14ac:dyDescent="0.25">
      <c r="A62" t="s">
        <v>126</v>
      </c>
      <c r="B62" s="1">
        <v>44508</v>
      </c>
      <c r="C62" t="s">
        <v>496</v>
      </c>
      <c r="D62" t="s">
        <v>497</v>
      </c>
      <c r="E62" t="s">
        <v>498</v>
      </c>
      <c r="F62">
        <v>15</v>
      </c>
      <c r="G62" t="s">
        <v>227</v>
      </c>
      <c r="H62">
        <v>25672023</v>
      </c>
    </row>
    <row r="63" spans="1:8" x14ac:dyDescent="0.25">
      <c r="A63" t="s">
        <v>203</v>
      </c>
      <c r="B63" s="1">
        <v>44509</v>
      </c>
      <c r="C63" t="s">
        <v>648</v>
      </c>
      <c r="D63" t="s">
        <v>649</v>
      </c>
      <c r="E63" t="s">
        <v>650</v>
      </c>
      <c r="F63">
        <v>13</v>
      </c>
      <c r="G63" t="s">
        <v>220</v>
      </c>
      <c r="H63">
        <v>129045696</v>
      </c>
    </row>
    <row r="64" spans="1:8" x14ac:dyDescent="0.25">
      <c r="A64" t="s">
        <v>152</v>
      </c>
      <c r="B64" s="1">
        <v>44508</v>
      </c>
      <c r="C64" t="s">
        <v>545</v>
      </c>
      <c r="D64" t="s">
        <v>546</v>
      </c>
      <c r="E64" t="s">
        <v>547</v>
      </c>
      <c r="F64">
        <v>14</v>
      </c>
      <c r="G64" t="s">
        <v>220</v>
      </c>
      <c r="H64">
        <v>41788837</v>
      </c>
    </row>
    <row r="65" spans="1:8" x14ac:dyDescent="0.25">
      <c r="A65" t="s">
        <v>152</v>
      </c>
      <c r="B65" s="1">
        <v>44508</v>
      </c>
      <c r="C65" t="s">
        <v>545</v>
      </c>
      <c r="D65" t="s">
        <v>546</v>
      </c>
      <c r="E65" t="s">
        <v>547</v>
      </c>
      <c r="F65">
        <v>14</v>
      </c>
      <c r="G65" t="s">
        <v>220</v>
      </c>
      <c r="H65">
        <v>41788837</v>
      </c>
    </row>
    <row r="66" spans="1:8" x14ac:dyDescent="0.25">
      <c r="A66" t="s">
        <v>168</v>
      </c>
      <c r="B66" s="1">
        <v>44509</v>
      </c>
      <c r="C66" t="s">
        <v>575</v>
      </c>
      <c r="D66" t="s">
        <v>576</v>
      </c>
      <c r="E66" t="s">
        <v>577</v>
      </c>
      <c r="F66">
        <v>9</v>
      </c>
      <c r="G66" t="s">
        <v>227</v>
      </c>
      <c r="H66">
        <v>132055138</v>
      </c>
    </row>
    <row r="67" spans="1:8" x14ac:dyDescent="0.25">
      <c r="A67" t="s">
        <v>17</v>
      </c>
      <c r="B67" s="1">
        <v>44504</v>
      </c>
      <c r="C67" t="s">
        <v>267</v>
      </c>
      <c r="D67" t="s">
        <v>268</v>
      </c>
      <c r="E67" t="s">
        <v>269</v>
      </c>
      <c r="F67">
        <v>3</v>
      </c>
      <c r="G67" t="s">
        <v>227</v>
      </c>
      <c r="H67">
        <v>165129768</v>
      </c>
    </row>
    <row r="68" spans="1:8" x14ac:dyDescent="0.25">
      <c r="A68" t="s">
        <v>31</v>
      </c>
      <c r="B68" s="1">
        <v>44505</v>
      </c>
      <c r="C68" t="s">
        <v>309</v>
      </c>
      <c r="D68" t="s">
        <v>310</v>
      </c>
      <c r="E68" t="s">
        <v>311</v>
      </c>
      <c r="F68">
        <v>11</v>
      </c>
      <c r="G68" t="s">
        <v>227</v>
      </c>
      <c r="H68">
        <v>111020517</v>
      </c>
    </row>
    <row r="69" spans="1:8" x14ac:dyDescent="0.25">
      <c r="A69" t="s">
        <v>62</v>
      </c>
      <c r="B69" s="1">
        <v>44505</v>
      </c>
      <c r="C69" t="s">
        <v>394</v>
      </c>
      <c r="D69" t="s">
        <v>395</v>
      </c>
      <c r="E69" t="s">
        <v>396</v>
      </c>
      <c r="F69">
        <v>13</v>
      </c>
      <c r="G69" t="s">
        <v>227</v>
      </c>
      <c r="H69">
        <v>170596514</v>
      </c>
    </row>
    <row r="70" spans="1:8" x14ac:dyDescent="0.25">
      <c r="A70" t="s">
        <v>140</v>
      </c>
      <c r="B70" s="1">
        <v>44508</v>
      </c>
      <c r="C70" t="s">
        <v>394</v>
      </c>
      <c r="D70" t="s">
        <v>395</v>
      </c>
      <c r="E70" t="s">
        <v>396</v>
      </c>
      <c r="F70">
        <v>13</v>
      </c>
      <c r="G70" t="s">
        <v>227</v>
      </c>
      <c r="H70">
        <v>170596514</v>
      </c>
    </row>
    <row r="71" spans="1:8" x14ac:dyDescent="0.25">
      <c r="A71" t="s">
        <v>140</v>
      </c>
      <c r="B71" s="1">
        <v>44508</v>
      </c>
      <c r="C71" t="s">
        <v>394</v>
      </c>
      <c r="D71" t="s">
        <v>395</v>
      </c>
      <c r="E71" t="s">
        <v>396</v>
      </c>
      <c r="F71">
        <v>13</v>
      </c>
      <c r="G71" t="s">
        <v>227</v>
      </c>
      <c r="H71">
        <v>170596514</v>
      </c>
    </row>
    <row r="72" spans="1:8" x14ac:dyDescent="0.25">
      <c r="A72" t="s">
        <v>23</v>
      </c>
      <c r="B72" s="1">
        <v>44505</v>
      </c>
      <c r="C72" t="s">
        <v>285</v>
      </c>
      <c r="D72" t="s">
        <v>286</v>
      </c>
      <c r="E72" t="s">
        <v>287</v>
      </c>
      <c r="F72">
        <v>15</v>
      </c>
      <c r="G72" t="s">
        <v>220</v>
      </c>
      <c r="H72">
        <v>115144644</v>
      </c>
    </row>
    <row r="73" spans="1:8" x14ac:dyDescent="0.25">
      <c r="A73" t="s">
        <v>69</v>
      </c>
      <c r="B73" s="1">
        <v>44505</v>
      </c>
      <c r="C73" t="s">
        <v>285</v>
      </c>
      <c r="D73" t="s">
        <v>286</v>
      </c>
      <c r="E73" t="s">
        <v>287</v>
      </c>
      <c r="F73">
        <v>15</v>
      </c>
      <c r="G73" t="s">
        <v>220</v>
      </c>
      <c r="H73">
        <v>115144644</v>
      </c>
    </row>
    <row r="74" spans="1:8" x14ac:dyDescent="0.25">
      <c r="A74" t="s">
        <v>69</v>
      </c>
      <c r="B74" s="1">
        <v>44505</v>
      </c>
      <c r="C74" t="s">
        <v>285</v>
      </c>
      <c r="D74" t="s">
        <v>286</v>
      </c>
      <c r="E74" t="s">
        <v>287</v>
      </c>
      <c r="F74">
        <v>15</v>
      </c>
      <c r="G74" t="s">
        <v>220</v>
      </c>
      <c r="H74">
        <v>115144644</v>
      </c>
    </row>
    <row r="75" spans="1:8" x14ac:dyDescent="0.25">
      <c r="A75" t="s">
        <v>13</v>
      </c>
      <c r="B75" s="1">
        <v>44500</v>
      </c>
      <c r="C75" t="s">
        <v>255</v>
      </c>
      <c r="D75" t="s">
        <v>256</v>
      </c>
      <c r="E75" t="s">
        <v>257</v>
      </c>
      <c r="F75">
        <v>11</v>
      </c>
      <c r="G75" t="s">
        <v>220</v>
      </c>
      <c r="H75">
        <v>121107643</v>
      </c>
    </row>
    <row r="76" spans="1:8" x14ac:dyDescent="0.25">
      <c r="A76" t="s">
        <v>34</v>
      </c>
      <c r="B76" s="1">
        <v>44505</v>
      </c>
      <c r="C76" t="s">
        <v>318</v>
      </c>
      <c r="D76" t="s">
        <v>319</v>
      </c>
      <c r="E76" t="s">
        <v>320</v>
      </c>
      <c r="F76">
        <v>8</v>
      </c>
      <c r="G76" t="s">
        <v>220</v>
      </c>
      <c r="H76">
        <v>180551186</v>
      </c>
    </row>
    <row r="77" spans="1:8" x14ac:dyDescent="0.25">
      <c r="A77" t="s">
        <v>200</v>
      </c>
      <c r="B77" s="1">
        <v>44509</v>
      </c>
      <c r="C77" t="s">
        <v>639</v>
      </c>
      <c r="D77" t="s">
        <v>640</v>
      </c>
      <c r="E77" t="s">
        <v>641</v>
      </c>
      <c r="F77">
        <v>11</v>
      </c>
      <c r="G77" t="s">
        <v>220</v>
      </c>
      <c r="H77">
        <v>113756563</v>
      </c>
    </row>
    <row r="78" spans="1:8" x14ac:dyDescent="0.25">
      <c r="A78" t="s">
        <v>97</v>
      </c>
      <c r="B78" s="1">
        <v>44507</v>
      </c>
      <c r="C78" t="s">
        <v>441</v>
      </c>
      <c r="D78" t="s">
        <v>442</v>
      </c>
      <c r="E78" t="s">
        <v>443</v>
      </c>
      <c r="F78">
        <v>3</v>
      </c>
      <c r="G78" t="s">
        <v>227</v>
      </c>
      <c r="H78">
        <v>180907628</v>
      </c>
    </row>
    <row r="79" spans="1:8" x14ac:dyDescent="0.25">
      <c r="A79" t="s">
        <v>97</v>
      </c>
      <c r="B79" s="1">
        <v>44507</v>
      </c>
      <c r="C79" t="s">
        <v>441</v>
      </c>
      <c r="D79" t="s">
        <v>442</v>
      </c>
      <c r="E79" t="s">
        <v>443</v>
      </c>
      <c r="F79">
        <v>3</v>
      </c>
      <c r="G79" t="s">
        <v>227</v>
      </c>
      <c r="H79">
        <v>180907628</v>
      </c>
    </row>
    <row r="80" spans="1:8" x14ac:dyDescent="0.25">
      <c r="A80" t="s">
        <v>150</v>
      </c>
      <c r="B80" s="1">
        <v>44508</v>
      </c>
      <c r="C80" t="s">
        <v>441</v>
      </c>
      <c r="D80" t="s">
        <v>442</v>
      </c>
      <c r="E80" t="s">
        <v>443</v>
      </c>
      <c r="F80">
        <v>3</v>
      </c>
      <c r="G80" t="s">
        <v>227</v>
      </c>
      <c r="H80">
        <v>180907628</v>
      </c>
    </row>
    <row r="81" spans="1:8" x14ac:dyDescent="0.25">
      <c r="A81" t="s">
        <v>97</v>
      </c>
      <c r="B81" s="1">
        <v>44507</v>
      </c>
      <c r="C81" t="s">
        <v>441</v>
      </c>
      <c r="D81" t="s">
        <v>442</v>
      </c>
      <c r="E81" t="s">
        <v>443</v>
      </c>
      <c r="F81">
        <v>3</v>
      </c>
      <c r="G81" t="s">
        <v>227</v>
      </c>
      <c r="H81">
        <v>180907628</v>
      </c>
    </row>
    <row r="82" spans="1:8" x14ac:dyDescent="0.25">
      <c r="A82" t="s">
        <v>150</v>
      </c>
      <c r="B82" s="1">
        <v>44508</v>
      </c>
      <c r="C82" t="s">
        <v>441</v>
      </c>
      <c r="D82" t="s">
        <v>442</v>
      </c>
      <c r="E82" t="s">
        <v>443</v>
      </c>
      <c r="F82">
        <v>3</v>
      </c>
      <c r="G82" t="s">
        <v>227</v>
      </c>
      <c r="H82">
        <v>180907628</v>
      </c>
    </row>
    <row r="83" spans="1:8" x14ac:dyDescent="0.25">
      <c r="A83" t="s">
        <v>143</v>
      </c>
      <c r="B83" s="1">
        <v>44508</v>
      </c>
      <c r="C83" t="s">
        <v>527</v>
      </c>
      <c r="D83" t="s">
        <v>528</v>
      </c>
      <c r="E83" t="s">
        <v>529</v>
      </c>
      <c r="F83">
        <v>15</v>
      </c>
      <c r="G83" t="s">
        <v>227</v>
      </c>
      <c r="H83">
        <v>121624118</v>
      </c>
    </row>
    <row r="84" spans="1:8" x14ac:dyDescent="0.25">
      <c r="A84" t="s">
        <v>143</v>
      </c>
      <c r="B84" s="1">
        <v>44508</v>
      </c>
      <c r="C84" t="s">
        <v>527</v>
      </c>
      <c r="D84" t="s">
        <v>528</v>
      </c>
      <c r="E84" t="s">
        <v>529</v>
      </c>
      <c r="F84">
        <v>15</v>
      </c>
      <c r="G84" t="s">
        <v>227</v>
      </c>
      <c r="H84">
        <v>121624118</v>
      </c>
    </row>
    <row r="85" spans="1:8" x14ac:dyDescent="0.25">
      <c r="A85" t="s">
        <v>138</v>
      </c>
      <c r="B85" s="1">
        <v>44508</v>
      </c>
      <c r="C85" t="s">
        <v>518</v>
      </c>
      <c r="D85" t="s">
        <v>519</v>
      </c>
      <c r="E85" t="s">
        <v>520</v>
      </c>
      <c r="F85">
        <v>14</v>
      </c>
      <c r="G85" t="s">
        <v>220</v>
      </c>
      <c r="H85">
        <v>24513038</v>
      </c>
    </row>
    <row r="86" spans="1:8" x14ac:dyDescent="0.25">
      <c r="A86" t="s">
        <v>138</v>
      </c>
      <c r="B86" s="1">
        <v>44508</v>
      </c>
      <c r="C86" t="s">
        <v>518</v>
      </c>
      <c r="D86" t="s">
        <v>519</v>
      </c>
      <c r="E86" t="s">
        <v>520</v>
      </c>
      <c r="F86">
        <v>14</v>
      </c>
      <c r="G86" t="s">
        <v>220</v>
      </c>
      <c r="H86">
        <v>24513038</v>
      </c>
    </row>
    <row r="87" spans="1:8" x14ac:dyDescent="0.25">
      <c r="A87" t="s">
        <v>73</v>
      </c>
      <c r="B87" s="1">
        <v>44506</v>
      </c>
      <c r="C87" t="s">
        <v>418</v>
      </c>
      <c r="D87" t="s">
        <v>419</v>
      </c>
      <c r="E87" t="s">
        <v>420</v>
      </c>
      <c r="F87">
        <v>16</v>
      </c>
      <c r="G87" t="s">
        <v>227</v>
      </c>
      <c r="H87">
        <v>17487828</v>
      </c>
    </row>
    <row r="88" spans="1:8" x14ac:dyDescent="0.25">
      <c r="A88" t="s">
        <v>93</v>
      </c>
      <c r="B88" s="1">
        <v>44507</v>
      </c>
      <c r="C88" t="s">
        <v>418</v>
      </c>
      <c r="D88" t="s">
        <v>419</v>
      </c>
      <c r="E88" t="s">
        <v>420</v>
      </c>
      <c r="F88">
        <v>16</v>
      </c>
      <c r="G88" t="s">
        <v>227</v>
      </c>
      <c r="H88">
        <v>17487828</v>
      </c>
    </row>
    <row r="89" spans="1:8" x14ac:dyDescent="0.25">
      <c r="A89" t="s">
        <v>73</v>
      </c>
      <c r="B89" s="1">
        <v>44506</v>
      </c>
      <c r="C89" t="s">
        <v>418</v>
      </c>
      <c r="D89" t="s">
        <v>419</v>
      </c>
      <c r="E89" t="s">
        <v>420</v>
      </c>
      <c r="F89">
        <v>16</v>
      </c>
      <c r="G89" t="s">
        <v>227</v>
      </c>
      <c r="H89">
        <v>17487828</v>
      </c>
    </row>
    <row r="90" spans="1:8" x14ac:dyDescent="0.25">
      <c r="A90" t="s">
        <v>93</v>
      </c>
      <c r="B90" s="1">
        <v>44507</v>
      </c>
      <c r="C90" t="s">
        <v>418</v>
      </c>
      <c r="D90" t="s">
        <v>419</v>
      </c>
      <c r="E90" t="s">
        <v>420</v>
      </c>
      <c r="F90">
        <v>16</v>
      </c>
      <c r="G90" t="s">
        <v>227</v>
      </c>
      <c r="H90">
        <v>17487828</v>
      </c>
    </row>
    <row r="91" spans="1:8" x14ac:dyDescent="0.25">
      <c r="A91" t="s">
        <v>123</v>
      </c>
      <c r="B91" s="1">
        <v>44508</v>
      </c>
      <c r="C91" t="s">
        <v>418</v>
      </c>
      <c r="D91" t="s">
        <v>419</v>
      </c>
      <c r="E91" t="s">
        <v>420</v>
      </c>
      <c r="F91">
        <v>16</v>
      </c>
      <c r="G91" t="s">
        <v>227</v>
      </c>
      <c r="H91">
        <v>17487828</v>
      </c>
    </row>
    <row r="92" spans="1:8" x14ac:dyDescent="0.25">
      <c r="A92" t="s">
        <v>93</v>
      </c>
      <c r="B92" s="1">
        <v>44507</v>
      </c>
      <c r="C92" t="s">
        <v>418</v>
      </c>
      <c r="D92" t="s">
        <v>419</v>
      </c>
      <c r="E92" t="s">
        <v>420</v>
      </c>
      <c r="F92">
        <v>16</v>
      </c>
      <c r="G92" t="s">
        <v>227</v>
      </c>
      <c r="H92">
        <v>17487828</v>
      </c>
    </row>
    <row r="93" spans="1:8" x14ac:dyDescent="0.25">
      <c r="A93" t="s">
        <v>123</v>
      </c>
      <c r="B93" s="1">
        <v>44508</v>
      </c>
      <c r="C93" t="s">
        <v>418</v>
      </c>
      <c r="D93" t="s">
        <v>419</v>
      </c>
      <c r="E93" t="s">
        <v>420</v>
      </c>
      <c r="F93">
        <v>16</v>
      </c>
      <c r="G93" t="s">
        <v>227</v>
      </c>
      <c r="H93">
        <v>17487828</v>
      </c>
    </row>
    <row r="94" spans="1:8" x14ac:dyDescent="0.25">
      <c r="A94" t="s">
        <v>165</v>
      </c>
      <c r="B94" s="1">
        <v>44509</v>
      </c>
      <c r="C94" t="s">
        <v>418</v>
      </c>
      <c r="D94" t="s">
        <v>419</v>
      </c>
      <c r="E94" t="s">
        <v>420</v>
      </c>
      <c r="F94">
        <v>16</v>
      </c>
      <c r="G94" t="s">
        <v>227</v>
      </c>
      <c r="H94">
        <v>17487828</v>
      </c>
    </row>
    <row r="95" spans="1:8" x14ac:dyDescent="0.25">
      <c r="A95" t="s">
        <v>191</v>
      </c>
      <c r="B95" s="1">
        <v>44509</v>
      </c>
      <c r="C95" t="s">
        <v>418</v>
      </c>
      <c r="D95" t="s">
        <v>419</v>
      </c>
      <c r="E95" t="s">
        <v>420</v>
      </c>
      <c r="F95">
        <v>16</v>
      </c>
      <c r="G95" t="s">
        <v>227</v>
      </c>
      <c r="H95">
        <v>17487828</v>
      </c>
    </row>
    <row r="96" spans="1:8" x14ac:dyDescent="0.25">
      <c r="A96" t="s">
        <v>24</v>
      </c>
      <c r="B96" s="1">
        <v>44505</v>
      </c>
      <c r="C96" t="s">
        <v>288</v>
      </c>
      <c r="D96" t="s">
        <v>289</v>
      </c>
      <c r="E96" t="s">
        <v>290</v>
      </c>
      <c r="F96">
        <v>13</v>
      </c>
      <c r="G96" t="s">
        <v>227</v>
      </c>
      <c r="H96">
        <v>181116153</v>
      </c>
    </row>
    <row r="97" spans="1:8" x14ac:dyDescent="0.25">
      <c r="A97" t="s">
        <v>68</v>
      </c>
      <c r="B97" s="1">
        <v>44506</v>
      </c>
      <c r="C97" t="s">
        <v>288</v>
      </c>
      <c r="D97" t="s">
        <v>289</v>
      </c>
      <c r="E97" t="s">
        <v>290</v>
      </c>
      <c r="F97">
        <v>13</v>
      </c>
      <c r="G97" t="s">
        <v>227</v>
      </c>
      <c r="H97">
        <v>181116153</v>
      </c>
    </row>
    <row r="98" spans="1:8" x14ac:dyDescent="0.25">
      <c r="A98" t="s">
        <v>90</v>
      </c>
      <c r="B98" s="1">
        <v>44507</v>
      </c>
      <c r="C98" t="s">
        <v>288</v>
      </c>
      <c r="D98" t="s">
        <v>289</v>
      </c>
      <c r="E98" t="s">
        <v>290</v>
      </c>
      <c r="F98">
        <v>13</v>
      </c>
      <c r="G98" t="s">
        <v>227</v>
      </c>
      <c r="H98">
        <v>181116153</v>
      </c>
    </row>
    <row r="99" spans="1:8" x14ac:dyDescent="0.25">
      <c r="A99" t="s">
        <v>68</v>
      </c>
      <c r="B99" s="1">
        <v>44506</v>
      </c>
      <c r="C99" t="s">
        <v>288</v>
      </c>
      <c r="D99" t="s">
        <v>289</v>
      </c>
      <c r="E99" t="s">
        <v>290</v>
      </c>
      <c r="F99">
        <v>13</v>
      </c>
      <c r="G99" t="s">
        <v>227</v>
      </c>
      <c r="H99">
        <v>181116153</v>
      </c>
    </row>
    <row r="100" spans="1:8" x14ac:dyDescent="0.25">
      <c r="A100" t="s">
        <v>90</v>
      </c>
      <c r="B100" s="1">
        <v>44507</v>
      </c>
      <c r="C100" t="s">
        <v>288</v>
      </c>
      <c r="D100" t="s">
        <v>289</v>
      </c>
      <c r="E100" t="s">
        <v>290</v>
      </c>
      <c r="F100">
        <v>13</v>
      </c>
      <c r="G100" t="s">
        <v>227</v>
      </c>
      <c r="H100">
        <v>181116153</v>
      </c>
    </row>
    <row r="101" spans="1:8" x14ac:dyDescent="0.25">
      <c r="A101" t="s">
        <v>120</v>
      </c>
      <c r="B101" s="1">
        <v>44508</v>
      </c>
      <c r="C101" t="s">
        <v>288</v>
      </c>
      <c r="D101" t="s">
        <v>289</v>
      </c>
      <c r="E101" t="s">
        <v>290</v>
      </c>
      <c r="F101">
        <v>13</v>
      </c>
      <c r="G101" t="s">
        <v>227</v>
      </c>
      <c r="H101">
        <v>181116153</v>
      </c>
    </row>
    <row r="102" spans="1:8" x14ac:dyDescent="0.25">
      <c r="A102" t="s">
        <v>90</v>
      </c>
      <c r="B102" s="1">
        <v>44507</v>
      </c>
      <c r="C102" t="s">
        <v>288</v>
      </c>
      <c r="D102" t="s">
        <v>289</v>
      </c>
      <c r="E102" t="s">
        <v>290</v>
      </c>
      <c r="F102">
        <v>13</v>
      </c>
      <c r="G102" t="s">
        <v>227</v>
      </c>
      <c r="H102">
        <v>181116153</v>
      </c>
    </row>
    <row r="103" spans="1:8" x14ac:dyDescent="0.25">
      <c r="A103" t="s">
        <v>120</v>
      </c>
      <c r="B103" s="1">
        <v>44508</v>
      </c>
      <c r="C103" t="s">
        <v>288</v>
      </c>
      <c r="D103" t="s">
        <v>289</v>
      </c>
      <c r="E103" t="s">
        <v>290</v>
      </c>
      <c r="F103">
        <v>13</v>
      </c>
      <c r="G103" t="s">
        <v>227</v>
      </c>
      <c r="H103">
        <v>181116153</v>
      </c>
    </row>
    <row r="104" spans="1:8" x14ac:dyDescent="0.25">
      <c r="A104" t="s">
        <v>162</v>
      </c>
      <c r="B104" s="1">
        <v>44509</v>
      </c>
      <c r="C104" t="s">
        <v>288</v>
      </c>
      <c r="D104" t="s">
        <v>289</v>
      </c>
      <c r="E104" t="s">
        <v>290</v>
      </c>
      <c r="F104">
        <v>13</v>
      </c>
      <c r="G104" t="s">
        <v>227</v>
      </c>
      <c r="H104">
        <v>181116153</v>
      </c>
    </row>
    <row r="105" spans="1:8" x14ac:dyDescent="0.25">
      <c r="A105" t="s">
        <v>149</v>
      </c>
      <c r="B105" s="1">
        <v>44508</v>
      </c>
      <c r="C105" t="s">
        <v>542</v>
      </c>
      <c r="D105" t="s">
        <v>543</v>
      </c>
      <c r="E105" t="s">
        <v>544</v>
      </c>
      <c r="F105">
        <v>7</v>
      </c>
      <c r="G105" t="s">
        <v>227</v>
      </c>
      <c r="H105">
        <v>139249049</v>
      </c>
    </row>
    <row r="106" spans="1:8" x14ac:dyDescent="0.25">
      <c r="A106" t="s">
        <v>149</v>
      </c>
      <c r="B106" s="1">
        <v>44508</v>
      </c>
      <c r="C106" t="s">
        <v>542</v>
      </c>
      <c r="D106" t="s">
        <v>543</v>
      </c>
      <c r="E106" t="s">
        <v>544</v>
      </c>
      <c r="F106">
        <v>7</v>
      </c>
      <c r="G106" t="s">
        <v>227</v>
      </c>
      <c r="H106">
        <v>139249049</v>
      </c>
    </row>
    <row r="107" spans="1:8" x14ac:dyDescent="0.25">
      <c r="A107" t="s">
        <v>22</v>
      </c>
      <c r="B107" s="1">
        <v>44505</v>
      </c>
      <c r="C107" t="s">
        <v>282</v>
      </c>
      <c r="D107" t="s">
        <v>283</v>
      </c>
      <c r="E107" t="s">
        <v>284</v>
      </c>
      <c r="F107">
        <v>14</v>
      </c>
      <c r="G107" t="s">
        <v>227</v>
      </c>
      <c r="H107">
        <v>25119660</v>
      </c>
    </row>
    <row r="108" spans="1:8" x14ac:dyDescent="0.25">
      <c r="A108" t="s">
        <v>70</v>
      </c>
      <c r="B108" s="1">
        <v>44506</v>
      </c>
      <c r="C108" t="s">
        <v>282</v>
      </c>
      <c r="D108" t="s">
        <v>283</v>
      </c>
      <c r="E108" t="s">
        <v>284</v>
      </c>
      <c r="F108">
        <v>14</v>
      </c>
      <c r="G108" t="s">
        <v>227</v>
      </c>
      <c r="H108">
        <v>25119660</v>
      </c>
    </row>
    <row r="109" spans="1:8" x14ac:dyDescent="0.25">
      <c r="A109" t="s">
        <v>91</v>
      </c>
      <c r="B109" s="1">
        <v>44507</v>
      </c>
      <c r="C109" t="s">
        <v>282</v>
      </c>
      <c r="D109" t="s">
        <v>283</v>
      </c>
      <c r="E109" t="s">
        <v>284</v>
      </c>
      <c r="F109">
        <v>14</v>
      </c>
      <c r="G109" t="s">
        <v>227</v>
      </c>
      <c r="H109">
        <v>25119660</v>
      </c>
    </row>
    <row r="110" spans="1:8" x14ac:dyDescent="0.25">
      <c r="A110" t="s">
        <v>70</v>
      </c>
      <c r="B110" s="1">
        <v>44506</v>
      </c>
      <c r="C110" t="s">
        <v>282</v>
      </c>
      <c r="D110" t="s">
        <v>283</v>
      </c>
      <c r="E110" t="s">
        <v>284</v>
      </c>
      <c r="F110">
        <v>14</v>
      </c>
      <c r="G110" t="s">
        <v>227</v>
      </c>
      <c r="H110">
        <v>25119660</v>
      </c>
    </row>
    <row r="111" spans="1:8" x14ac:dyDescent="0.25">
      <c r="A111" t="s">
        <v>91</v>
      </c>
      <c r="B111" s="1">
        <v>44507</v>
      </c>
      <c r="C111" t="s">
        <v>282</v>
      </c>
      <c r="D111" t="s">
        <v>283</v>
      </c>
      <c r="E111" t="s">
        <v>284</v>
      </c>
      <c r="F111">
        <v>14</v>
      </c>
      <c r="G111" t="s">
        <v>227</v>
      </c>
      <c r="H111">
        <v>25119660</v>
      </c>
    </row>
    <row r="112" spans="1:8" x14ac:dyDescent="0.25">
      <c r="A112" t="s">
        <v>121</v>
      </c>
      <c r="B112" s="1">
        <v>44508</v>
      </c>
      <c r="C112" t="s">
        <v>282</v>
      </c>
      <c r="D112" t="s">
        <v>283</v>
      </c>
      <c r="E112" t="s">
        <v>284</v>
      </c>
      <c r="F112">
        <v>14</v>
      </c>
      <c r="G112" t="s">
        <v>227</v>
      </c>
      <c r="H112">
        <v>25119660</v>
      </c>
    </row>
    <row r="113" spans="1:8" x14ac:dyDescent="0.25">
      <c r="A113" t="s">
        <v>91</v>
      </c>
      <c r="B113" s="1">
        <v>44507</v>
      </c>
      <c r="C113" t="s">
        <v>282</v>
      </c>
      <c r="D113" t="s">
        <v>283</v>
      </c>
      <c r="E113" t="s">
        <v>284</v>
      </c>
      <c r="F113">
        <v>14</v>
      </c>
      <c r="G113" t="s">
        <v>227</v>
      </c>
      <c r="H113">
        <v>25119660</v>
      </c>
    </row>
    <row r="114" spans="1:8" x14ac:dyDescent="0.25">
      <c r="A114" t="s">
        <v>121</v>
      </c>
      <c r="B114" s="1">
        <v>44508</v>
      </c>
      <c r="C114" t="s">
        <v>282</v>
      </c>
      <c r="D114" t="s">
        <v>283</v>
      </c>
      <c r="E114" t="s">
        <v>284</v>
      </c>
      <c r="F114">
        <v>14</v>
      </c>
      <c r="G114" t="s">
        <v>227</v>
      </c>
      <c r="H114">
        <v>25119660</v>
      </c>
    </row>
    <row r="115" spans="1:8" x14ac:dyDescent="0.25">
      <c r="A115" t="s">
        <v>197</v>
      </c>
      <c r="B115" s="1">
        <v>44509</v>
      </c>
      <c r="C115" t="s">
        <v>282</v>
      </c>
      <c r="D115" t="s">
        <v>283</v>
      </c>
      <c r="E115" t="s">
        <v>284</v>
      </c>
      <c r="F115">
        <v>14</v>
      </c>
      <c r="G115" t="s">
        <v>227</v>
      </c>
      <c r="H115">
        <v>25119660</v>
      </c>
    </row>
    <row r="116" spans="1:8" x14ac:dyDescent="0.25">
      <c r="A116" t="s">
        <v>116</v>
      </c>
      <c r="B116" s="1">
        <v>44503</v>
      </c>
      <c r="C116" t="s">
        <v>481</v>
      </c>
      <c r="D116" t="s">
        <v>482</v>
      </c>
      <c r="E116" t="s">
        <v>483</v>
      </c>
      <c r="F116">
        <v>12</v>
      </c>
      <c r="G116" t="s">
        <v>227</v>
      </c>
      <c r="H116">
        <v>179873070</v>
      </c>
    </row>
    <row r="117" spans="1:8" x14ac:dyDescent="0.25">
      <c r="A117" t="s">
        <v>116</v>
      </c>
      <c r="B117" s="1">
        <v>44503</v>
      </c>
      <c r="C117" t="s">
        <v>481</v>
      </c>
      <c r="D117" t="s">
        <v>482</v>
      </c>
      <c r="E117" t="s">
        <v>483</v>
      </c>
      <c r="F117">
        <v>12</v>
      </c>
      <c r="G117" t="s">
        <v>227</v>
      </c>
      <c r="H117">
        <v>179873070</v>
      </c>
    </row>
    <row r="118" spans="1:8" x14ac:dyDescent="0.25">
      <c r="A118" t="s">
        <v>25</v>
      </c>
      <c r="B118" s="1">
        <v>44505</v>
      </c>
      <c r="C118" t="s">
        <v>291</v>
      </c>
      <c r="D118" t="s">
        <v>292</v>
      </c>
      <c r="E118" t="s">
        <v>293</v>
      </c>
      <c r="F118">
        <v>14</v>
      </c>
      <c r="G118" t="s">
        <v>220</v>
      </c>
      <c r="H118">
        <v>26757104</v>
      </c>
    </row>
    <row r="119" spans="1:8" x14ac:dyDescent="0.25">
      <c r="A119" t="s">
        <v>136</v>
      </c>
      <c r="B119" s="1">
        <v>44508</v>
      </c>
      <c r="C119" t="s">
        <v>291</v>
      </c>
      <c r="D119" t="s">
        <v>292</v>
      </c>
      <c r="E119" t="s">
        <v>293</v>
      </c>
      <c r="F119">
        <v>14</v>
      </c>
      <c r="G119" t="s">
        <v>220</v>
      </c>
      <c r="H119">
        <v>26757104</v>
      </c>
    </row>
    <row r="120" spans="1:8" x14ac:dyDescent="0.25">
      <c r="A120" t="s">
        <v>136</v>
      </c>
      <c r="B120" s="1">
        <v>44508</v>
      </c>
      <c r="C120" t="s">
        <v>291</v>
      </c>
      <c r="D120" t="s">
        <v>292</v>
      </c>
      <c r="E120" t="s">
        <v>293</v>
      </c>
      <c r="F120">
        <v>14</v>
      </c>
      <c r="G120" t="s">
        <v>220</v>
      </c>
      <c r="H120">
        <v>26757104</v>
      </c>
    </row>
    <row r="121" spans="1:8" x14ac:dyDescent="0.25">
      <c r="A121" t="s">
        <v>196</v>
      </c>
      <c r="B121" s="1">
        <v>44509</v>
      </c>
      <c r="C121" t="s">
        <v>291</v>
      </c>
      <c r="D121" t="s">
        <v>292</v>
      </c>
      <c r="E121" t="s">
        <v>293</v>
      </c>
      <c r="F121">
        <v>14</v>
      </c>
      <c r="G121" t="s">
        <v>220</v>
      </c>
      <c r="H121">
        <v>26757104</v>
      </c>
    </row>
    <row r="122" spans="1:8" x14ac:dyDescent="0.25">
      <c r="A122" t="s">
        <v>19</v>
      </c>
      <c r="B122" s="1">
        <v>44504</v>
      </c>
      <c r="C122" t="s">
        <v>273</v>
      </c>
      <c r="D122" t="s">
        <v>274</v>
      </c>
      <c r="E122" t="s">
        <v>275</v>
      </c>
      <c r="F122">
        <v>8</v>
      </c>
      <c r="G122" t="s">
        <v>227</v>
      </c>
      <c r="H122">
        <v>181179672</v>
      </c>
    </row>
    <row r="123" spans="1:8" x14ac:dyDescent="0.25">
      <c r="A123" t="s">
        <v>26</v>
      </c>
      <c r="B123" s="1">
        <v>44505</v>
      </c>
      <c r="C123" t="s">
        <v>294</v>
      </c>
      <c r="D123" t="s">
        <v>295</v>
      </c>
      <c r="E123" t="s">
        <v>296</v>
      </c>
      <c r="F123">
        <v>3</v>
      </c>
      <c r="G123" t="s">
        <v>227</v>
      </c>
      <c r="H123">
        <v>165550989</v>
      </c>
    </row>
    <row r="124" spans="1:8" x14ac:dyDescent="0.25">
      <c r="A124" t="s">
        <v>27</v>
      </c>
      <c r="B124" s="1">
        <v>44505</v>
      </c>
      <c r="C124" t="s">
        <v>297</v>
      </c>
      <c r="D124" t="s">
        <v>298</v>
      </c>
      <c r="E124" t="s">
        <v>299</v>
      </c>
      <c r="F124">
        <v>15</v>
      </c>
      <c r="G124" t="s">
        <v>227</v>
      </c>
      <c r="H124">
        <v>17406257</v>
      </c>
    </row>
    <row r="125" spans="1:8" x14ac:dyDescent="0.25">
      <c r="A125" t="s">
        <v>44</v>
      </c>
      <c r="B125" s="1">
        <v>44505</v>
      </c>
      <c r="C125" t="s">
        <v>347</v>
      </c>
      <c r="D125" t="s">
        <v>348</v>
      </c>
      <c r="E125" t="s">
        <v>349</v>
      </c>
      <c r="F125">
        <v>15</v>
      </c>
      <c r="G125" t="s">
        <v>220</v>
      </c>
      <c r="H125">
        <v>19726090</v>
      </c>
    </row>
    <row r="126" spans="1:8" x14ac:dyDescent="0.25">
      <c r="A126" t="s">
        <v>55</v>
      </c>
      <c r="B126" s="1">
        <v>44505</v>
      </c>
      <c r="C126" t="s">
        <v>377</v>
      </c>
      <c r="D126" t="s">
        <v>378</v>
      </c>
      <c r="E126" t="s">
        <v>379</v>
      </c>
      <c r="F126">
        <v>6</v>
      </c>
      <c r="G126" t="s">
        <v>227</v>
      </c>
      <c r="H126">
        <v>153472964</v>
      </c>
    </row>
    <row r="127" spans="1:8" x14ac:dyDescent="0.25">
      <c r="A127" t="s">
        <v>104</v>
      </c>
      <c r="B127" s="1">
        <v>44507</v>
      </c>
      <c r="C127" t="s">
        <v>453</v>
      </c>
      <c r="D127" t="s">
        <v>454</v>
      </c>
      <c r="E127" t="s">
        <v>455</v>
      </c>
      <c r="F127">
        <v>6</v>
      </c>
      <c r="G127" t="s">
        <v>227</v>
      </c>
      <c r="H127">
        <v>151897329</v>
      </c>
    </row>
    <row r="128" spans="1:8" x14ac:dyDescent="0.25">
      <c r="A128" t="s">
        <v>104</v>
      </c>
      <c r="B128" s="1">
        <v>44507</v>
      </c>
      <c r="C128" t="s">
        <v>453</v>
      </c>
      <c r="D128" t="s">
        <v>454</v>
      </c>
      <c r="E128" t="s">
        <v>455</v>
      </c>
      <c r="F128">
        <v>6</v>
      </c>
      <c r="G128" t="s">
        <v>227</v>
      </c>
      <c r="H128">
        <v>151897329</v>
      </c>
    </row>
    <row r="129" spans="1:8" x14ac:dyDescent="0.25">
      <c r="A129" t="s">
        <v>133</v>
      </c>
      <c r="B129" s="1">
        <v>44508</v>
      </c>
      <c r="C129" t="s">
        <v>453</v>
      </c>
      <c r="D129" t="s">
        <v>454</v>
      </c>
      <c r="E129" t="s">
        <v>455</v>
      </c>
      <c r="F129">
        <v>6</v>
      </c>
      <c r="G129" t="s">
        <v>227</v>
      </c>
      <c r="H129">
        <v>151897329</v>
      </c>
    </row>
    <row r="130" spans="1:8" x14ac:dyDescent="0.25">
      <c r="A130" t="s">
        <v>104</v>
      </c>
      <c r="B130" s="1">
        <v>44507</v>
      </c>
      <c r="C130" t="s">
        <v>453</v>
      </c>
      <c r="D130" t="s">
        <v>454</v>
      </c>
      <c r="E130" t="s">
        <v>455</v>
      </c>
      <c r="F130">
        <v>6</v>
      </c>
      <c r="G130" t="s">
        <v>227</v>
      </c>
      <c r="H130">
        <v>151897329</v>
      </c>
    </row>
    <row r="131" spans="1:8" x14ac:dyDescent="0.25">
      <c r="A131" t="s">
        <v>133</v>
      </c>
      <c r="B131" s="1">
        <v>44508</v>
      </c>
      <c r="C131" t="s">
        <v>453</v>
      </c>
      <c r="D131" t="s">
        <v>454</v>
      </c>
      <c r="E131" t="s">
        <v>455</v>
      </c>
      <c r="F131">
        <v>6</v>
      </c>
      <c r="G131" t="s">
        <v>227</v>
      </c>
      <c r="H131">
        <v>151897329</v>
      </c>
    </row>
    <row r="132" spans="1:8" x14ac:dyDescent="0.25">
      <c r="A132" t="s">
        <v>195</v>
      </c>
      <c r="B132" s="1">
        <v>44509</v>
      </c>
      <c r="C132" t="s">
        <v>453</v>
      </c>
      <c r="D132" t="s">
        <v>454</v>
      </c>
      <c r="E132" t="s">
        <v>455</v>
      </c>
      <c r="F132">
        <v>6</v>
      </c>
      <c r="G132" t="s">
        <v>227</v>
      </c>
      <c r="H132">
        <v>151897329</v>
      </c>
    </row>
    <row r="133" spans="1:8" x14ac:dyDescent="0.25">
      <c r="A133" t="s">
        <v>77</v>
      </c>
      <c r="B133" s="1">
        <v>44506</v>
      </c>
      <c r="C133" t="s">
        <v>426</v>
      </c>
      <c r="D133" t="s">
        <v>427</v>
      </c>
      <c r="E133" t="s">
        <v>428</v>
      </c>
      <c r="F133">
        <v>16</v>
      </c>
      <c r="G133" t="s">
        <v>220</v>
      </c>
      <c r="H133">
        <v>47032750</v>
      </c>
    </row>
    <row r="134" spans="1:8" x14ac:dyDescent="0.25">
      <c r="A134" t="s">
        <v>106</v>
      </c>
      <c r="B134" s="1">
        <v>44508</v>
      </c>
      <c r="C134" t="s">
        <v>426</v>
      </c>
      <c r="D134" t="s">
        <v>427</v>
      </c>
      <c r="E134" t="s">
        <v>428</v>
      </c>
      <c r="F134">
        <v>16</v>
      </c>
      <c r="G134" t="s">
        <v>220</v>
      </c>
      <c r="H134">
        <v>47032750</v>
      </c>
    </row>
    <row r="135" spans="1:8" x14ac:dyDescent="0.25">
      <c r="A135" t="s">
        <v>77</v>
      </c>
      <c r="B135" s="1">
        <v>44506</v>
      </c>
      <c r="C135" t="s">
        <v>426</v>
      </c>
      <c r="D135" t="s">
        <v>427</v>
      </c>
      <c r="E135" t="s">
        <v>428</v>
      </c>
      <c r="F135">
        <v>16</v>
      </c>
      <c r="G135" t="s">
        <v>220</v>
      </c>
      <c r="H135">
        <v>47032750</v>
      </c>
    </row>
    <row r="136" spans="1:8" x14ac:dyDescent="0.25">
      <c r="A136" t="s">
        <v>106</v>
      </c>
      <c r="B136" s="1">
        <v>44508</v>
      </c>
      <c r="C136" t="s">
        <v>426</v>
      </c>
      <c r="D136" t="s">
        <v>427</v>
      </c>
      <c r="E136" t="s">
        <v>428</v>
      </c>
      <c r="F136">
        <v>16</v>
      </c>
      <c r="G136" t="s">
        <v>220</v>
      </c>
      <c r="H136">
        <v>47032750</v>
      </c>
    </row>
    <row r="137" spans="1:8" x14ac:dyDescent="0.25">
      <c r="A137" t="s">
        <v>106</v>
      </c>
      <c r="B137" s="1">
        <v>44508</v>
      </c>
      <c r="C137" t="s">
        <v>426</v>
      </c>
      <c r="D137" t="s">
        <v>427</v>
      </c>
      <c r="E137" t="s">
        <v>428</v>
      </c>
      <c r="F137">
        <v>16</v>
      </c>
      <c r="G137" t="s">
        <v>220</v>
      </c>
      <c r="H137">
        <v>47032750</v>
      </c>
    </row>
    <row r="138" spans="1:8" x14ac:dyDescent="0.25">
      <c r="A138" t="s">
        <v>77</v>
      </c>
      <c r="B138" s="1">
        <v>44506</v>
      </c>
      <c r="C138" t="s">
        <v>426</v>
      </c>
      <c r="D138" t="s">
        <v>427</v>
      </c>
      <c r="E138" t="s">
        <v>428</v>
      </c>
      <c r="F138">
        <v>16</v>
      </c>
      <c r="G138" t="s">
        <v>220</v>
      </c>
      <c r="H138">
        <v>47032750</v>
      </c>
    </row>
    <row r="139" spans="1:8" x14ac:dyDescent="0.25">
      <c r="A139" t="s">
        <v>106</v>
      </c>
      <c r="B139" s="1">
        <v>44508</v>
      </c>
      <c r="C139" t="s">
        <v>426</v>
      </c>
      <c r="D139" t="s">
        <v>427</v>
      </c>
      <c r="E139" t="s">
        <v>428</v>
      </c>
      <c r="F139">
        <v>16</v>
      </c>
      <c r="G139" t="s">
        <v>220</v>
      </c>
      <c r="H139">
        <v>47032750</v>
      </c>
    </row>
    <row r="140" spans="1:8" x14ac:dyDescent="0.25">
      <c r="A140" t="s">
        <v>106</v>
      </c>
      <c r="B140" s="1">
        <v>44508</v>
      </c>
      <c r="C140" t="s">
        <v>426</v>
      </c>
      <c r="D140" t="s">
        <v>427</v>
      </c>
      <c r="E140" t="s">
        <v>428</v>
      </c>
      <c r="F140">
        <v>16</v>
      </c>
      <c r="G140" t="s">
        <v>220</v>
      </c>
      <c r="H140">
        <v>47032750</v>
      </c>
    </row>
    <row r="141" spans="1:8" x14ac:dyDescent="0.25">
      <c r="A141" t="s">
        <v>65</v>
      </c>
      <c r="B141" s="1">
        <v>44505</v>
      </c>
      <c r="C141" t="s">
        <v>403</v>
      </c>
      <c r="D141" t="s">
        <v>404</v>
      </c>
      <c r="E141" t="s">
        <v>405</v>
      </c>
      <c r="F141">
        <v>13</v>
      </c>
      <c r="G141" t="s">
        <v>220</v>
      </c>
      <c r="H141">
        <v>116512799</v>
      </c>
    </row>
    <row r="142" spans="1:8" x14ac:dyDescent="0.25">
      <c r="A142" t="s">
        <v>111</v>
      </c>
      <c r="B142" s="1">
        <v>44509</v>
      </c>
      <c r="C142" t="s">
        <v>403</v>
      </c>
      <c r="D142" t="s">
        <v>404</v>
      </c>
      <c r="E142" t="s">
        <v>405</v>
      </c>
      <c r="F142">
        <v>13</v>
      </c>
      <c r="G142" t="s">
        <v>220</v>
      </c>
      <c r="H142">
        <v>116512799</v>
      </c>
    </row>
    <row r="143" spans="1:8" x14ac:dyDescent="0.25">
      <c r="A143" t="s">
        <v>65</v>
      </c>
      <c r="B143" s="1">
        <v>44505</v>
      </c>
      <c r="C143" t="s">
        <v>403</v>
      </c>
      <c r="D143" t="s">
        <v>404</v>
      </c>
      <c r="E143" t="s">
        <v>405</v>
      </c>
      <c r="F143">
        <v>13</v>
      </c>
      <c r="G143" t="s">
        <v>220</v>
      </c>
      <c r="H143">
        <v>116512799</v>
      </c>
    </row>
    <row r="144" spans="1:8" x14ac:dyDescent="0.25">
      <c r="A144" t="s">
        <v>111</v>
      </c>
      <c r="B144" s="1">
        <v>44509</v>
      </c>
      <c r="C144" t="s">
        <v>403</v>
      </c>
      <c r="D144" t="s">
        <v>404</v>
      </c>
      <c r="E144" t="s">
        <v>405</v>
      </c>
      <c r="F144">
        <v>13</v>
      </c>
      <c r="G144" t="s">
        <v>220</v>
      </c>
      <c r="H144">
        <v>116512799</v>
      </c>
    </row>
    <row r="145" spans="1:8" x14ac:dyDescent="0.25">
      <c r="A145" t="s">
        <v>111</v>
      </c>
      <c r="B145" s="1">
        <v>44509</v>
      </c>
      <c r="C145" t="s">
        <v>403</v>
      </c>
      <c r="D145" t="s">
        <v>404</v>
      </c>
      <c r="E145" t="s">
        <v>405</v>
      </c>
      <c r="F145">
        <v>13</v>
      </c>
      <c r="G145" t="s">
        <v>220</v>
      </c>
      <c r="H145">
        <v>116512799</v>
      </c>
    </row>
    <row r="146" spans="1:8" x14ac:dyDescent="0.25">
      <c r="A146" t="s">
        <v>111</v>
      </c>
      <c r="B146" s="1">
        <v>44509</v>
      </c>
      <c r="C146" t="s">
        <v>403</v>
      </c>
      <c r="D146" t="s">
        <v>404</v>
      </c>
      <c r="E146" t="s">
        <v>405</v>
      </c>
      <c r="F146">
        <v>13</v>
      </c>
      <c r="G146" t="s">
        <v>220</v>
      </c>
      <c r="H146">
        <v>116512799</v>
      </c>
    </row>
    <row r="147" spans="1:8" x14ac:dyDescent="0.25">
      <c r="A147" t="s">
        <v>67</v>
      </c>
      <c r="B147" s="1">
        <v>44505</v>
      </c>
      <c r="C147" t="s">
        <v>409</v>
      </c>
      <c r="D147" t="s">
        <v>410</v>
      </c>
      <c r="E147" t="s">
        <v>411</v>
      </c>
      <c r="F147">
        <v>16</v>
      </c>
      <c r="G147" t="s">
        <v>220</v>
      </c>
      <c r="H147">
        <v>117877084</v>
      </c>
    </row>
    <row r="148" spans="1:8" x14ac:dyDescent="0.25">
      <c r="A148" t="s">
        <v>67</v>
      </c>
      <c r="B148" s="1">
        <v>44505</v>
      </c>
      <c r="C148" t="s">
        <v>409</v>
      </c>
      <c r="D148" t="s">
        <v>410</v>
      </c>
      <c r="E148" t="s">
        <v>411</v>
      </c>
      <c r="F148">
        <v>16</v>
      </c>
      <c r="G148" t="s">
        <v>220</v>
      </c>
      <c r="H148">
        <v>117877084</v>
      </c>
    </row>
    <row r="149" spans="1:8" x14ac:dyDescent="0.25">
      <c r="A149" t="s">
        <v>71</v>
      </c>
      <c r="B149" s="1">
        <v>44505</v>
      </c>
      <c r="C149" t="s">
        <v>412</v>
      </c>
      <c r="D149" t="s">
        <v>413</v>
      </c>
      <c r="E149" t="s">
        <v>414</v>
      </c>
      <c r="F149">
        <v>16</v>
      </c>
      <c r="G149" t="s">
        <v>220</v>
      </c>
      <c r="H149">
        <v>112736897</v>
      </c>
    </row>
    <row r="150" spans="1:8" x14ac:dyDescent="0.25">
      <c r="A150" t="s">
        <v>71</v>
      </c>
      <c r="B150" s="1">
        <v>44505</v>
      </c>
      <c r="C150" t="s">
        <v>412</v>
      </c>
      <c r="D150" t="s">
        <v>413</v>
      </c>
      <c r="E150" t="s">
        <v>414</v>
      </c>
      <c r="F150">
        <v>16</v>
      </c>
      <c r="G150" t="s">
        <v>220</v>
      </c>
      <c r="H150">
        <v>112736897</v>
      </c>
    </row>
    <row r="151" spans="1:8" x14ac:dyDescent="0.25">
      <c r="A151" t="s">
        <v>72</v>
      </c>
      <c r="B151" s="1">
        <v>44506</v>
      </c>
      <c r="C151" t="s">
        <v>415</v>
      </c>
      <c r="D151" t="s">
        <v>416</v>
      </c>
      <c r="E151" t="s">
        <v>417</v>
      </c>
      <c r="F151">
        <v>9</v>
      </c>
      <c r="G151" t="s">
        <v>227</v>
      </c>
      <c r="H151">
        <v>135351591</v>
      </c>
    </row>
    <row r="152" spans="1:8" x14ac:dyDescent="0.25">
      <c r="A152" t="s">
        <v>72</v>
      </c>
      <c r="B152" s="1">
        <v>44506</v>
      </c>
      <c r="C152" t="s">
        <v>415</v>
      </c>
      <c r="D152" t="s">
        <v>416</v>
      </c>
      <c r="E152" t="s">
        <v>417</v>
      </c>
      <c r="F152">
        <v>9</v>
      </c>
      <c r="G152" t="s">
        <v>227</v>
      </c>
      <c r="H152">
        <v>135351591</v>
      </c>
    </row>
    <row r="153" spans="1:8" x14ac:dyDescent="0.25">
      <c r="A153" t="s">
        <v>76</v>
      </c>
      <c r="B153" s="1">
        <v>44506</v>
      </c>
      <c r="C153" t="s">
        <v>424</v>
      </c>
      <c r="D153" t="s">
        <v>425</v>
      </c>
      <c r="E153" t="s">
        <v>364</v>
      </c>
      <c r="F153">
        <v>6</v>
      </c>
      <c r="G153" t="s">
        <v>227</v>
      </c>
      <c r="H153">
        <v>148453772</v>
      </c>
    </row>
    <row r="154" spans="1:8" x14ac:dyDescent="0.25">
      <c r="A154" t="s">
        <v>79</v>
      </c>
      <c r="B154" s="1">
        <v>44506</v>
      </c>
      <c r="C154" t="s">
        <v>424</v>
      </c>
      <c r="D154" t="s">
        <v>425</v>
      </c>
      <c r="E154" t="s">
        <v>364</v>
      </c>
      <c r="F154">
        <v>6</v>
      </c>
      <c r="G154" t="s">
        <v>227</v>
      </c>
      <c r="H154">
        <v>148453772</v>
      </c>
    </row>
    <row r="155" spans="1:8" x14ac:dyDescent="0.25">
      <c r="A155" t="s">
        <v>80</v>
      </c>
      <c r="B155" s="1">
        <v>44506</v>
      </c>
      <c r="C155" t="s">
        <v>424</v>
      </c>
      <c r="D155" t="s">
        <v>425</v>
      </c>
      <c r="E155" t="s">
        <v>364</v>
      </c>
      <c r="F155">
        <v>6</v>
      </c>
      <c r="G155" t="s">
        <v>227</v>
      </c>
      <c r="H155">
        <v>148453772</v>
      </c>
    </row>
    <row r="156" spans="1:8" x14ac:dyDescent="0.25">
      <c r="A156" t="s">
        <v>83</v>
      </c>
      <c r="B156" s="1">
        <v>44502</v>
      </c>
      <c r="C156" t="s">
        <v>424</v>
      </c>
      <c r="D156" t="s">
        <v>425</v>
      </c>
      <c r="E156" t="s">
        <v>364</v>
      </c>
      <c r="F156">
        <v>6</v>
      </c>
      <c r="G156" t="s">
        <v>227</v>
      </c>
      <c r="H156">
        <v>148453772</v>
      </c>
    </row>
    <row r="157" spans="1:8" x14ac:dyDescent="0.25">
      <c r="A157" t="s">
        <v>86</v>
      </c>
      <c r="B157" s="1">
        <v>44506</v>
      </c>
      <c r="C157" t="s">
        <v>424</v>
      </c>
      <c r="D157" t="s">
        <v>425</v>
      </c>
      <c r="E157" t="s">
        <v>364</v>
      </c>
      <c r="F157">
        <v>6</v>
      </c>
      <c r="G157" t="s">
        <v>227</v>
      </c>
      <c r="H157">
        <v>148453772</v>
      </c>
    </row>
    <row r="158" spans="1:8" x14ac:dyDescent="0.25">
      <c r="A158" t="s">
        <v>89</v>
      </c>
      <c r="B158" s="1">
        <v>44507</v>
      </c>
      <c r="C158" t="s">
        <v>424</v>
      </c>
      <c r="D158" t="s">
        <v>425</v>
      </c>
      <c r="E158" t="s">
        <v>364</v>
      </c>
      <c r="F158">
        <v>6</v>
      </c>
      <c r="G158" t="s">
        <v>227</v>
      </c>
      <c r="H158">
        <v>148453772</v>
      </c>
    </row>
    <row r="159" spans="1:8" x14ac:dyDescent="0.25">
      <c r="A159" t="s">
        <v>96</v>
      </c>
      <c r="B159" s="1">
        <v>44507</v>
      </c>
      <c r="C159" t="s">
        <v>424</v>
      </c>
      <c r="D159" t="s">
        <v>425</v>
      </c>
      <c r="E159" t="s">
        <v>364</v>
      </c>
      <c r="F159">
        <v>6</v>
      </c>
      <c r="G159" t="s">
        <v>227</v>
      </c>
      <c r="H159">
        <v>148453772</v>
      </c>
    </row>
    <row r="160" spans="1:8" x14ac:dyDescent="0.25">
      <c r="A160" t="s">
        <v>99</v>
      </c>
      <c r="B160" s="1">
        <v>44507</v>
      </c>
      <c r="C160" t="s">
        <v>424</v>
      </c>
      <c r="D160" t="s">
        <v>425</v>
      </c>
      <c r="E160" t="s">
        <v>364</v>
      </c>
      <c r="F160">
        <v>6</v>
      </c>
      <c r="G160" t="s">
        <v>227</v>
      </c>
      <c r="H160">
        <v>148453772</v>
      </c>
    </row>
    <row r="161" spans="1:8" x14ac:dyDescent="0.25">
      <c r="A161" t="s">
        <v>76</v>
      </c>
      <c r="B161" s="1">
        <v>44506</v>
      </c>
      <c r="C161" t="s">
        <v>424</v>
      </c>
      <c r="D161" t="s">
        <v>425</v>
      </c>
      <c r="E161" t="s">
        <v>364</v>
      </c>
      <c r="F161">
        <v>6</v>
      </c>
      <c r="G161" t="s">
        <v>227</v>
      </c>
      <c r="H161">
        <v>148453772</v>
      </c>
    </row>
    <row r="162" spans="1:8" x14ac:dyDescent="0.25">
      <c r="A162" t="s">
        <v>79</v>
      </c>
      <c r="B162" s="1">
        <v>44506</v>
      </c>
      <c r="C162" t="s">
        <v>424</v>
      </c>
      <c r="D162" t="s">
        <v>425</v>
      </c>
      <c r="E162" t="s">
        <v>364</v>
      </c>
      <c r="F162">
        <v>6</v>
      </c>
      <c r="G162" t="s">
        <v>227</v>
      </c>
      <c r="H162">
        <v>148453772</v>
      </c>
    </row>
    <row r="163" spans="1:8" x14ac:dyDescent="0.25">
      <c r="A163" t="s">
        <v>80</v>
      </c>
      <c r="B163" s="1">
        <v>44506</v>
      </c>
      <c r="C163" t="s">
        <v>424</v>
      </c>
      <c r="D163" t="s">
        <v>425</v>
      </c>
      <c r="E163" t="s">
        <v>364</v>
      </c>
      <c r="F163">
        <v>6</v>
      </c>
      <c r="G163" t="s">
        <v>227</v>
      </c>
      <c r="H163">
        <v>148453772</v>
      </c>
    </row>
    <row r="164" spans="1:8" x14ac:dyDescent="0.25">
      <c r="A164" t="s">
        <v>83</v>
      </c>
      <c r="B164" s="1">
        <v>44502</v>
      </c>
      <c r="C164" t="s">
        <v>424</v>
      </c>
      <c r="D164" t="s">
        <v>425</v>
      </c>
      <c r="E164" t="s">
        <v>364</v>
      </c>
      <c r="F164">
        <v>6</v>
      </c>
      <c r="G164" t="s">
        <v>227</v>
      </c>
      <c r="H164">
        <v>148453772</v>
      </c>
    </row>
    <row r="165" spans="1:8" x14ac:dyDescent="0.25">
      <c r="A165" t="s">
        <v>86</v>
      </c>
      <c r="B165" s="1">
        <v>44506</v>
      </c>
      <c r="C165" t="s">
        <v>424</v>
      </c>
      <c r="D165" t="s">
        <v>425</v>
      </c>
      <c r="E165" t="s">
        <v>364</v>
      </c>
      <c r="F165">
        <v>6</v>
      </c>
      <c r="G165" t="s">
        <v>227</v>
      </c>
      <c r="H165">
        <v>148453772</v>
      </c>
    </row>
    <row r="166" spans="1:8" x14ac:dyDescent="0.25">
      <c r="A166" t="s">
        <v>89</v>
      </c>
      <c r="B166" s="1">
        <v>44507</v>
      </c>
      <c r="C166" t="s">
        <v>424</v>
      </c>
      <c r="D166" t="s">
        <v>425</v>
      </c>
      <c r="E166" t="s">
        <v>364</v>
      </c>
      <c r="F166">
        <v>6</v>
      </c>
      <c r="G166" t="s">
        <v>227</v>
      </c>
      <c r="H166">
        <v>148453772</v>
      </c>
    </row>
    <row r="167" spans="1:8" x14ac:dyDescent="0.25">
      <c r="A167" t="s">
        <v>96</v>
      </c>
      <c r="B167" s="1">
        <v>44507</v>
      </c>
      <c r="C167" t="s">
        <v>424</v>
      </c>
      <c r="D167" t="s">
        <v>425</v>
      </c>
      <c r="E167" t="s">
        <v>364</v>
      </c>
      <c r="F167">
        <v>6</v>
      </c>
      <c r="G167" t="s">
        <v>227</v>
      </c>
      <c r="H167">
        <v>148453772</v>
      </c>
    </row>
    <row r="168" spans="1:8" x14ac:dyDescent="0.25">
      <c r="A168" t="s">
        <v>99</v>
      </c>
      <c r="B168" s="1">
        <v>44507</v>
      </c>
      <c r="C168" t="s">
        <v>424</v>
      </c>
      <c r="D168" t="s">
        <v>425</v>
      </c>
      <c r="E168" t="s">
        <v>364</v>
      </c>
      <c r="F168">
        <v>6</v>
      </c>
      <c r="G168" t="s">
        <v>227</v>
      </c>
      <c r="H168">
        <v>148453772</v>
      </c>
    </row>
    <row r="169" spans="1:8" x14ac:dyDescent="0.25">
      <c r="A169" t="s">
        <v>86</v>
      </c>
      <c r="B169" s="1">
        <v>44506</v>
      </c>
      <c r="C169" t="s">
        <v>424</v>
      </c>
      <c r="D169" t="s">
        <v>425</v>
      </c>
      <c r="E169" t="s">
        <v>364</v>
      </c>
      <c r="F169">
        <v>6</v>
      </c>
      <c r="G169" t="s">
        <v>227</v>
      </c>
      <c r="H169">
        <v>148453772</v>
      </c>
    </row>
    <row r="170" spans="1:8" x14ac:dyDescent="0.25">
      <c r="A170" t="s">
        <v>89</v>
      </c>
      <c r="B170" s="1">
        <v>44507</v>
      </c>
      <c r="C170" t="s">
        <v>424</v>
      </c>
      <c r="D170" t="s">
        <v>425</v>
      </c>
      <c r="E170" t="s">
        <v>364</v>
      </c>
      <c r="F170">
        <v>6</v>
      </c>
      <c r="G170" t="s">
        <v>227</v>
      </c>
      <c r="H170">
        <v>148453772</v>
      </c>
    </row>
    <row r="171" spans="1:8" x14ac:dyDescent="0.25">
      <c r="A171" t="s">
        <v>96</v>
      </c>
      <c r="B171" s="1">
        <v>44507</v>
      </c>
      <c r="C171" t="s">
        <v>424</v>
      </c>
      <c r="D171" t="s">
        <v>425</v>
      </c>
      <c r="E171" t="s">
        <v>364</v>
      </c>
      <c r="F171">
        <v>6</v>
      </c>
      <c r="G171" t="s">
        <v>227</v>
      </c>
      <c r="H171">
        <v>148453772</v>
      </c>
    </row>
    <row r="172" spans="1:8" x14ac:dyDescent="0.25">
      <c r="A172" t="s">
        <v>99</v>
      </c>
      <c r="B172" s="1">
        <v>44507</v>
      </c>
      <c r="C172" t="s">
        <v>424</v>
      </c>
      <c r="D172" t="s">
        <v>425</v>
      </c>
      <c r="E172" t="s">
        <v>364</v>
      </c>
      <c r="F172">
        <v>6</v>
      </c>
      <c r="G172" t="s">
        <v>227</v>
      </c>
      <c r="H172">
        <v>148453772</v>
      </c>
    </row>
    <row r="173" spans="1:8" x14ac:dyDescent="0.25">
      <c r="A173" t="s">
        <v>124</v>
      </c>
      <c r="B173" s="1">
        <v>44508</v>
      </c>
      <c r="C173" t="s">
        <v>493</v>
      </c>
      <c r="D173" t="s">
        <v>494</v>
      </c>
      <c r="E173" t="s">
        <v>495</v>
      </c>
      <c r="F173">
        <v>14</v>
      </c>
      <c r="G173" t="s">
        <v>227</v>
      </c>
      <c r="H173">
        <v>130031016</v>
      </c>
    </row>
    <row r="174" spans="1:8" x14ac:dyDescent="0.25">
      <c r="A174" t="s">
        <v>132</v>
      </c>
      <c r="B174" s="1">
        <v>44508</v>
      </c>
      <c r="C174" t="s">
        <v>493</v>
      </c>
      <c r="D174" t="s">
        <v>494</v>
      </c>
      <c r="E174" t="s">
        <v>495</v>
      </c>
      <c r="F174">
        <v>14</v>
      </c>
      <c r="G174" t="s">
        <v>227</v>
      </c>
      <c r="H174">
        <v>130031016</v>
      </c>
    </row>
    <row r="175" spans="1:8" x14ac:dyDescent="0.25">
      <c r="A175" t="s">
        <v>124</v>
      </c>
      <c r="B175" s="1">
        <v>44508</v>
      </c>
      <c r="C175" t="s">
        <v>493</v>
      </c>
      <c r="D175" t="s">
        <v>494</v>
      </c>
      <c r="E175" t="s">
        <v>495</v>
      </c>
      <c r="F175">
        <v>14</v>
      </c>
      <c r="G175" t="s">
        <v>227</v>
      </c>
      <c r="H175">
        <v>130031016</v>
      </c>
    </row>
    <row r="176" spans="1:8" x14ac:dyDescent="0.25">
      <c r="A176" t="s">
        <v>132</v>
      </c>
      <c r="B176" s="1">
        <v>44508</v>
      </c>
      <c r="C176" t="s">
        <v>493</v>
      </c>
      <c r="D176" t="s">
        <v>494</v>
      </c>
      <c r="E176" t="s">
        <v>495</v>
      </c>
      <c r="F176">
        <v>14</v>
      </c>
      <c r="G176" t="s">
        <v>227</v>
      </c>
      <c r="H176">
        <v>130031016</v>
      </c>
    </row>
    <row r="177" spans="1:8" x14ac:dyDescent="0.25">
      <c r="A177" t="s">
        <v>105</v>
      </c>
      <c r="B177" s="1">
        <v>44507</v>
      </c>
      <c r="C177" t="s">
        <v>456</v>
      </c>
      <c r="D177" t="s">
        <v>457</v>
      </c>
      <c r="E177" t="s">
        <v>458</v>
      </c>
      <c r="F177">
        <v>16</v>
      </c>
      <c r="G177" t="s">
        <v>227</v>
      </c>
      <c r="H177">
        <v>161971742</v>
      </c>
    </row>
    <row r="178" spans="1:8" x14ac:dyDescent="0.25">
      <c r="A178" t="s">
        <v>105</v>
      </c>
      <c r="B178" s="1">
        <v>44507</v>
      </c>
      <c r="C178" t="s">
        <v>456</v>
      </c>
      <c r="D178" t="s">
        <v>457</v>
      </c>
      <c r="E178" t="s">
        <v>458</v>
      </c>
      <c r="F178">
        <v>16</v>
      </c>
      <c r="G178" t="s">
        <v>227</v>
      </c>
      <c r="H178">
        <v>161971742</v>
      </c>
    </row>
    <row r="179" spans="1:8" x14ac:dyDescent="0.25">
      <c r="A179" t="s">
        <v>105</v>
      </c>
      <c r="B179" s="1">
        <v>44507</v>
      </c>
      <c r="C179" t="s">
        <v>456</v>
      </c>
      <c r="D179" t="s">
        <v>457</v>
      </c>
      <c r="E179" t="s">
        <v>458</v>
      </c>
      <c r="F179">
        <v>16</v>
      </c>
      <c r="G179" t="s">
        <v>227</v>
      </c>
      <c r="H179">
        <v>161971742</v>
      </c>
    </row>
    <row r="180" spans="1:8" x14ac:dyDescent="0.25">
      <c r="A180" t="s">
        <v>103</v>
      </c>
      <c r="B180" s="1">
        <v>44507</v>
      </c>
      <c r="C180" t="s">
        <v>450</v>
      </c>
      <c r="D180" t="s">
        <v>451</v>
      </c>
      <c r="E180" t="s">
        <v>452</v>
      </c>
      <c r="F180">
        <v>16</v>
      </c>
      <c r="G180" t="s">
        <v>227</v>
      </c>
      <c r="H180">
        <v>13626338</v>
      </c>
    </row>
    <row r="181" spans="1:8" x14ac:dyDescent="0.25">
      <c r="A181" t="s">
        <v>103</v>
      </c>
      <c r="B181" s="1">
        <v>44507</v>
      </c>
      <c r="C181" t="s">
        <v>450</v>
      </c>
      <c r="D181" t="s">
        <v>451</v>
      </c>
      <c r="E181" t="s">
        <v>452</v>
      </c>
      <c r="F181">
        <v>16</v>
      </c>
      <c r="G181" t="s">
        <v>227</v>
      </c>
      <c r="H181">
        <v>13626338</v>
      </c>
    </row>
    <row r="182" spans="1:8" x14ac:dyDescent="0.25">
      <c r="A182" t="s">
        <v>103</v>
      </c>
      <c r="B182" s="1">
        <v>44507</v>
      </c>
      <c r="C182" t="s">
        <v>450</v>
      </c>
      <c r="D182" t="s">
        <v>451</v>
      </c>
      <c r="E182" t="s">
        <v>452</v>
      </c>
      <c r="F182">
        <v>16</v>
      </c>
      <c r="G182" t="s">
        <v>227</v>
      </c>
      <c r="H182">
        <v>13626338</v>
      </c>
    </row>
    <row r="183" spans="1:8" x14ac:dyDescent="0.25">
      <c r="A183" t="s">
        <v>145</v>
      </c>
      <c r="B183" s="1">
        <v>44508</v>
      </c>
      <c r="C183" t="s">
        <v>533</v>
      </c>
      <c r="D183" t="s">
        <v>534</v>
      </c>
      <c r="E183" t="s">
        <v>535</v>
      </c>
      <c r="F183">
        <v>15</v>
      </c>
      <c r="G183" t="s">
        <v>220</v>
      </c>
      <c r="H183">
        <v>31494446</v>
      </c>
    </row>
    <row r="184" spans="1:8" x14ac:dyDescent="0.25">
      <c r="A184" t="s">
        <v>151</v>
      </c>
      <c r="B184" s="1">
        <v>44508</v>
      </c>
      <c r="C184" t="s">
        <v>533</v>
      </c>
      <c r="D184" t="s">
        <v>534</v>
      </c>
      <c r="E184" t="s">
        <v>535</v>
      </c>
      <c r="F184">
        <v>15</v>
      </c>
      <c r="G184" t="s">
        <v>220</v>
      </c>
      <c r="H184">
        <v>31494446</v>
      </c>
    </row>
    <row r="185" spans="1:8" x14ac:dyDescent="0.25">
      <c r="A185" t="s">
        <v>145</v>
      </c>
      <c r="B185" s="1">
        <v>44508</v>
      </c>
      <c r="C185" t="s">
        <v>533</v>
      </c>
      <c r="D185" t="s">
        <v>534</v>
      </c>
      <c r="E185" t="s">
        <v>535</v>
      </c>
      <c r="F185">
        <v>15</v>
      </c>
      <c r="G185" t="s">
        <v>220</v>
      </c>
      <c r="H185">
        <v>31494446</v>
      </c>
    </row>
    <row r="186" spans="1:8" x14ac:dyDescent="0.25">
      <c r="A186" t="s">
        <v>151</v>
      </c>
      <c r="B186" s="1">
        <v>44508</v>
      </c>
      <c r="C186" t="s">
        <v>533</v>
      </c>
      <c r="D186" t="s">
        <v>534</v>
      </c>
      <c r="E186" t="s">
        <v>535</v>
      </c>
      <c r="F186">
        <v>15</v>
      </c>
      <c r="G186" t="s">
        <v>220</v>
      </c>
      <c r="H186">
        <v>31494446</v>
      </c>
    </row>
    <row r="187" spans="1:8" x14ac:dyDescent="0.25">
      <c r="A187" t="s">
        <v>110</v>
      </c>
      <c r="B187" s="1">
        <v>44508</v>
      </c>
      <c r="C187" t="s">
        <v>468</v>
      </c>
      <c r="D187" t="s">
        <v>469</v>
      </c>
      <c r="E187" t="s">
        <v>470</v>
      </c>
      <c r="F187">
        <v>16</v>
      </c>
      <c r="G187" t="s">
        <v>220</v>
      </c>
      <c r="H187">
        <v>14327597</v>
      </c>
    </row>
    <row r="188" spans="1:8" x14ac:dyDescent="0.25">
      <c r="A188" t="s">
        <v>110</v>
      </c>
      <c r="B188" s="1">
        <v>44508</v>
      </c>
      <c r="C188" t="s">
        <v>468</v>
      </c>
      <c r="D188" t="s">
        <v>469</v>
      </c>
      <c r="E188" t="s">
        <v>470</v>
      </c>
      <c r="F188">
        <v>16</v>
      </c>
      <c r="G188" t="s">
        <v>220</v>
      </c>
      <c r="H188">
        <v>14327597</v>
      </c>
    </row>
    <row r="189" spans="1:8" x14ac:dyDescent="0.25">
      <c r="A189" t="s">
        <v>110</v>
      </c>
      <c r="B189" s="1">
        <v>44508</v>
      </c>
      <c r="C189" t="s">
        <v>468</v>
      </c>
      <c r="D189" t="s">
        <v>469</v>
      </c>
      <c r="E189" t="s">
        <v>470</v>
      </c>
      <c r="F189">
        <v>16</v>
      </c>
      <c r="G189" t="s">
        <v>220</v>
      </c>
      <c r="H189">
        <v>14327597</v>
      </c>
    </row>
    <row r="190" spans="1:8" x14ac:dyDescent="0.25">
      <c r="A190" t="s">
        <v>110</v>
      </c>
      <c r="B190" s="1">
        <v>44508</v>
      </c>
      <c r="C190" t="s">
        <v>468</v>
      </c>
      <c r="D190" t="s">
        <v>469</v>
      </c>
      <c r="E190" t="s">
        <v>470</v>
      </c>
      <c r="F190">
        <v>16</v>
      </c>
      <c r="G190" t="s">
        <v>220</v>
      </c>
      <c r="H190">
        <v>14327597</v>
      </c>
    </row>
    <row r="191" spans="1:8" x14ac:dyDescent="0.25">
      <c r="A191" t="s">
        <v>110</v>
      </c>
      <c r="B191" s="1">
        <v>44508</v>
      </c>
      <c r="C191" t="s">
        <v>468</v>
      </c>
      <c r="D191" t="s">
        <v>469</v>
      </c>
      <c r="E191" t="s">
        <v>470</v>
      </c>
      <c r="F191">
        <v>16</v>
      </c>
      <c r="G191" t="s">
        <v>220</v>
      </c>
      <c r="H191">
        <v>14327597</v>
      </c>
    </row>
    <row r="192" spans="1:8" x14ac:dyDescent="0.25">
      <c r="A192" t="s">
        <v>158</v>
      </c>
      <c r="B192" s="1">
        <v>44508</v>
      </c>
      <c r="C192" t="s">
        <v>556</v>
      </c>
      <c r="D192" t="s">
        <v>557</v>
      </c>
      <c r="E192" t="s">
        <v>558</v>
      </c>
      <c r="F192">
        <v>12</v>
      </c>
      <c r="G192" t="s">
        <v>227</v>
      </c>
      <c r="H192">
        <v>100170026</v>
      </c>
    </row>
    <row r="193" spans="1:8" x14ac:dyDescent="0.25">
      <c r="A193" t="s">
        <v>158</v>
      </c>
      <c r="B193" s="1">
        <v>44508</v>
      </c>
      <c r="C193" t="s">
        <v>556</v>
      </c>
      <c r="D193" t="s">
        <v>557</v>
      </c>
      <c r="E193" t="s">
        <v>558</v>
      </c>
      <c r="F193">
        <v>12</v>
      </c>
      <c r="G193" t="s">
        <v>227</v>
      </c>
      <c r="H193">
        <v>100170026</v>
      </c>
    </row>
    <row r="194" spans="1:8" x14ac:dyDescent="0.25">
      <c r="A194" t="s">
        <v>164</v>
      </c>
      <c r="B194" s="1">
        <v>44508</v>
      </c>
      <c r="C194" t="s">
        <v>566</v>
      </c>
      <c r="D194" t="s">
        <v>567</v>
      </c>
      <c r="E194" t="s">
        <v>568</v>
      </c>
      <c r="F194">
        <v>6</v>
      </c>
      <c r="G194" t="s">
        <v>220</v>
      </c>
      <c r="H194">
        <v>148125131</v>
      </c>
    </row>
    <row r="195" spans="1:8" x14ac:dyDescent="0.25">
      <c r="A195" t="s">
        <v>180</v>
      </c>
      <c r="B195" s="1">
        <v>44509</v>
      </c>
      <c r="C195" t="s">
        <v>597</v>
      </c>
      <c r="D195" t="s">
        <v>598</v>
      </c>
      <c r="E195" t="s">
        <v>599</v>
      </c>
      <c r="F195">
        <v>5</v>
      </c>
      <c r="G195" t="s">
        <v>227</v>
      </c>
      <c r="H195">
        <v>178944674</v>
      </c>
    </row>
    <row r="196" spans="1:8" x14ac:dyDescent="0.25">
      <c r="A196" t="s">
        <v>206</v>
      </c>
      <c r="B196" s="1">
        <v>44509</v>
      </c>
      <c r="C196" t="s">
        <v>657</v>
      </c>
      <c r="D196" t="s">
        <v>658</v>
      </c>
      <c r="E196" t="s">
        <v>659</v>
      </c>
      <c r="F196">
        <v>16</v>
      </c>
      <c r="G196" t="s">
        <v>227</v>
      </c>
      <c r="H196">
        <v>38205084</v>
      </c>
    </row>
    <row r="197" spans="1:8" x14ac:dyDescent="0.25">
      <c r="A197" t="s">
        <v>204</v>
      </c>
      <c r="B197" s="1">
        <v>44509</v>
      </c>
      <c r="C197" t="s">
        <v>651</v>
      </c>
      <c r="D197" t="s">
        <v>652</v>
      </c>
      <c r="E197" t="s">
        <v>653</v>
      </c>
      <c r="F197">
        <v>9</v>
      </c>
      <c r="G197" t="s">
        <v>227</v>
      </c>
      <c r="H197">
        <v>130040405</v>
      </c>
    </row>
    <row r="198" spans="1:8" x14ac:dyDescent="0.25">
      <c r="A198" t="s">
        <v>4</v>
      </c>
      <c r="B198" s="1">
        <v>44502</v>
      </c>
      <c r="C198" t="s">
        <v>228</v>
      </c>
      <c r="D198" t="s">
        <v>229</v>
      </c>
      <c r="E198" t="s">
        <v>230</v>
      </c>
      <c r="F198">
        <v>15</v>
      </c>
      <c r="G198" t="s">
        <v>220</v>
      </c>
      <c r="H198">
        <v>20567822</v>
      </c>
    </row>
    <row r="199" spans="1:8" x14ac:dyDescent="0.25">
      <c r="A199" t="s">
        <v>4</v>
      </c>
      <c r="B199" s="1">
        <v>44502</v>
      </c>
      <c r="C199" t="s">
        <v>228</v>
      </c>
      <c r="D199" t="s">
        <v>229</v>
      </c>
      <c r="E199" t="s">
        <v>230</v>
      </c>
      <c r="F199">
        <v>15</v>
      </c>
      <c r="G199" t="s">
        <v>220</v>
      </c>
      <c r="H199">
        <v>20567822</v>
      </c>
    </row>
    <row r="200" spans="1:8" x14ac:dyDescent="0.25">
      <c r="A200" t="s">
        <v>4</v>
      </c>
      <c r="B200" s="1">
        <v>44502</v>
      </c>
      <c r="C200" t="s">
        <v>228</v>
      </c>
      <c r="D200" t="s">
        <v>229</v>
      </c>
      <c r="E200" t="s">
        <v>230</v>
      </c>
      <c r="F200">
        <v>15</v>
      </c>
      <c r="G200" t="s">
        <v>220</v>
      </c>
      <c r="H200">
        <v>20567822</v>
      </c>
    </row>
    <row r="201" spans="1:8" x14ac:dyDescent="0.25">
      <c r="A201" t="s">
        <v>56</v>
      </c>
      <c r="B201" s="1">
        <v>44505</v>
      </c>
      <c r="C201" t="s">
        <v>380</v>
      </c>
      <c r="D201" t="s">
        <v>381</v>
      </c>
      <c r="E201" t="s">
        <v>382</v>
      </c>
      <c r="F201">
        <v>15</v>
      </c>
      <c r="G201" t="s">
        <v>220</v>
      </c>
      <c r="H201">
        <v>16154684</v>
      </c>
    </row>
    <row r="202" spans="1:8" x14ac:dyDescent="0.25">
      <c r="A202" t="s">
        <v>161</v>
      </c>
      <c r="B202" s="1">
        <v>44509</v>
      </c>
      <c r="C202" t="s">
        <v>564</v>
      </c>
      <c r="D202" t="s">
        <v>283</v>
      </c>
      <c r="E202" t="s">
        <v>565</v>
      </c>
      <c r="F202">
        <v>14</v>
      </c>
      <c r="G202" t="s">
        <v>220</v>
      </c>
      <c r="H202">
        <v>26917831</v>
      </c>
    </row>
    <row r="203" spans="1:8" x14ac:dyDescent="0.25">
      <c r="A203" t="s">
        <v>161</v>
      </c>
      <c r="B203" s="1">
        <v>44509</v>
      </c>
      <c r="C203" t="s">
        <v>564</v>
      </c>
      <c r="D203" t="s">
        <v>283</v>
      </c>
      <c r="E203" t="s">
        <v>565</v>
      </c>
      <c r="F203">
        <v>14</v>
      </c>
      <c r="G203" t="s">
        <v>220</v>
      </c>
      <c r="H203">
        <v>26917831</v>
      </c>
    </row>
    <row r="204" spans="1:8" x14ac:dyDescent="0.25">
      <c r="A204" t="s">
        <v>161</v>
      </c>
      <c r="B204" s="1">
        <v>44509</v>
      </c>
      <c r="C204" t="s">
        <v>564</v>
      </c>
      <c r="D204" t="s">
        <v>283</v>
      </c>
      <c r="E204" t="s">
        <v>565</v>
      </c>
      <c r="F204">
        <v>14</v>
      </c>
      <c r="G204" t="s">
        <v>220</v>
      </c>
      <c r="H204">
        <v>26917831</v>
      </c>
    </row>
    <row r="205" spans="1:8" x14ac:dyDescent="0.25">
      <c r="A205" t="s">
        <v>142</v>
      </c>
      <c r="B205" s="1">
        <v>44508</v>
      </c>
      <c r="C205" t="s">
        <v>524</v>
      </c>
      <c r="D205" t="s">
        <v>525</v>
      </c>
      <c r="E205" t="s">
        <v>526</v>
      </c>
      <c r="F205">
        <v>12</v>
      </c>
      <c r="G205" t="s">
        <v>220</v>
      </c>
      <c r="H205">
        <v>151893989</v>
      </c>
    </row>
    <row r="206" spans="1:8" x14ac:dyDescent="0.25">
      <c r="A206" t="s">
        <v>142</v>
      </c>
      <c r="B206" s="1">
        <v>44508</v>
      </c>
      <c r="C206" t="s">
        <v>524</v>
      </c>
      <c r="D206" t="s">
        <v>525</v>
      </c>
      <c r="E206" t="s">
        <v>526</v>
      </c>
      <c r="F206">
        <v>12</v>
      </c>
      <c r="G206" t="s">
        <v>220</v>
      </c>
      <c r="H206">
        <v>151893989</v>
      </c>
    </row>
    <row r="207" spans="1:8" x14ac:dyDescent="0.25">
      <c r="A207" t="s">
        <v>1</v>
      </c>
      <c r="B207" s="1">
        <v>44502</v>
      </c>
      <c r="C207" t="s">
        <v>217</v>
      </c>
      <c r="D207" t="s">
        <v>218</v>
      </c>
      <c r="E207" t="s">
        <v>219</v>
      </c>
      <c r="F207">
        <v>12</v>
      </c>
      <c r="G207" t="s">
        <v>220</v>
      </c>
      <c r="H207">
        <v>122171754</v>
      </c>
    </row>
    <row r="208" spans="1:8" x14ac:dyDescent="0.25">
      <c r="A208" t="s">
        <v>1</v>
      </c>
      <c r="B208" s="1">
        <v>44502</v>
      </c>
      <c r="C208" t="s">
        <v>217</v>
      </c>
      <c r="D208" t="s">
        <v>218</v>
      </c>
      <c r="E208" t="s">
        <v>219</v>
      </c>
      <c r="F208">
        <v>12</v>
      </c>
      <c r="G208" t="s">
        <v>220</v>
      </c>
      <c r="H208">
        <v>122171754</v>
      </c>
    </row>
    <row r="209" spans="1:8" x14ac:dyDescent="0.25">
      <c r="A209" t="s">
        <v>1</v>
      </c>
      <c r="B209" s="1">
        <v>44502</v>
      </c>
      <c r="C209" t="s">
        <v>217</v>
      </c>
      <c r="D209" t="s">
        <v>218</v>
      </c>
      <c r="E209" t="s">
        <v>219</v>
      </c>
      <c r="F209">
        <v>12</v>
      </c>
      <c r="G209" t="s">
        <v>220</v>
      </c>
      <c r="H209">
        <v>122171754</v>
      </c>
    </row>
    <row r="210" spans="1:8" x14ac:dyDescent="0.25">
      <c r="A210" t="s">
        <v>177</v>
      </c>
      <c r="B210" s="1">
        <v>44509</v>
      </c>
      <c r="C210" t="s">
        <v>589</v>
      </c>
      <c r="D210" t="s">
        <v>590</v>
      </c>
      <c r="E210" t="s">
        <v>591</v>
      </c>
      <c r="F210">
        <v>14</v>
      </c>
      <c r="G210" t="s">
        <v>227</v>
      </c>
      <c r="H210">
        <v>141716373</v>
      </c>
    </row>
    <row r="211" spans="1:8" x14ac:dyDescent="0.25">
      <c r="A211" t="s">
        <v>40</v>
      </c>
      <c r="B211" s="1">
        <v>44505</v>
      </c>
      <c r="C211" t="s">
        <v>336</v>
      </c>
      <c r="D211" t="s">
        <v>337</v>
      </c>
      <c r="E211" t="s">
        <v>338</v>
      </c>
      <c r="F211">
        <v>6</v>
      </c>
      <c r="G211" t="s">
        <v>227</v>
      </c>
      <c r="H211">
        <v>150973980</v>
      </c>
    </row>
    <row r="212" spans="1:8" x14ac:dyDescent="0.25">
      <c r="A212" t="s">
        <v>189</v>
      </c>
      <c r="B212" s="1">
        <v>44509</v>
      </c>
      <c r="C212" t="s">
        <v>618</v>
      </c>
      <c r="D212" t="s">
        <v>619</v>
      </c>
      <c r="E212" t="s">
        <v>620</v>
      </c>
      <c r="F212">
        <v>13</v>
      </c>
      <c r="G212" t="s">
        <v>227</v>
      </c>
      <c r="H212">
        <v>38475778</v>
      </c>
    </row>
    <row r="213" spans="1:8" x14ac:dyDescent="0.25">
      <c r="A213" t="s">
        <v>192</v>
      </c>
      <c r="B213" s="1">
        <v>44509</v>
      </c>
      <c r="C213" t="s">
        <v>624</v>
      </c>
      <c r="D213" t="s">
        <v>625</v>
      </c>
      <c r="E213" t="s">
        <v>626</v>
      </c>
      <c r="F213">
        <v>13</v>
      </c>
      <c r="G213" t="s">
        <v>220</v>
      </c>
      <c r="H213">
        <v>33054271</v>
      </c>
    </row>
    <row r="214" spans="1:8" x14ac:dyDescent="0.25">
      <c r="A214" t="s">
        <v>32</v>
      </c>
      <c r="B214" s="1">
        <v>44505</v>
      </c>
      <c r="C214" t="s">
        <v>312</v>
      </c>
      <c r="D214" t="s">
        <v>313</v>
      </c>
      <c r="E214" t="s">
        <v>314</v>
      </c>
      <c r="F214">
        <v>13</v>
      </c>
      <c r="G214" t="s">
        <v>220</v>
      </c>
      <c r="H214">
        <v>41453838</v>
      </c>
    </row>
    <row r="215" spans="1:8" x14ac:dyDescent="0.25">
      <c r="A215" t="s">
        <v>8</v>
      </c>
      <c r="B215" s="1">
        <v>44503</v>
      </c>
      <c r="C215" t="s">
        <v>240</v>
      </c>
      <c r="D215" t="s">
        <v>241</v>
      </c>
      <c r="E215" t="s">
        <v>242</v>
      </c>
      <c r="F215">
        <v>7</v>
      </c>
      <c r="G215" t="s">
        <v>220</v>
      </c>
      <c r="H215">
        <v>146402672</v>
      </c>
    </row>
    <row r="216" spans="1:8" x14ac:dyDescent="0.25">
      <c r="A216" t="s">
        <v>8</v>
      </c>
      <c r="B216" s="1">
        <v>44503</v>
      </c>
      <c r="C216" t="s">
        <v>240</v>
      </c>
      <c r="D216" t="s">
        <v>241</v>
      </c>
      <c r="E216" t="s">
        <v>242</v>
      </c>
      <c r="F216">
        <v>7</v>
      </c>
      <c r="G216" t="s">
        <v>220</v>
      </c>
      <c r="H216">
        <v>146402672</v>
      </c>
    </row>
    <row r="217" spans="1:8" x14ac:dyDescent="0.25">
      <c r="A217" t="s">
        <v>8</v>
      </c>
      <c r="B217" s="1">
        <v>44503</v>
      </c>
      <c r="C217" t="s">
        <v>240</v>
      </c>
      <c r="D217" t="s">
        <v>241</v>
      </c>
      <c r="E217" t="s">
        <v>242</v>
      </c>
      <c r="F217">
        <v>7</v>
      </c>
      <c r="G217" t="s">
        <v>220</v>
      </c>
      <c r="H217">
        <v>146402672</v>
      </c>
    </row>
    <row r="218" spans="1:8" x14ac:dyDescent="0.25">
      <c r="A218" t="s">
        <v>8</v>
      </c>
      <c r="B218" s="1">
        <v>44503</v>
      </c>
      <c r="C218" t="s">
        <v>240</v>
      </c>
      <c r="D218" t="s">
        <v>241</v>
      </c>
      <c r="E218" t="s">
        <v>242</v>
      </c>
      <c r="F218">
        <v>7</v>
      </c>
      <c r="G218" t="s">
        <v>220</v>
      </c>
      <c r="H218">
        <v>146402672</v>
      </c>
    </row>
    <row r="219" spans="1:8" x14ac:dyDescent="0.25">
      <c r="A219" t="s">
        <v>118</v>
      </c>
      <c r="B219" s="1">
        <v>44504</v>
      </c>
      <c r="C219" t="s">
        <v>487</v>
      </c>
      <c r="D219" t="s">
        <v>488</v>
      </c>
      <c r="E219" t="s">
        <v>489</v>
      </c>
      <c r="F219">
        <v>14</v>
      </c>
      <c r="G219" t="s">
        <v>227</v>
      </c>
      <c r="H219">
        <v>42104943</v>
      </c>
    </row>
    <row r="220" spans="1:8" x14ac:dyDescent="0.25">
      <c r="A220" t="s">
        <v>118</v>
      </c>
      <c r="B220" s="1">
        <v>44504</v>
      </c>
      <c r="C220" t="s">
        <v>487</v>
      </c>
      <c r="D220" t="s">
        <v>488</v>
      </c>
      <c r="E220" t="s">
        <v>489</v>
      </c>
      <c r="F220">
        <v>14</v>
      </c>
      <c r="G220" t="s">
        <v>227</v>
      </c>
      <c r="H220">
        <v>42104943</v>
      </c>
    </row>
    <row r="221" spans="1:8" x14ac:dyDescent="0.25">
      <c r="A221" t="s">
        <v>208</v>
      </c>
      <c r="B221" s="1">
        <v>44510</v>
      </c>
      <c r="C221" t="s">
        <v>663</v>
      </c>
      <c r="D221" t="s">
        <v>664</v>
      </c>
      <c r="E221" t="s">
        <v>665</v>
      </c>
      <c r="F221">
        <v>14</v>
      </c>
      <c r="G221" t="s">
        <v>227</v>
      </c>
      <c r="H221">
        <v>38665915</v>
      </c>
    </row>
    <row r="222" spans="1:8" x14ac:dyDescent="0.25">
      <c r="A222" t="s">
        <v>52</v>
      </c>
      <c r="B222" s="1">
        <v>44505</v>
      </c>
      <c r="C222" t="s">
        <v>368</v>
      </c>
      <c r="D222" t="s">
        <v>369</v>
      </c>
      <c r="E222" t="s">
        <v>370</v>
      </c>
      <c r="F222">
        <v>16</v>
      </c>
      <c r="G222" t="s">
        <v>220</v>
      </c>
      <c r="H222">
        <v>14704019</v>
      </c>
    </row>
    <row r="223" spans="1:8" x14ac:dyDescent="0.25">
      <c r="A223" t="s">
        <v>160</v>
      </c>
      <c r="B223" s="1">
        <v>44508</v>
      </c>
      <c r="C223" t="s">
        <v>561</v>
      </c>
      <c r="D223" t="s">
        <v>562</v>
      </c>
      <c r="E223" t="s">
        <v>563</v>
      </c>
      <c r="F223">
        <v>12</v>
      </c>
      <c r="G223" t="s">
        <v>227</v>
      </c>
      <c r="H223">
        <v>48063770</v>
      </c>
    </row>
    <row r="224" spans="1:8" x14ac:dyDescent="0.25">
      <c r="A224" t="s">
        <v>160</v>
      </c>
      <c r="B224" s="1">
        <v>44508</v>
      </c>
      <c r="C224" t="s">
        <v>561</v>
      </c>
      <c r="D224" t="s">
        <v>562</v>
      </c>
      <c r="E224" t="s">
        <v>563</v>
      </c>
      <c r="F224">
        <v>12</v>
      </c>
      <c r="G224" t="s">
        <v>227</v>
      </c>
      <c r="H224">
        <v>48063770</v>
      </c>
    </row>
    <row r="225" spans="1:8" x14ac:dyDescent="0.25">
      <c r="A225" t="s">
        <v>178</v>
      </c>
      <c r="B225" s="1">
        <v>44509</v>
      </c>
      <c r="C225" t="s">
        <v>592</v>
      </c>
      <c r="D225" t="s">
        <v>469</v>
      </c>
      <c r="E225" t="s">
        <v>593</v>
      </c>
      <c r="F225">
        <v>7</v>
      </c>
      <c r="G225" t="s">
        <v>227</v>
      </c>
      <c r="H225">
        <v>141079046</v>
      </c>
    </row>
    <row r="226" spans="1:8" x14ac:dyDescent="0.25">
      <c r="A226" t="s">
        <v>201</v>
      </c>
      <c r="B226" s="1">
        <v>44509</v>
      </c>
      <c r="C226" t="s">
        <v>642</v>
      </c>
      <c r="D226" t="s">
        <v>643</v>
      </c>
      <c r="E226" t="s">
        <v>644</v>
      </c>
      <c r="F226">
        <v>12</v>
      </c>
      <c r="G226" t="s">
        <v>220</v>
      </c>
      <c r="H226">
        <v>47656657</v>
      </c>
    </row>
    <row r="227" spans="1:8" x14ac:dyDescent="0.25">
      <c r="A227" t="s">
        <v>10</v>
      </c>
      <c r="B227" s="1">
        <v>44503</v>
      </c>
      <c r="C227" t="s">
        <v>246</v>
      </c>
      <c r="D227" t="s">
        <v>247</v>
      </c>
      <c r="E227" t="s">
        <v>248</v>
      </c>
      <c r="F227">
        <v>14</v>
      </c>
      <c r="G227" t="s">
        <v>227</v>
      </c>
      <c r="H227">
        <v>24191991</v>
      </c>
    </row>
    <row r="228" spans="1:8" x14ac:dyDescent="0.25">
      <c r="A228" t="s">
        <v>10</v>
      </c>
      <c r="B228" s="1">
        <v>44503</v>
      </c>
      <c r="C228" t="s">
        <v>246</v>
      </c>
      <c r="D228" t="s">
        <v>247</v>
      </c>
      <c r="E228" t="s">
        <v>248</v>
      </c>
      <c r="F228">
        <v>14</v>
      </c>
      <c r="G228" t="s">
        <v>227</v>
      </c>
      <c r="H228">
        <v>24191991</v>
      </c>
    </row>
    <row r="229" spans="1:8" x14ac:dyDescent="0.25">
      <c r="A229" t="s">
        <v>10</v>
      </c>
      <c r="B229" s="1">
        <v>44503</v>
      </c>
      <c r="C229" t="s">
        <v>246</v>
      </c>
      <c r="D229" t="s">
        <v>247</v>
      </c>
      <c r="E229" t="s">
        <v>248</v>
      </c>
      <c r="F229">
        <v>14</v>
      </c>
      <c r="G229" t="s">
        <v>227</v>
      </c>
      <c r="H229">
        <v>24191991</v>
      </c>
    </row>
    <row r="230" spans="1:8" x14ac:dyDescent="0.25">
      <c r="A230" t="s">
        <v>10</v>
      </c>
      <c r="B230" s="1">
        <v>44503</v>
      </c>
      <c r="C230" t="s">
        <v>246</v>
      </c>
      <c r="D230" t="s">
        <v>247</v>
      </c>
      <c r="E230" t="s">
        <v>248</v>
      </c>
      <c r="F230">
        <v>14</v>
      </c>
      <c r="G230" t="s">
        <v>227</v>
      </c>
      <c r="H230">
        <v>24191991</v>
      </c>
    </row>
    <row r="231" spans="1:8" x14ac:dyDescent="0.25">
      <c r="A231" t="s">
        <v>47</v>
      </c>
      <c r="B231" s="1">
        <v>44505</v>
      </c>
      <c r="C231" t="s">
        <v>355</v>
      </c>
      <c r="D231" t="s">
        <v>356</v>
      </c>
      <c r="E231" t="s">
        <v>357</v>
      </c>
      <c r="F231">
        <v>5</v>
      </c>
      <c r="G231" t="s">
        <v>220</v>
      </c>
      <c r="H231">
        <v>155074586</v>
      </c>
    </row>
    <row r="232" spans="1:8" x14ac:dyDescent="0.25">
      <c r="A232" t="s">
        <v>175</v>
      </c>
      <c r="B232" s="1">
        <v>44509</v>
      </c>
      <c r="C232" t="s">
        <v>355</v>
      </c>
      <c r="D232" t="s">
        <v>356</v>
      </c>
      <c r="E232" t="s">
        <v>357</v>
      </c>
      <c r="F232">
        <v>5</v>
      </c>
      <c r="G232" t="s">
        <v>220</v>
      </c>
      <c r="H232">
        <v>155074586</v>
      </c>
    </row>
    <row r="233" spans="1:8" x14ac:dyDescent="0.25">
      <c r="A233" t="s">
        <v>59</v>
      </c>
      <c r="B233" s="1">
        <v>44505</v>
      </c>
      <c r="C233" t="s">
        <v>388</v>
      </c>
      <c r="D233" t="s">
        <v>389</v>
      </c>
      <c r="E233" t="s">
        <v>390</v>
      </c>
      <c r="F233">
        <v>15</v>
      </c>
      <c r="G233" t="s">
        <v>220</v>
      </c>
      <c r="H233">
        <v>22771760</v>
      </c>
    </row>
    <row r="234" spans="1:8" x14ac:dyDescent="0.25">
      <c r="A234" t="s">
        <v>61</v>
      </c>
      <c r="B234" s="1">
        <v>44505</v>
      </c>
      <c r="C234" t="s">
        <v>388</v>
      </c>
      <c r="D234" t="s">
        <v>389</v>
      </c>
      <c r="E234" t="s">
        <v>390</v>
      </c>
      <c r="F234">
        <v>15</v>
      </c>
      <c r="G234" t="s">
        <v>220</v>
      </c>
      <c r="H234">
        <v>22771760</v>
      </c>
    </row>
    <row r="235" spans="1:8" x14ac:dyDescent="0.25">
      <c r="A235" t="s">
        <v>209</v>
      </c>
      <c r="B235" s="1">
        <v>44510</v>
      </c>
      <c r="C235" t="s">
        <v>666</v>
      </c>
      <c r="D235" t="s">
        <v>667</v>
      </c>
      <c r="E235" t="s">
        <v>668</v>
      </c>
      <c r="F235">
        <v>16</v>
      </c>
      <c r="G235" t="s">
        <v>220</v>
      </c>
      <c r="H235">
        <v>155285521</v>
      </c>
    </row>
    <row r="236" spans="1:8" x14ac:dyDescent="0.25">
      <c r="A236" t="s">
        <v>174</v>
      </c>
      <c r="B236" s="1">
        <v>44509</v>
      </c>
      <c r="C236" t="s">
        <v>586</v>
      </c>
      <c r="D236" t="s">
        <v>587</v>
      </c>
      <c r="E236" t="s">
        <v>588</v>
      </c>
      <c r="F236">
        <v>12</v>
      </c>
      <c r="G236" t="s">
        <v>227</v>
      </c>
      <c r="H236">
        <v>106879521</v>
      </c>
    </row>
    <row r="237" spans="1:8" x14ac:dyDescent="0.25">
      <c r="A237" t="s">
        <v>6</v>
      </c>
      <c r="B237" s="1">
        <v>44502</v>
      </c>
      <c r="C237" t="s">
        <v>234</v>
      </c>
      <c r="D237" t="s">
        <v>235</v>
      </c>
      <c r="E237" t="s">
        <v>236</v>
      </c>
      <c r="F237">
        <v>10</v>
      </c>
      <c r="G237" t="s">
        <v>220</v>
      </c>
      <c r="H237">
        <v>118108489</v>
      </c>
    </row>
    <row r="238" spans="1:8" x14ac:dyDescent="0.25">
      <c r="A238" t="s">
        <v>6</v>
      </c>
      <c r="B238" s="1">
        <v>44502</v>
      </c>
      <c r="C238" t="s">
        <v>234</v>
      </c>
      <c r="D238" t="s">
        <v>235</v>
      </c>
      <c r="E238" t="s">
        <v>236</v>
      </c>
      <c r="F238">
        <v>10</v>
      </c>
      <c r="G238" t="s">
        <v>220</v>
      </c>
      <c r="H238">
        <v>118108489</v>
      </c>
    </row>
    <row r="239" spans="1:8" x14ac:dyDescent="0.25">
      <c r="A239" t="s">
        <v>6</v>
      </c>
      <c r="B239" s="1">
        <v>44502</v>
      </c>
      <c r="C239" t="s">
        <v>234</v>
      </c>
      <c r="D239" t="s">
        <v>235</v>
      </c>
      <c r="E239" t="s">
        <v>236</v>
      </c>
      <c r="F239">
        <v>10</v>
      </c>
      <c r="G239" t="s">
        <v>220</v>
      </c>
      <c r="H239">
        <v>118108489</v>
      </c>
    </row>
    <row r="240" spans="1:8" x14ac:dyDescent="0.25">
      <c r="A240" t="s">
        <v>6</v>
      </c>
      <c r="B240" s="1">
        <v>44502</v>
      </c>
      <c r="C240" t="s">
        <v>234</v>
      </c>
      <c r="D240" t="s">
        <v>235</v>
      </c>
      <c r="E240" t="s">
        <v>236</v>
      </c>
      <c r="F240">
        <v>10</v>
      </c>
      <c r="G240" t="s">
        <v>220</v>
      </c>
      <c r="H240">
        <v>118108489</v>
      </c>
    </row>
    <row r="241" spans="1:8" x14ac:dyDescent="0.25">
      <c r="A241" t="s">
        <v>7</v>
      </c>
      <c r="B241" s="1">
        <v>44503</v>
      </c>
      <c r="C241" t="s">
        <v>237</v>
      </c>
      <c r="D241" t="s">
        <v>238</v>
      </c>
      <c r="E241" t="s">
        <v>239</v>
      </c>
      <c r="F241">
        <v>13</v>
      </c>
      <c r="G241" t="s">
        <v>227</v>
      </c>
      <c r="H241">
        <v>43325695</v>
      </c>
    </row>
    <row r="242" spans="1:8" x14ac:dyDescent="0.25">
      <c r="A242" t="s">
        <v>7</v>
      </c>
      <c r="B242" s="1">
        <v>44503</v>
      </c>
      <c r="C242" t="s">
        <v>237</v>
      </c>
      <c r="D242" t="s">
        <v>238</v>
      </c>
      <c r="E242" t="s">
        <v>239</v>
      </c>
      <c r="F242">
        <v>13</v>
      </c>
      <c r="G242" t="s">
        <v>227</v>
      </c>
      <c r="H242">
        <v>43325695</v>
      </c>
    </row>
    <row r="243" spans="1:8" x14ac:dyDescent="0.25">
      <c r="A243" t="s">
        <v>7</v>
      </c>
      <c r="B243" s="1">
        <v>44503</v>
      </c>
      <c r="C243" t="s">
        <v>237</v>
      </c>
      <c r="D243" t="s">
        <v>238</v>
      </c>
      <c r="E243" t="s">
        <v>239</v>
      </c>
      <c r="F243">
        <v>13</v>
      </c>
      <c r="G243" t="s">
        <v>227</v>
      </c>
      <c r="H243">
        <v>43325695</v>
      </c>
    </row>
    <row r="244" spans="1:8" x14ac:dyDescent="0.25">
      <c r="A244" t="s">
        <v>7</v>
      </c>
      <c r="B244" s="1">
        <v>44503</v>
      </c>
      <c r="C244" t="s">
        <v>237</v>
      </c>
      <c r="D244" t="s">
        <v>238</v>
      </c>
      <c r="E244" t="s">
        <v>239</v>
      </c>
      <c r="F244">
        <v>13</v>
      </c>
      <c r="G244" t="s">
        <v>227</v>
      </c>
      <c r="H244">
        <v>43325695</v>
      </c>
    </row>
    <row r="245" spans="1:8" x14ac:dyDescent="0.25">
      <c r="A245" t="s">
        <v>9</v>
      </c>
      <c r="B245" s="1">
        <v>44503</v>
      </c>
      <c r="C245" t="s">
        <v>243</v>
      </c>
      <c r="D245" t="s">
        <v>244</v>
      </c>
      <c r="E245" t="s">
        <v>245</v>
      </c>
      <c r="F245">
        <v>14</v>
      </c>
      <c r="G245" t="s">
        <v>220</v>
      </c>
      <c r="H245">
        <v>29317757</v>
      </c>
    </row>
    <row r="246" spans="1:8" x14ac:dyDescent="0.25">
      <c r="A246" t="s">
        <v>9</v>
      </c>
      <c r="B246" s="1">
        <v>44503</v>
      </c>
      <c r="C246" t="s">
        <v>243</v>
      </c>
      <c r="D246" t="s">
        <v>244</v>
      </c>
      <c r="E246" t="s">
        <v>245</v>
      </c>
      <c r="F246">
        <v>14</v>
      </c>
      <c r="G246" t="s">
        <v>220</v>
      </c>
      <c r="H246">
        <v>29317757</v>
      </c>
    </row>
    <row r="247" spans="1:8" x14ac:dyDescent="0.25">
      <c r="A247" t="s">
        <v>9</v>
      </c>
      <c r="B247" s="1">
        <v>44503</v>
      </c>
      <c r="C247" t="s">
        <v>243</v>
      </c>
      <c r="D247" t="s">
        <v>244</v>
      </c>
      <c r="E247" t="s">
        <v>245</v>
      </c>
      <c r="F247">
        <v>14</v>
      </c>
      <c r="G247" t="s">
        <v>220</v>
      </c>
      <c r="H247">
        <v>29317757</v>
      </c>
    </row>
    <row r="248" spans="1:8" x14ac:dyDescent="0.25">
      <c r="A248" t="s">
        <v>9</v>
      </c>
      <c r="B248" s="1">
        <v>44503</v>
      </c>
      <c r="C248" t="s">
        <v>243</v>
      </c>
      <c r="D248" t="s">
        <v>244</v>
      </c>
      <c r="E248" t="s">
        <v>245</v>
      </c>
      <c r="F248">
        <v>14</v>
      </c>
      <c r="G248" t="s">
        <v>220</v>
      </c>
      <c r="H248">
        <v>29317757</v>
      </c>
    </row>
    <row r="249" spans="1:8" x14ac:dyDescent="0.25">
      <c r="A249" t="s">
        <v>82</v>
      </c>
      <c r="B249" s="1">
        <v>44506</v>
      </c>
      <c r="C249" t="s">
        <v>432</v>
      </c>
      <c r="D249" t="s">
        <v>433</v>
      </c>
      <c r="E249" t="s">
        <v>434</v>
      </c>
      <c r="F249">
        <v>10</v>
      </c>
      <c r="G249" t="s">
        <v>220</v>
      </c>
      <c r="H249">
        <v>119677417</v>
      </c>
    </row>
    <row r="250" spans="1:8" x14ac:dyDescent="0.25">
      <c r="A250" t="s">
        <v>82</v>
      </c>
      <c r="B250" s="1">
        <v>44506</v>
      </c>
      <c r="C250" t="s">
        <v>432</v>
      </c>
      <c r="D250" t="s">
        <v>433</v>
      </c>
      <c r="E250" t="s">
        <v>434</v>
      </c>
      <c r="F250">
        <v>10</v>
      </c>
      <c r="G250" t="s">
        <v>220</v>
      </c>
      <c r="H250">
        <v>119677417</v>
      </c>
    </row>
    <row r="251" spans="1:8" x14ac:dyDescent="0.25">
      <c r="A251" t="s">
        <v>5</v>
      </c>
      <c r="B251" s="1">
        <v>44502</v>
      </c>
      <c r="C251" t="s">
        <v>231</v>
      </c>
      <c r="D251" t="s">
        <v>232</v>
      </c>
      <c r="E251" t="s">
        <v>233</v>
      </c>
      <c r="F251">
        <v>10</v>
      </c>
      <c r="G251" t="s">
        <v>220</v>
      </c>
      <c r="H251">
        <v>116684416</v>
      </c>
    </row>
    <row r="252" spans="1:8" x14ac:dyDescent="0.25">
      <c r="A252" t="s">
        <v>5</v>
      </c>
      <c r="B252" s="1">
        <v>44502</v>
      </c>
      <c r="C252" t="s">
        <v>231</v>
      </c>
      <c r="D252" t="s">
        <v>232</v>
      </c>
      <c r="E252" t="s">
        <v>233</v>
      </c>
      <c r="F252">
        <v>10</v>
      </c>
      <c r="G252" t="s">
        <v>220</v>
      </c>
      <c r="H252">
        <v>116684416</v>
      </c>
    </row>
    <row r="253" spans="1:8" x14ac:dyDescent="0.25">
      <c r="A253" t="s">
        <v>5</v>
      </c>
      <c r="B253" s="1">
        <v>44502</v>
      </c>
      <c r="C253" t="s">
        <v>231</v>
      </c>
      <c r="D253" t="s">
        <v>232</v>
      </c>
      <c r="E253" t="s">
        <v>233</v>
      </c>
      <c r="F253">
        <v>10</v>
      </c>
      <c r="G253" t="s">
        <v>220</v>
      </c>
      <c r="H253">
        <v>116684416</v>
      </c>
    </row>
    <row r="254" spans="1:8" x14ac:dyDescent="0.25">
      <c r="A254" t="s">
        <v>58</v>
      </c>
      <c r="B254" s="1">
        <v>44505</v>
      </c>
      <c r="C254" t="s">
        <v>385</v>
      </c>
      <c r="D254" t="s">
        <v>386</v>
      </c>
      <c r="E254" t="s">
        <v>387</v>
      </c>
      <c r="F254">
        <v>15</v>
      </c>
      <c r="G254" t="s">
        <v>227</v>
      </c>
      <c r="H254">
        <v>17417544</v>
      </c>
    </row>
    <row r="255" spans="1:8" x14ac:dyDescent="0.25">
      <c r="A255" t="s">
        <v>113</v>
      </c>
      <c r="B255" s="1">
        <v>44508</v>
      </c>
      <c r="C255" t="s">
        <v>474</v>
      </c>
      <c r="D255" t="s">
        <v>475</v>
      </c>
      <c r="E255" t="s">
        <v>476</v>
      </c>
      <c r="F255">
        <v>8</v>
      </c>
      <c r="G255" t="s">
        <v>227</v>
      </c>
      <c r="H255">
        <v>134738038</v>
      </c>
    </row>
    <row r="256" spans="1:8" x14ac:dyDescent="0.25">
      <c r="A256" t="s">
        <v>113</v>
      </c>
      <c r="B256" s="1">
        <v>44508</v>
      </c>
      <c r="C256" t="s">
        <v>474</v>
      </c>
      <c r="D256" t="s">
        <v>475</v>
      </c>
      <c r="E256" t="s">
        <v>476</v>
      </c>
      <c r="F256">
        <v>8</v>
      </c>
      <c r="G256" t="s">
        <v>227</v>
      </c>
      <c r="H256">
        <v>134738038</v>
      </c>
    </row>
    <row r="257" spans="1:8" x14ac:dyDescent="0.25">
      <c r="A257" t="s">
        <v>113</v>
      </c>
      <c r="B257" s="1">
        <v>44508</v>
      </c>
      <c r="C257" t="s">
        <v>474</v>
      </c>
      <c r="D257" t="s">
        <v>475</v>
      </c>
      <c r="E257" t="s">
        <v>476</v>
      </c>
      <c r="F257">
        <v>8</v>
      </c>
      <c r="G257" t="s">
        <v>227</v>
      </c>
      <c r="H257">
        <v>134738038</v>
      </c>
    </row>
    <row r="258" spans="1:8" x14ac:dyDescent="0.25">
      <c r="A258" t="s">
        <v>144</v>
      </c>
      <c r="B258" s="1">
        <v>44508</v>
      </c>
      <c r="C258" t="s">
        <v>530</v>
      </c>
      <c r="D258" t="s">
        <v>531</v>
      </c>
      <c r="E258" t="s">
        <v>532</v>
      </c>
      <c r="F258">
        <v>15</v>
      </c>
      <c r="G258" t="s">
        <v>220</v>
      </c>
      <c r="H258">
        <v>19762475</v>
      </c>
    </row>
    <row r="259" spans="1:8" x14ac:dyDescent="0.25">
      <c r="A259" t="s">
        <v>144</v>
      </c>
      <c r="B259" s="1">
        <v>44508</v>
      </c>
      <c r="C259" t="s">
        <v>530</v>
      </c>
      <c r="D259" t="s">
        <v>531</v>
      </c>
      <c r="E259" t="s">
        <v>532</v>
      </c>
      <c r="F259">
        <v>15</v>
      </c>
      <c r="G259" t="s">
        <v>220</v>
      </c>
      <c r="H259">
        <v>19762475</v>
      </c>
    </row>
    <row r="260" spans="1:8" x14ac:dyDescent="0.25">
      <c r="A260" t="s">
        <v>15</v>
      </c>
      <c r="B260" s="1">
        <v>44503</v>
      </c>
      <c r="C260" t="s">
        <v>261</v>
      </c>
      <c r="D260" t="s">
        <v>262</v>
      </c>
      <c r="E260" t="s">
        <v>263</v>
      </c>
      <c r="F260">
        <v>16</v>
      </c>
      <c r="G260" t="s">
        <v>220</v>
      </c>
      <c r="H260">
        <v>156304370</v>
      </c>
    </row>
    <row r="261" spans="1:8" x14ac:dyDescent="0.25">
      <c r="A261" t="s">
        <v>148</v>
      </c>
      <c r="B261" s="1">
        <v>44508</v>
      </c>
      <c r="C261" t="s">
        <v>539</v>
      </c>
      <c r="D261" t="s">
        <v>540</v>
      </c>
      <c r="E261" t="s">
        <v>541</v>
      </c>
      <c r="F261">
        <v>13</v>
      </c>
      <c r="G261" t="s">
        <v>227</v>
      </c>
      <c r="H261">
        <v>103596656</v>
      </c>
    </row>
    <row r="262" spans="1:8" x14ac:dyDescent="0.25">
      <c r="A262" t="s">
        <v>148</v>
      </c>
      <c r="B262" s="1">
        <v>44508</v>
      </c>
      <c r="C262" t="s">
        <v>539</v>
      </c>
      <c r="D262" t="s">
        <v>540</v>
      </c>
      <c r="E262" t="s">
        <v>541</v>
      </c>
      <c r="F262">
        <v>13</v>
      </c>
      <c r="G262" t="s">
        <v>227</v>
      </c>
      <c r="H262">
        <v>103596656</v>
      </c>
    </row>
    <row r="263" spans="1:8" x14ac:dyDescent="0.25">
      <c r="A263" t="s">
        <v>179</v>
      </c>
      <c r="B263" s="1">
        <v>44509</v>
      </c>
      <c r="C263" t="s">
        <v>594</v>
      </c>
      <c r="D263" t="s">
        <v>595</v>
      </c>
      <c r="E263" t="s">
        <v>596</v>
      </c>
      <c r="F263">
        <v>7</v>
      </c>
      <c r="G263" t="s">
        <v>227</v>
      </c>
      <c r="H263">
        <v>144294238</v>
      </c>
    </row>
    <row r="264" spans="1:8" x14ac:dyDescent="0.25">
      <c r="A264" t="s">
        <v>107</v>
      </c>
      <c r="B264" s="1">
        <v>44508</v>
      </c>
      <c r="C264" t="s">
        <v>459</v>
      </c>
      <c r="D264" t="s">
        <v>460</v>
      </c>
      <c r="E264" t="s">
        <v>461</v>
      </c>
      <c r="F264">
        <v>13</v>
      </c>
      <c r="G264" t="s">
        <v>227</v>
      </c>
      <c r="H264">
        <v>41930207</v>
      </c>
    </row>
    <row r="265" spans="1:8" x14ac:dyDescent="0.25">
      <c r="A265" t="s">
        <v>107</v>
      </c>
      <c r="B265" s="1">
        <v>44508</v>
      </c>
      <c r="C265" t="s">
        <v>459</v>
      </c>
      <c r="D265" t="s">
        <v>460</v>
      </c>
      <c r="E265" t="s">
        <v>461</v>
      </c>
      <c r="F265">
        <v>13</v>
      </c>
      <c r="G265" t="s">
        <v>227</v>
      </c>
      <c r="H265">
        <v>41930207</v>
      </c>
    </row>
    <row r="266" spans="1:8" x14ac:dyDescent="0.25">
      <c r="A266" t="s">
        <v>107</v>
      </c>
      <c r="B266" s="1">
        <v>44508</v>
      </c>
      <c r="C266" t="s">
        <v>459</v>
      </c>
      <c r="D266" t="s">
        <v>460</v>
      </c>
      <c r="E266" t="s">
        <v>461</v>
      </c>
      <c r="F266">
        <v>13</v>
      </c>
      <c r="G266" t="s">
        <v>227</v>
      </c>
      <c r="H266">
        <v>41930207</v>
      </c>
    </row>
    <row r="267" spans="1:8" x14ac:dyDescent="0.25">
      <c r="A267" t="s">
        <v>114</v>
      </c>
      <c r="B267" s="1">
        <v>44508</v>
      </c>
      <c r="C267" t="s">
        <v>477</v>
      </c>
      <c r="D267" t="s">
        <v>274</v>
      </c>
      <c r="E267" t="s">
        <v>478</v>
      </c>
      <c r="F267">
        <v>15</v>
      </c>
      <c r="G267" t="s">
        <v>227</v>
      </c>
      <c r="H267">
        <v>17371600</v>
      </c>
    </row>
    <row r="268" spans="1:8" x14ac:dyDescent="0.25">
      <c r="A268" t="s">
        <v>114</v>
      </c>
      <c r="B268" s="1">
        <v>44508</v>
      </c>
      <c r="C268" t="s">
        <v>477</v>
      </c>
      <c r="D268" t="s">
        <v>274</v>
      </c>
      <c r="E268" t="s">
        <v>478</v>
      </c>
      <c r="F268">
        <v>15</v>
      </c>
      <c r="G268" t="s">
        <v>227</v>
      </c>
      <c r="H268">
        <v>17371600</v>
      </c>
    </row>
    <row r="269" spans="1:8" x14ac:dyDescent="0.25">
      <c r="A269" t="s">
        <v>114</v>
      </c>
      <c r="B269" s="1">
        <v>44508</v>
      </c>
      <c r="C269" t="s">
        <v>477</v>
      </c>
      <c r="D269" t="s">
        <v>274</v>
      </c>
      <c r="E269" t="s">
        <v>478</v>
      </c>
      <c r="F269">
        <v>15</v>
      </c>
      <c r="G269" t="s">
        <v>227</v>
      </c>
      <c r="H269">
        <v>17371600</v>
      </c>
    </row>
    <row r="270" spans="1:8" x14ac:dyDescent="0.25">
      <c r="A270" t="s">
        <v>114</v>
      </c>
      <c r="B270" s="1">
        <v>44508</v>
      </c>
      <c r="C270" t="s">
        <v>477</v>
      </c>
      <c r="D270" t="s">
        <v>274</v>
      </c>
      <c r="E270" t="s">
        <v>478</v>
      </c>
      <c r="F270">
        <v>15</v>
      </c>
      <c r="G270" t="s">
        <v>227</v>
      </c>
      <c r="H270">
        <v>17371600</v>
      </c>
    </row>
    <row r="271" spans="1:8" x14ac:dyDescent="0.25">
      <c r="A271" t="s">
        <v>114</v>
      </c>
      <c r="B271" s="1">
        <v>44508</v>
      </c>
      <c r="C271" t="s">
        <v>477</v>
      </c>
      <c r="D271" t="s">
        <v>274</v>
      </c>
      <c r="E271" t="s">
        <v>478</v>
      </c>
      <c r="F271">
        <v>15</v>
      </c>
      <c r="G271" t="s">
        <v>227</v>
      </c>
      <c r="H271">
        <v>17371600</v>
      </c>
    </row>
    <row r="272" spans="1:8" x14ac:dyDescent="0.25">
      <c r="A272" t="s">
        <v>35</v>
      </c>
      <c r="B272" s="1">
        <v>44505</v>
      </c>
      <c r="C272" t="s">
        <v>321</v>
      </c>
      <c r="D272" t="s">
        <v>322</v>
      </c>
      <c r="E272" t="s">
        <v>323</v>
      </c>
      <c r="F272">
        <v>15</v>
      </c>
      <c r="G272" t="s">
        <v>220</v>
      </c>
      <c r="H272">
        <v>156708521</v>
      </c>
    </row>
    <row r="273" spans="1:8" x14ac:dyDescent="0.25">
      <c r="A273" t="s">
        <v>84</v>
      </c>
      <c r="B273" s="1">
        <v>44506</v>
      </c>
      <c r="C273" t="s">
        <v>435</v>
      </c>
      <c r="D273" t="s">
        <v>436</v>
      </c>
      <c r="E273" t="s">
        <v>437</v>
      </c>
      <c r="F273">
        <v>14</v>
      </c>
      <c r="G273" t="s">
        <v>220</v>
      </c>
      <c r="H273">
        <v>27163112</v>
      </c>
    </row>
    <row r="274" spans="1:8" x14ac:dyDescent="0.25">
      <c r="A274" t="s">
        <v>84</v>
      </c>
      <c r="B274" s="1">
        <v>44506</v>
      </c>
      <c r="C274" t="s">
        <v>435</v>
      </c>
      <c r="D274" t="s">
        <v>436</v>
      </c>
      <c r="E274" t="s">
        <v>437</v>
      </c>
      <c r="F274">
        <v>14</v>
      </c>
      <c r="G274" t="s">
        <v>220</v>
      </c>
      <c r="H274">
        <v>27163112</v>
      </c>
    </row>
    <row r="275" spans="1:8" x14ac:dyDescent="0.25">
      <c r="A275" t="s">
        <v>146</v>
      </c>
      <c r="B275" s="1">
        <v>44508</v>
      </c>
      <c r="C275" t="s">
        <v>435</v>
      </c>
      <c r="D275" t="s">
        <v>436</v>
      </c>
      <c r="E275" t="s">
        <v>437</v>
      </c>
      <c r="F275">
        <v>14</v>
      </c>
      <c r="G275" t="s">
        <v>220</v>
      </c>
      <c r="H275">
        <v>27163112</v>
      </c>
    </row>
    <row r="276" spans="1:8" x14ac:dyDescent="0.25">
      <c r="A276" t="s">
        <v>146</v>
      </c>
      <c r="B276" s="1">
        <v>44508</v>
      </c>
      <c r="C276" t="s">
        <v>435</v>
      </c>
      <c r="D276" t="s">
        <v>436</v>
      </c>
      <c r="E276" t="s">
        <v>437</v>
      </c>
      <c r="F276">
        <v>14</v>
      </c>
      <c r="G276" t="s">
        <v>220</v>
      </c>
      <c r="H276">
        <v>27163112</v>
      </c>
    </row>
    <row r="277" spans="1:8" x14ac:dyDescent="0.25">
      <c r="A277" t="s">
        <v>183</v>
      </c>
      <c r="B277" s="1">
        <v>44509</v>
      </c>
      <c r="C277" t="s">
        <v>435</v>
      </c>
      <c r="D277" t="s">
        <v>436</v>
      </c>
      <c r="E277" t="s">
        <v>437</v>
      </c>
      <c r="F277">
        <v>14</v>
      </c>
      <c r="G277" t="s">
        <v>220</v>
      </c>
      <c r="H277">
        <v>27163112</v>
      </c>
    </row>
    <row r="278" spans="1:8" x14ac:dyDescent="0.25">
      <c r="A278" t="s">
        <v>2</v>
      </c>
      <c r="B278" s="1">
        <v>44502</v>
      </c>
      <c r="C278" t="s">
        <v>221</v>
      </c>
      <c r="D278" t="s">
        <v>222</v>
      </c>
      <c r="E278" t="s">
        <v>223</v>
      </c>
      <c r="F278">
        <v>16</v>
      </c>
      <c r="G278" t="s">
        <v>220</v>
      </c>
      <c r="H278">
        <v>24811762</v>
      </c>
    </row>
    <row r="279" spans="1:8" x14ac:dyDescent="0.25">
      <c r="A279" t="s">
        <v>2</v>
      </c>
      <c r="B279" s="1">
        <v>44502</v>
      </c>
      <c r="C279" t="s">
        <v>221</v>
      </c>
      <c r="D279" t="s">
        <v>222</v>
      </c>
      <c r="E279" t="s">
        <v>223</v>
      </c>
      <c r="F279">
        <v>16</v>
      </c>
      <c r="G279" t="s">
        <v>220</v>
      </c>
      <c r="H279">
        <v>24811762</v>
      </c>
    </row>
    <row r="280" spans="1:8" x14ac:dyDescent="0.25">
      <c r="A280" t="s">
        <v>2</v>
      </c>
      <c r="B280" s="1">
        <v>44502</v>
      </c>
      <c r="C280" t="s">
        <v>221</v>
      </c>
      <c r="D280" t="s">
        <v>222</v>
      </c>
      <c r="E280" t="s">
        <v>223</v>
      </c>
      <c r="F280">
        <v>16</v>
      </c>
      <c r="G280" t="s">
        <v>220</v>
      </c>
      <c r="H280">
        <v>24811762</v>
      </c>
    </row>
    <row r="281" spans="1:8" x14ac:dyDescent="0.25">
      <c r="A281" t="s">
        <v>57</v>
      </c>
      <c r="B281" s="1">
        <v>44505</v>
      </c>
      <c r="C281" t="s">
        <v>383</v>
      </c>
      <c r="D281" t="s">
        <v>363</v>
      </c>
      <c r="E281" t="s">
        <v>384</v>
      </c>
      <c r="F281">
        <v>15</v>
      </c>
      <c r="G281" t="s">
        <v>227</v>
      </c>
      <c r="H281">
        <v>23094386</v>
      </c>
    </row>
    <row r="282" spans="1:8" x14ac:dyDescent="0.25">
      <c r="A282" t="s">
        <v>112</v>
      </c>
      <c r="B282" s="1">
        <v>44508</v>
      </c>
      <c r="C282" t="s">
        <v>471</v>
      </c>
      <c r="D282" t="s">
        <v>472</v>
      </c>
      <c r="E282" t="s">
        <v>473</v>
      </c>
      <c r="F282">
        <v>12</v>
      </c>
      <c r="G282" t="s">
        <v>227</v>
      </c>
      <c r="H282">
        <v>104539002</v>
      </c>
    </row>
    <row r="283" spans="1:8" x14ac:dyDescent="0.25">
      <c r="A283" t="s">
        <v>112</v>
      </c>
      <c r="B283" s="1">
        <v>44508</v>
      </c>
      <c r="C283" t="s">
        <v>471</v>
      </c>
      <c r="D283" t="s">
        <v>472</v>
      </c>
      <c r="E283" t="s">
        <v>473</v>
      </c>
      <c r="F283">
        <v>12</v>
      </c>
      <c r="G283" t="s">
        <v>227</v>
      </c>
      <c r="H283">
        <v>104539002</v>
      </c>
    </row>
    <row r="284" spans="1:8" x14ac:dyDescent="0.25">
      <c r="A284" t="s">
        <v>112</v>
      </c>
      <c r="B284" s="1">
        <v>44508</v>
      </c>
      <c r="C284" t="s">
        <v>471</v>
      </c>
      <c r="D284" t="s">
        <v>472</v>
      </c>
      <c r="E284" t="s">
        <v>473</v>
      </c>
      <c r="F284">
        <v>12</v>
      </c>
      <c r="G284" t="s">
        <v>227</v>
      </c>
      <c r="H284">
        <v>104539002</v>
      </c>
    </row>
    <row r="285" spans="1:8" x14ac:dyDescent="0.25">
      <c r="A285" t="s">
        <v>112</v>
      </c>
      <c r="B285" s="1">
        <v>44508</v>
      </c>
      <c r="C285" t="s">
        <v>471</v>
      </c>
      <c r="D285" t="s">
        <v>472</v>
      </c>
      <c r="E285" t="s">
        <v>473</v>
      </c>
      <c r="F285">
        <v>12</v>
      </c>
      <c r="G285" t="s">
        <v>227</v>
      </c>
      <c r="H285">
        <v>104539002</v>
      </c>
    </row>
    <row r="286" spans="1:8" x14ac:dyDescent="0.25">
      <c r="A286" t="s">
        <v>112</v>
      </c>
      <c r="B286" s="1">
        <v>44508</v>
      </c>
      <c r="C286" t="s">
        <v>471</v>
      </c>
      <c r="D286" t="s">
        <v>472</v>
      </c>
      <c r="E286" t="s">
        <v>473</v>
      </c>
      <c r="F286">
        <v>12</v>
      </c>
      <c r="G286" t="s">
        <v>227</v>
      </c>
      <c r="H286">
        <v>104539002</v>
      </c>
    </row>
    <row r="287" spans="1:8" x14ac:dyDescent="0.25">
      <c r="A287" t="s">
        <v>16</v>
      </c>
      <c r="B287" s="1">
        <v>44503</v>
      </c>
      <c r="C287" t="s">
        <v>264</v>
      </c>
      <c r="D287" t="s">
        <v>265</v>
      </c>
      <c r="E287" t="s">
        <v>266</v>
      </c>
      <c r="F287">
        <v>5</v>
      </c>
      <c r="G287" t="s">
        <v>220</v>
      </c>
      <c r="H287">
        <v>157589359</v>
      </c>
    </row>
    <row r="288" spans="1:8" x14ac:dyDescent="0.25">
      <c r="A288" t="s">
        <v>63</v>
      </c>
      <c r="B288" s="1">
        <v>44505</v>
      </c>
      <c r="C288" t="s">
        <v>397</v>
      </c>
      <c r="D288" t="s">
        <v>398</v>
      </c>
      <c r="E288" t="s">
        <v>399</v>
      </c>
      <c r="F288">
        <v>16</v>
      </c>
      <c r="G288" t="s">
        <v>220</v>
      </c>
      <c r="H288">
        <v>35874775</v>
      </c>
    </row>
    <row r="289" spans="1:8" x14ac:dyDescent="0.25">
      <c r="A289" t="s">
        <v>207</v>
      </c>
      <c r="B289" s="1">
        <v>44496</v>
      </c>
      <c r="C289" t="s">
        <v>660</v>
      </c>
      <c r="D289" t="s">
        <v>661</v>
      </c>
      <c r="E289" t="s">
        <v>662</v>
      </c>
      <c r="F289">
        <v>13</v>
      </c>
      <c r="G289" t="s">
        <v>220</v>
      </c>
      <c r="H289">
        <v>39562251</v>
      </c>
    </row>
    <row r="290" spans="1:8" x14ac:dyDescent="0.25">
      <c r="A290" t="s">
        <v>3</v>
      </c>
      <c r="B290" s="1">
        <v>44502</v>
      </c>
      <c r="C290" t="s">
        <v>224</v>
      </c>
      <c r="D290" t="s">
        <v>225</v>
      </c>
      <c r="E290" t="s">
        <v>226</v>
      </c>
      <c r="F290">
        <v>11</v>
      </c>
      <c r="G290" t="s">
        <v>227</v>
      </c>
      <c r="H290">
        <v>107446734</v>
      </c>
    </row>
    <row r="291" spans="1:8" x14ac:dyDescent="0.25">
      <c r="A291" t="s">
        <v>3</v>
      </c>
      <c r="B291" s="1">
        <v>44502</v>
      </c>
      <c r="C291" t="s">
        <v>224</v>
      </c>
      <c r="D291" t="s">
        <v>225</v>
      </c>
      <c r="E291" t="s">
        <v>226</v>
      </c>
      <c r="F291">
        <v>11</v>
      </c>
      <c r="G291" t="s">
        <v>227</v>
      </c>
      <c r="H291">
        <v>107446734</v>
      </c>
    </row>
    <row r="292" spans="1:8" x14ac:dyDescent="0.25">
      <c r="A292" t="s">
        <v>3</v>
      </c>
      <c r="B292" s="1">
        <v>44502</v>
      </c>
      <c r="C292" t="s">
        <v>224</v>
      </c>
      <c r="D292" t="s">
        <v>225</v>
      </c>
      <c r="E292" t="s">
        <v>226</v>
      </c>
      <c r="F292">
        <v>11</v>
      </c>
      <c r="G292" t="s">
        <v>227</v>
      </c>
      <c r="H292">
        <v>107446734</v>
      </c>
    </row>
    <row r="293" spans="1:8" x14ac:dyDescent="0.25">
      <c r="A293" t="s">
        <v>41</v>
      </c>
      <c r="B293" s="1">
        <v>44505</v>
      </c>
      <c r="C293" t="s">
        <v>339</v>
      </c>
      <c r="D293" t="s">
        <v>340</v>
      </c>
      <c r="E293" t="s">
        <v>341</v>
      </c>
      <c r="F293">
        <v>13</v>
      </c>
      <c r="G293" t="s">
        <v>227</v>
      </c>
      <c r="H293">
        <v>153919915</v>
      </c>
    </row>
    <row r="294" spans="1:8" x14ac:dyDescent="0.25">
      <c r="A294" t="s">
        <v>115</v>
      </c>
      <c r="B294" s="1">
        <v>44508</v>
      </c>
      <c r="C294" t="s">
        <v>479</v>
      </c>
      <c r="D294" t="s">
        <v>378</v>
      </c>
      <c r="E294" t="s">
        <v>480</v>
      </c>
      <c r="F294">
        <v>12</v>
      </c>
      <c r="G294" t="s">
        <v>227</v>
      </c>
      <c r="H294">
        <v>124763848</v>
      </c>
    </row>
    <row r="295" spans="1:8" x14ac:dyDescent="0.25">
      <c r="A295" t="s">
        <v>115</v>
      </c>
      <c r="B295" s="1">
        <v>44508</v>
      </c>
      <c r="C295" t="s">
        <v>479</v>
      </c>
      <c r="D295" t="s">
        <v>378</v>
      </c>
      <c r="E295" t="s">
        <v>480</v>
      </c>
      <c r="F295">
        <v>12</v>
      </c>
      <c r="G295" t="s">
        <v>227</v>
      </c>
      <c r="H295">
        <v>124763848</v>
      </c>
    </row>
    <row r="296" spans="1:8" x14ac:dyDescent="0.25">
      <c r="A296" t="s">
        <v>115</v>
      </c>
      <c r="B296" s="1">
        <v>44508</v>
      </c>
      <c r="C296" t="s">
        <v>479</v>
      </c>
      <c r="D296" t="s">
        <v>378</v>
      </c>
      <c r="E296" t="s">
        <v>480</v>
      </c>
      <c r="F296">
        <v>12</v>
      </c>
      <c r="G296" t="s">
        <v>227</v>
      </c>
      <c r="H296">
        <v>124763848</v>
      </c>
    </row>
    <row r="297" spans="1:8" x14ac:dyDescent="0.25">
      <c r="A297" t="s">
        <v>115</v>
      </c>
      <c r="B297" s="1">
        <v>44508</v>
      </c>
      <c r="C297" t="s">
        <v>479</v>
      </c>
      <c r="D297" t="s">
        <v>378</v>
      </c>
      <c r="E297" t="s">
        <v>480</v>
      </c>
      <c r="F297">
        <v>12</v>
      </c>
      <c r="G297" t="s">
        <v>227</v>
      </c>
      <c r="H297">
        <v>124763848</v>
      </c>
    </row>
    <row r="298" spans="1:8" x14ac:dyDescent="0.25">
      <c r="A298" t="s">
        <v>115</v>
      </c>
      <c r="B298" s="1">
        <v>44508</v>
      </c>
      <c r="C298" t="s">
        <v>479</v>
      </c>
      <c r="D298" t="s">
        <v>378</v>
      </c>
      <c r="E298" t="s">
        <v>480</v>
      </c>
      <c r="F298">
        <v>12</v>
      </c>
      <c r="G298" t="s">
        <v>227</v>
      </c>
      <c r="H298">
        <v>124763848</v>
      </c>
    </row>
    <row r="299" spans="1:8" x14ac:dyDescent="0.25">
      <c r="A299" t="s">
        <v>45</v>
      </c>
      <c r="B299" s="1">
        <v>44505</v>
      </c>
      <c r="C299" t="s">
        <v>350</v>
      </c>
      <c r="D299" t="s">
        <v>351</v>
      </c>
      <c r="E299" t="s">
        <v>275</v>
      </c>
      <c r="F299">
        <v>12</v>
      </c>
      <c r="G299" t="s">
        <v>227</v>
      </c>
      <c r="H299">
        <v>45719242</v>
      </c>
    </row>
    <row r="300" spans="1:8" x14ac:dyDescent="0.25">
      <c r="A300" t="s">
        <v>185</v>
      </c>
      <c r="B300" s="1">
        <v>44509</v>
      </c>
      <c r="C300" t="s">
        <v>606</v>
      </c>
      <c r="D300" t="s">
        <v>607</v>
      </c>
      <c r="E300" t="s">
        <v>608</v>
      </c>
      <c r="F300">
        <v>14</v>
      </c>
      <c r="G300" t="s">
        <v>227</v>
      </c>
      <c r="H300">
        <v>29704285</v>
      </c>
    </row>
    <row r="301" spans="1:8" x14ac:dyDescent="0.25">
      <c r="A301" t="s">
        <v>193</v>
      </c>
      <c r="B301" s="1">
        <v>44509</v>
      </c>
      <c r="C301" t="s">
        <v>627</v>
      </c>
      <c r="D301" t="s">
        <v>628</v>
      </c>
      <c r="E301" t="s">
        <v>629</v>
      </c>
      <c r="F301">
        <v>13</v>
      </c>
      <c r="G301" t="s">
        <v>220</v>
      </c>
      <c r="H301">
        <v>122242118</v>
      </c>
    </row>
    <row r="302" spans="1:8" x14ac:dyDescent="0.25">
      <c r="A302" t="s">
        <v>48</v>
      </c>
      <c r="B302" s="1">
        <v>44505</v>
      </c>
      <c r="C302" t="s">
        <v>358</v>
      </c>
      <c r="D302" t="s">
        <v>359</v>
      </c>
      <c r="E302" t="s">
        <v>275</v>
      </c>
      <c r="F302">
        <v>5</v>
      </c>
      <c r="G302" t="s">
        <v>220</v>
      </c>
      <c r="H302">
        <v>155613888</v>
      </c>
    </row>
    <row r="303" spans="1:8" x14ac:dyDescent="0.25">
      <c r="A303" t="s">
        <v>117</v>
      </c>
      <c r="B303" s="1">
        <v>44504</v>
      </c>
      <c r="C303" t="s">
        <v>484</v>
      </c>
      <c r="D303" t="s">
        <v>485</v>
      </c>
      <c r="E303" t="s">
        <v>486</v>
      </c>
      <c r="F303">
        <v>5</v>
      </c>
      <c r="G303" t="s">
        <v>227</v>
      </c>
      <c r="H303">
        <v>159771948</v>
      </c>
    </row>
    <row r="304" spans="1:8" x14ac:dyDescent="0.25">
      <c r="A304" t="s">
        <v>117</v>
      </c>
      <c r="B304" s="1">
        <v>44504</v>
      </c>
      <c r="C304" t="s">
        <v>484</v>
      </c>
      <c r="D304" t="s">
        <v>485</v>
      </c>
      <c r="E304" t="s">
        <v>486</v>
      </c>
      <c r="F304">
        <v>5</v>
      </c>
      <c r="G304" t="s">
        <v>227</v>
      </c>
      <c r="H304">
        <v>159771948</v>
      </c>
    </row>
    <row r="305" spans="1:8" x14ac:dyDescent="0.25">
      <c r="A305" t="s">
        <v>53</v>
      </c>
      <c r="B305" s="1">
        <v>44505</v>
      </c>
      <c r="C305" t="s">
        <v>371</v>
      </c>
      <c r="D305" t="s">
        <v>372</v>
      </c>
      <c r="E305" t="s">
        <v>373</v>
      </c>
      <c r="F305">
        <v>7</v>
      </c>
      <c r="G305" t="s">
        <v>227</v>
      </c>
      <c r="H305">
        <v>143230951</v>
      </c>
    </row>
    <row r="306" spans="1:8" x14ac:dyDescent="0.25">
      <c r="A306" t="s">
        <v>187</v>
      </c>
      <c r="B306" s="1">
        <v>44509</v>
      </c>
      <c r="C306" t="s">
        <v>612</v>
      </c>
      <c r="D306" t="s">
        <v>613</v>
      </c>
      <c r="E306" t="s">
        <v>614</v>
      </c>
      <c r="F306">
        <v>4</v>
      </c>
      <c r="G306" t="s">
        <v>227</v>
      </c>
      <c r="H306">
        <v>160717740</v>
      </c>
    </row>
    <row r="307" spans="1:8" x14ac:dyDescent="0.25">
      <c r="A307" t="s">
        <v>181</v>
      </c>
      <c r="B307" s="1">
        <v>44509</v>
      </c>
      <c r="C307" t="s">
        <v>600</v>
      </c>
      <c r="D307" t="s">
        <v>601</v>
      </c>
      <c r="E307" t="s">
        <v>602</v>
      </c>
      <c r="F307">
        <v>8</v>
      </c>
      <c r="G307" t="s">
        <v>227</v>
      </c>
      <c r="H307">
        <v>134247873</v>
      </c>
    </row>
    <row r="308" spans="1:8" x14ac:dyDescent="0.25">
      <c r="A308" t="s">
        <v>60</v>
      </c>
      <c r="B308" s="1">
        <v>44505</v>
      </c>
      <c r="C308" t="s">
        <v>391</v>
      </c>
      <c r="D308" t="s">
        <v>392</v>
      </c>
      <c r="E308" t="s">
        <v>393</v>
      </c>
      <c r="F308">
        <v>4</v>
      </c>
      <c r="G308" t="s">
        <v>227</v>
      </c>
      <c r="H308">
        <v>162560726</v>
      </c>
    </row>
    <row r="309" spans="1:8" x14ac:dyDescent="0.25">
      <c r="A309" t="s">
        <v>60</v>
      </c>
      <c r="B309" s="1">
        <v>44505</v>
      </c>
      <c r="C309" t="s">
        <v>391</v>
      </c>
      <c r="D309" t="s">
        <v>392</v>
      </c>
      <c r="E309" t="s">
        <v>393</v>
      </c>
      <c r="F309">
        <v>4</v>
      </c>
      <c r="G309" t="s">
        <v>227</v>
      </c>
      <c r="H309">
        <v>162560726</v>
      </c>
    </row>
    <row r="310" spans="1:8" x14ac:dyDescent="0.25">
      <c r="A310" t="s">
        <v>60</v>
      </c>
      <c r="B310" s="1">
        <v>44505</v>
      </c>
      <c r="C310" t="s">
        <v>391</v>
      </c>
      <c r="D310" t="s">
        <v>392</v>
      </c>
      <c r="E310" t="s">
        <v>393</v>
      </c>
      <c r="F310">
        <v>4</v>
      </c>
      <c r="G310" t="s">
        <v>227</v>
      </c>
      <c r="H310">
        <v>162560726</v>
      </c>
    </row>
    <row r="311" spans="1:8" x14ac:dyDescent="0.25">
      <c r="A311" t="s">
        <v>21</v>
      </c>
      <c r="B311" s="1">
        <v>44504</v>
      </c>
      <c r="C311" t="s">
        <v>279</v>
      </c>
      <c r="D311" t="s">
        <v>280</v>
      </c>
      <c r="E311" t="s">
        <v>281</v>
      </c>
      <c r="F311">
        <v>7</v>
      </c>
      <c r="G311" t="s">
        <v>227</v>
      </c>
      <c r="H311">
        <v>144307568</v>
      </c>
    </row>
    <row r="312" spans="1:8" x14ac:dyDescent="0.25">
      <c r="A312" t="s">
        <v>202</v>
      </c>
      <c r="B312" s="1">
        <v>44509</v>
      </c>
      <c r="C312" t="s">
        <v>645</v>
      </c>
      <c r="D312" t="s">
        <v>646</v>
      </c>
      <c r="E312" t="s">
        <v>647</v>
      </c>
      <c r="F312">
        <v>4</v>
      </c>
      <c r="G312" t="s">
        <v>227</v>
      </c>
      <c r="H312">
        <v>163059603</v>
      </c>
    </row>
    <row r="313" spans="1:8" x14ac:dyDescent="0.25">
      <c r="A313" t="s">
        <v>169</v>
      </c>
      <c r="B313" s="1">
        <v>44509</v>
      </c>
      <c r="C313" t="s">
        <v>578</v>
      </c>
      <c r="D313" t="s">
        <v>579</v>
      </c>
      <c r="E313" t="s">
        <v>390</v>
      </c>
      <c r="F313">
        <v>15</v>
      </c>
      <c r="G313" t="s">
        <v>220</v>
      </c>
      <c r="H313">
        <v>38529384</v>
      </c>
    </row>
    <row r="314" spans="1:8" x14ac:dyDescent="0.25">
      <c r="A314" t="s">
        <v>102</v>
      </c>
      <c r="B314" s="1">
        <v>44507</v>
      </c>
      <c r="C314" t="s">
        <v>446</v>
      </c>
      <c r="D314" t="s">
        <v>447</v>
      </c>
      <c r="E314" t="s">
        <v>448</v>
      </c>
      <c r="F314">
        <v>4</v>
      </c>
      <c r="G314" t="s">
        <v>449</v>
      </c>
      <c r="H314">
        <v>162994248</v>
      </c>
    </row>
    <row r="315" spans="1:8" x14ac:dyDescent="0.25">
      <c r="A315" t="s">
        <v>102</v>
      </c>
      <c r="B315" s="1">
        <v>44507</v>
      </c>
      <c r="C315" t="s">
        <v>446</v>
      </c>
      <c r="D315" t="s">
        <v>447</v>
      </c>
      <c r="E315" t="s">
        <v>448</v>
      </c>
      <c r="F315">
        <v>4</v>
      </c>
      <c r="G315" t="s">
        <v>449</v>
      </c>
      <c r="H315">
        <v>162994248</v>
      </c>
    </row>
    <row r="316" spans="1:8" x14ac:dyDescent="0.25">
      <c r="A316" t="s">
        <v>102</v>
      </c>
      <c r="B316" s="1">
        <v>44507</v>
      </c>
      <c r="C316" t="s">
        <v>446</v>
      </c>
      <c r="D316" t="s">
        <v>447</v>
      </c>
      <c r="E316" t="s">
        <v>448</v>
      </c>
      <c r="F316">
        <v>4</v>
      </c>
      <c r="G316" t="s">
        <v>449</v>
      </c>
      <c r="H316">
        <v>162994248</v>
      </c>
    </row>
    <row r="317" spans="1:8" x14ac:dyDescent="0.25">
      <c r="A317" t="s">
        <v>18</v>
      </c>
      <c r="B317" s="1">
        <v>44504</v>
      </c>
      <c r="C317" t="s">
        <v>270</v>
      </c>
      <c r="D317" t="s">
        <v>271</v>
      </c>
      <c r="E317" t="s">
        <v>272</v>
      </c>
      <c r="F317">
        <v>6</v>
      </c>
      <c r="G317" t="s">
        <v>227</v>
      </c>
      <c r="H317">
        <v>154458228</v>
      </c>
    </row>
    <row r="318" spans="1:8" x14ac:dyDescent="0.25">
      <c r="A318" t="s">
        <v>20</v>
      </c>
      <c r="B318" s="1">
        <v>44504</v>
      </c>
      <c r="C318" t="s">
        <v>276</v>
      </c>
      <c r="D318" t="s">
        <v>277</v>
      </c>
      <c r="E318" t="s">
        <v>278</v>
      </c>
      <c r="F318">
        <v>4</v>
      </c>
      <c r="G318" t="s">
        <v>227</v>
      </c>
      <c r="H318">
        <v>163383961</v>
      </c>
    </row>
    <row r="319" spans="1:8" x14ac:dyDescent="0.25">
      <c r="A319" t="s">
        <v>128</v>
      </c>
      <c r="B319" s="1">
        <v>44508</v>
      </c>
      <c r="C319" t="s">
        <v>502</v>
      </c>
      <c r="D319" t="s">
        <v>503</v>
      </c>
      <c r="E319" t="s">
        <v>504</v>
      </c>
      <c r="F319">
        <v>7</v>
      </c>
      <c r="G319" t="s">
        <v>220</v>
      </c>
      <c r="H319">
        <v>144529781</v>
      </c>
    </row>
    <row r="320" spans="1:8" x14ac:dyDescent="0.25">
      <c r="A320" t="s">
        <v>128</v>
      </c>
      <c r="B320" s="1">
        <v>44508</v>
      </c>
      <c r="C320" t="s">
        <v>502</v>
      </c>
      <c r="D320" t="s">
        <v>503</v>
      </c>
      <c r="E320" t="s">
        <v>504</v>
      </c>
      <c r="F320">
        <v>7</v>
      </c>
      <c r="G320" t="s">
        <v>220</v>
      </c>
      <c r="H320">
        <v>144529781</v>
      </c>
    </row>
    <row r="321" spans="1:8" x14ac:dyDescent="0.25">
      <c r="A321" t="s">
        <v>30</v>
      </c>
      <c r="B321" s="1">
        <v>44505</v>
      </c>
      <c r="C321" t="s">
        <v>306</v>
      </c>
      <c r="D321" t="s">
        <v>307</v>
      </c>
      <c r="E321" t="s">
        <v>308</v>
      </c>
      <c r="F321">
        <v>7</v>
      </c>
      <c r="G321" t="s">
        <v>227</v>
      </c>
      <c r="H321">
        <v>140506619</v>
      </c>
    </row>
    <row r="322" spans="1:8" x14ac:dyDescent="0.25">
      <c r="A322" t="s">
        <v>74</v>
      </c>
      <c r="B322" s="1">
        <v>44506</v>
      </c>
      <c r="C322" t="s">
        <v>306</v>
      </c>
      <c r="D322" t="s">
        <v>307</v>
      </c>
      <c r="E322" t="s">
        <v>308</v>
      </c>
      <c r="F322">
        <v>7</v>
      </c>
      <c r="G322" t="s">
        <v>227</v>
      </c>
      <c r="H322">
        <v>140506619</v>
      </c>
    </row>
    <row r="323" spans="1:8" x14ac:dyDescent="0.25">
      <c r="A323" t="s">
        <v>94</v>
      </c>
      <c r="B323" s="1">
        <v>44507</v>
      </c>
      <c r="C323" t="s">
        <v>306</v>
      </c>
      <c r="D323" t="s">
        <v>307</v>
      </c>
      <c r="E323" t="s">
        <v>308</v>
      </c>
      <c r="F323">
        <v>7</v>
      </c>
      <c r="G323" t="s">
        <v>227</v>
      </c>
      <c r="H323">
        <v>140506619</v>
      </c>
    </row>
    <row r="324" spans="1:8" x14ac:dyDescent="0.25">
      <c r="A324" t="s">
        <v>74</v>
      </c>
      <c r="B324" s="1">
        <v>44506</v>
      </c>
      <c r="C324" t="s">
        <v>306</v>
      </c>
      <c r="D324" t="s">
        <v>307</v>
      </c>
      <c r="E324" t="s">
        <v>308</v>
      </c>
      <c r="F324">
        <v>7</v>
      </c>
      <c r="G324" t="s">
        <v>227</v>
      </c>
      <c r="H324">
        <v>140506619</v>
      </c>
    </row>
    <row r="325" spans="1:8" x14ac:dyDescent="0.25">
      <c r="A325" t="s">
        <v>94</v>
      </c>
      <c r="B325" s="1">
        <v>44507</v>
      </c>
      <c r="C325" t="s">
        <v>306</v>
      </c>
      <c r="D325" t="s">
        <v>307</v>
      </c>
      <c r="E325" t="s">
        <v>308</v>
      </c>
      <c r="F325">
        <v>7</v>
      </c>
      <c r="G325" t="s">
        <v>227</v>
      </c>
      <c r="H325">
        <v>140506619</v>
      </c>
    </row>
    <row r="326" spans="1:8" x14ac:dyDescent="0.25">
      <c r="A326" t="s">
        <v>94</v>
      </c>
      <c r="B326" s="1">
        <v>44507</v>
      </c>
      <c r="C326" t="s">
        <v>306</v>
      </c>
      <c r="D326" t="s">
        <v>307</v>
      </c>
      <c r="E326" t="s">
        <v>308</v>
      </c>
      <c r="F326">
        <v>7</v>
      </c>
      <c r="G326" t="s">
        <v>227</v>
      </c>
      <c r="H326">
        <v>140506619</v>
      </c>
    </row>
    <row r="327" spans="1:8" x14ac:dyDescent="0.25">
      <c r="A327" t="s">
        <v>170</v>
      </c>
      <c r="B327" s="1">
        <v>44509</v>
      </c>
      <c r="C327" t="s">
        <v>306</v>
      </c>
      <c r="D327" t="s">
        <v>307</v>
      </c>
      <c r="E327" t="s">
        <v>308</v>
      </c>
      <c r="F327">
        <v>7</v>
      </c>
      <c r="G327" t="s">
        <v>227</v>
      </c>
      <c r="H327">
        <v>140506619</v>
      </c>
    </row>
    <row r="328" spans="1:8" x14ac:dyDescent="0.25">
      <c r="A328" t="s">
        <v>46</v>
      </c>
      <c r="B328" s="1">
        <v>44505</v>
      </c>
      <c r="C328" t="s">
        <v>352</v>
      </c>
      <c r="D328" t="s">
        <v>353</v>
      </c>
      <c r="E328" t="s">
        <v>354</v>
      </c>
      <c r="F328">
        <v>5</v>
      </c>
      <c r="G328" t="s">
        <v>227</v>
      </c>
      <c r="H328">
        <v>158018432</v>
      </c>
    </row>
    <row r="329" spans="1:8" x14ac:dyDescent="0.25">
      <c r="A329" t="s">
        <v>101</v>
      </c>
      <c r="B329" s="1">
        <v>44507</v>
      </c>
      <c r="C329" t="s">
        <v>444</v>
      </c>
      <c r="D329" t="s">
        <v>439</v>
      </c>
      <c r="E329" t="s">
        <v>445</v>
      </c>
      <c r="F329">
        <v>4</v>
      </c>
      <c r="G329" t="s">
        <v>220</v>
      </c>
      <c r="H329">
        <v>160081980</v>
      </c>
    </row>
    <row r="330" spans="1:8" x14ac:dyDescent="0.25">
      <c r="A330" t="s">
        <v>101</v>
      </c>
      <c r="B330" s="1">
        <v>44507</v>
      </c>
      <c r="C330" t="s">
        <v>444</v>
      </c>
      <c r="D330" t="s">
        <v>439</v>
      </c>
      <c r="E330" t="s">
        <v>445</v>
      </c>
      <c r="F330">
        <v>4</v>
      </c>
      <c r="G330" t="s">
        <v>220</v>
      </c>
      <c r="H330">
        <v>160081980</v>
      </c>
    </row>
    <row r="331" spans="1:8" x14ac:dyDescent="0.25">
      <c r="A331" t="s">
        <v>101</v>
      </c>
      <c r="B331" s="1">
        <v>44507</v>
      </c>
      <c r="C331" t="s">
        <v>444</v>
      </c>
      <c r="D331" t="s">
        <v>439</v>
      </c>
      <c r="E331" t="s">
        <v>445</v>
      </c>
      <c r="F331">
        <v>4</v>
      </c>
      <c r="G331" t="s">
        <v>220</v>
      </c>
      <c r="H331">
        <v>160081980</v>
      </c>
    </row>
    <row r="332" spans="1:8" x14ac:dyDescent="0.25">
      <c r="A332" t="s">
        <v>182</v>
      </c>
      <c r="B332" s="1">
        <v>44509</v>
      </c>
      <c r="C332" t="s">
        <v>603</v>
      </c>
      <c r="D332" t="s">
        <v>604</v>
      </c>
      <c r="E332" t="s">
        <v>605</v>
      </c>
      <c r="F332">
        <v>7</v>
      </c>
      <c r="G332" t="s">
        <v>220</v>
      </c>
      <c r="H332">
        <v>163914898</v>
      </c>
    </row>
    <row r="333" spans="1:8" x14ac:dyDescent="0.25">
      <c r="A333" t="s">
        <v>12</v>
      </c>
      <c r="B333" s="1">
        <v>44505</v>
      </c>
      <c r="C333" t="s">
        <v>252</v>
      </c>
      <c r="D333" t="s">
        <v>253</v>
      </c>
      <c r="E333" t="s">
        <v>254</v>
      </c>
      <c r="F333">
        <v>13</v>
      </c>
      <c r="G333" t="s">
        <v>220</v>
      </c>
      <c r="H333">
        <v>37887205</v>
      </c>
    </row>
    <row r="334" spans="1:8" x14ac:dyDescent="0.25">
      <c r="A334" t="s">
        <v>12</v>
      </c>
      <c r="B334" s="1">
        <v>44505</v>
      </c>
      <c r="C334" t="s">
        <v>252</v>
      </c>
      <c r="D334" t="s">
        <v>253</v>
      </c>
      <c r="E334" t="s">
        <v>254</v>
      </c>
      <c r="F334">
        <v>13</v>
      </c>
      <c r="G334" t="s">
        <v>220</v>
      </c>
      <c r="H334">
        <v>37887205</v>
      </c>
    </row>
    <row r="335" spans="1:8" x14ac:dyDescent="0.25">
      <c r="A335" t="s">
        <v>12</v>
      </c>
      <c r="B335" s="1">
        <v>44505</v>
      </c>
      <c r="C335" t="s">
        <v>252</v>
      </c>
      <c r="D335" t="s">
        <v>253</v>
      </c>
      <c r="E335" t="s">
        <v>254</v>
      </c>
      <c r="F335">
        <v>13</v>
      </c>
      <c r="G335" t="s">
        <v>220</v>
      </c>
      <c r="H335">
        <v>37887205</v>
      </c>
    </row>
    <row r="336" spans="1:8" x14ac:dyDescent="0.25">
      <c r="A336" t="s">
        <v>12</v>
      </c>
      <c r="B336" s="1">
        <v>44505</v>
      </c>
      <c r="C336" t="s">
        <v>252</v>
      </c>
      <c r="D336" t="s">
        <v>253</v>
      </c>
      <c r="E336" t="s">
        <v>254</v>
      </c>
      <c r="F336">
        <v>13</v>
      </c>
      <c r="G336" t="s">
        <v>220</v>
      </c>
      <c r="H336">
        <v>37887205</v>
      </c>
    </row>
    <row r="337" spans="1:8" x14ac:dyDescent="0.25">
      <c r="A337" t="s">
        <v>12</v>
      </c>
      <c r="B337" s="1">
        <v>44505</v>
      </c>
      <c r="C337" t="s">
        <v>252</v>
      </c>
      <c r="D337" t="s">
        <v>253</v>
      </c>
      <c r="E337" t="s">
        <v>254</v>
      </c>
      <c r="F337">
        <v>13</v>
      </c>
      <c r="G337" t="s">
        <v>220</v>
      </c>
      <c r="H337">
        <v>37887205</v>
      </c>
    </row>
    <row r="338" spans="1:8" x14ac:dyDescent="0.25">
      <c r="A338" t="s">
        <v>12</v>
      </c>
      <c r="B338" s="1">
        <v>44505</v>
      </c>
      <c r="C338" t="s">
        <v>252</v>
      </c>
      <c r="D338" t="s">
        <v>253</v>
      </c>
      <c r="E338" t="s">
        <v>254</v>
      </c>
      <c r="F338">
        <v>13</v>
      </c>
      <c r="G338" t="s">
        <v>220</v>
      </c>
      <c r="H338">
        <v>37887205</v>
      </c>
    </row>
    <row r="339" spans="1:8" x14ac:dyDescent="0.25">
      <c r="A339" t="s">
        <v>12</v>
      </c>
      <c r="B339" s="1">
        <v>44505</v>
      </c>
      <c r="C339" t="s">
        <v>252</v>
      </c>
      <c r="D339" t="s">
        <v>253</v>
      </c>
      <c r="E339" t="s">
        <v>254</v>
      </c>
      <c r="F339">
        <v>13</v>
      </c>
      <c r="G339" t="s">
        <v>220</v>
      </c>
      <c r="H339">
        <v>37887205</v>
      </c>
    </row>
    <row r="340" spans="1:8" x14ac:dyDescent="0.25">
      <c r="A340" t="s">
        <v>36</v>
      </c>
      <c r="B340" s="1">
        <v>44505</v>
      </c>
      <c r="C340" t="s">
        <v>324</v>
      </c>
      <c r="D340" t="s">
        <v>325</v>
      </c>
      <c r="E340" t="s">
        <v>326</v>
      </c>
      <c r="F340">
        <v>3</v>
      </c>
      <c r="G340" t="s">
        <v>227</v>
      </c>
      <c r="H340">
        <v>165093014</v>
      </c>
    </row>
    <row r="341" spans="1:8" x14ac:dyDescent="0.25">
      <c r="A341" t="s">
        <v>85</v>
      </c>
      <c r="B341" s="1">
        <v>44506</v>
      </c>
      <c r="C341" t="s">
        <v>324</v>
      </c>
      <c r="D341" t="s">
        <v>325</v>
      </c>
      <c r="E341" t="s">
        <v>326</v>
      </c>
      <c r="F341">
        <v>3</v>
      </c>
      <c r="G341" t="s">
        <v>227</v>
      </c>
      <c r="H341">
        <v>165093014</v>
      </c>
    </row>
    <row r="342" spans="1:8" x14ac:dyDescent="0.25">
      <c r="A342" t="s">
        <v>85</v>
      </c>
      <c r="B342" s="1">
        <v>44506</v>
      </c>
      <c r="C342" t="s">
        <v>324</v>
      </c>
      <c r="D342" t="s">
        <v>325</v>
      </c>
      <c r="E342" t="s">
        <v>326</v>
      </c>
      <c r="F342">
        <v>3</v>
      </c>
      <c r="G342" t="s">
        <v>227</v>
      </c>
      <c r="H342">
        <v>165093014</v>
      </c>
    </row>
    <row r="343" spans="1:8" x14ac:dyDescent="0.25">
      <c r="A343" t="s">
        <v>39</v>
      </c>
      <c r="B343" s="1">
        <v>44505</v>
      </c>
      <c r="C343" t="s">
        <v>333</v>
      </c>
      <c r="D343" t="s">
        <v>334</v>
      </c>
      <c r="E343" t="s">
        <v>335</v>
      </c>
      <c r="F343">
        <v>10</v>
      </c>
      <c r="G343" t="s">
        <v>220</v>
      </c>
      <c r="H343">
        <v>120746797</v>
      </c>
    </row>
    <row r="344" spans="1:8" x14ac:dyDescent="0.25">
      <c r="A344" t="s">
        <v>205</v>
      </c>
      <c r="B344" s="1">
        <v>44509</v>
      </c>
      <c r="C344" t="s">
        <v>654</v>
      </c>
      <c r="D344" t="s">
        <v>655</v>
      </c>
      <c r="E344" t="s">
        <v>656</v>
      </c>
      <c r="F344">
        <v>3</v>
      </c>
      <c r="G344" t="s">
        <v>220</v>
      </c>
      <c r="H344">
        <v>165474768</v>
      </c>
    </row>
    <row r="345" spans="1:8" x14ac:dyDescent="0.25">
      <c r="A345" t="s">
        <v>49</v>
      </c>
      <c r="B345" s="1">
        <v>44505</v>
      </c>
      <c r="C345" t="s">
        <v>360</v>
      </c>
      <c r="D345" t="s">
        <v>359</v>
      </c>
      <c r="E345" t="s">
        <v>361</v>
      </c>
      <c r="F345">
        <v>10</v>
      </c>
      <c r="G345" t="s">
        <v>227</v>
      </c>
      <c r="H345">
        <v>121760227</v>
      </c>
    </row>
    <row r="346" spans="1:8" x14ac:dyDescent="0.25">
      <c r="A346" t="s">
        <v>29</v>
      </c>
      <c r="B346" s="1">
        <v>44505</v>
      </c>
      <c r="C346" t="s">
        <v>303</v>
      </c>
      <c r="D346" t="s">
        <v>304</v>
      </c>
      <c r="E346" t="s">
        <v>305</v>
      </c>
      <c r="F346">
        <v>3</v>
      </c>
      <c r="G346" t="s">
        <v>227</v>
      </c>
      <c r="H346">
        <v>165845686</v>
      </c>
    </row>
    <row r="347" spans="1:8" x14ac:dyDescent="0.25">
      <c r="A347" t="s">
        <v>78</v>
      </c>
      <c r="B347" s="1">
        <v>44506</v>
      </c>
      <c r="C347" t="s">
        <v>303</v>
      </c>
      <c r="D347" t="s">
        <v>304</v>
      </c>
      <c r="E347" t="s">
        <v>305</v>
      </c>
      <c r="F347">
        <v>3</v>
      </c>
      <c r="G347" t="s">
        <v>227</v>
      </c>
      <c r="H347">
        <v>165845686</v>
      </c>
    </row>
    <row r="348" spans="1:8" x14ac:dyDescent="0.25">
      <c r="A348" t="s">
        <v>78</v>
      </c>
      <c r="B348" s="1">
        <v>44506</v>
      </c>
      <c r="C348" t="s">
        <v>303</v>
      </c>
      <c r="D348" t="s">
        <v>304</v>
      </c>
      <c r="E348" t="s">
        <v>305</v>
      </c>
      <c r="F348">
        <v>3</v>
      </c>
      <c r="G348" t="s">
        <v>227</v>
      </c>
      <c r="H348">
        <v>165845686</v>
      </c>
    </row>
    <row r="349" spans="1:8" x14ac:dyDescent="0.25">
      <c r="A349" t="s">
        <v>153</v>
      </c>
      <c r="B349" s="1">
        <v>44508</v>
      </c>
      <c r="C349" t="s">
        <v>303</v>
      </c>
      <c r="D349" t="s">
        <v>304</v>
      </c>
      <c r="E349" t="s">
        <v>305</v>
      </c>
      <c r="F349">
        <v>3</v>
      </c>
      <c r="G349" t="s">
        <v>227</v>
      </c>
      <c r="H349">
        <v>165845686</v>
      </c>
    </row>
    <row r="350" spans="1:8" x14ac:dyDescent="0.25">
      <c r="A350" t="s">
        <v>153</v>
      </c>
      <c r="B350" s="1">
        <v>44508</v>
      </c>
      <c r="C350" t="s">
        <v>303</v>
      </c>
      <c r="D350" t="s">
        <v>304</v>
      </c>
      <c r="E350" t="s">
        <v>305</v>
      </c>
      <c r="F350">
        <v>3</v>
      </c>
      <c r="G350" t="s">
        <v>227</v>
      </c>
      <c r="H350">
        <v>165845686</v>
      </c>
    </row>
    <row r="351" spans="1:8" x14ac:dyDescent="0.25">
      <c r="A351" t="s">
        <v>108</v>
      </c>
      <c r="B351" s="1">
        <v>44508</v>
      </c>
      <c r="C351" t="s">
        <v>462</v>
      </c>
      <c r="D351" t="s">
        <v>463</v>
      </c>
      <c r="E351" t="s">
        <v>464</v>
      </c>
      <c r="F351">
        <v>13</v>
      </c>
      <c r="G351" t="s">
        <v>220</v>
      </c>
      <c r="H351">
        <v>165869371</v>
      </c>
    </row>
    <row r="352" spans="1:8" x14ac:dyDescent="0.25">
      <c r="A352" t="s">
        <v>108</v>
      </c>
      <c r="B352" s="1">
        <v>44508</v>
      </c>
      <c r="C352" t="s">
        <v>462</v>
      </c>
      <c r="D352" t="s">
        <v>463</v>
      </c>
      <c r="E352" t="s">
        <v>464</v>
      </c>
      <c r="F352">
        <v>13</v>
      </c>
      <c r="G352" t="s">
        <v>220</v>
      </c>
      <c r="H352">
        <v>165869371</v>
      </c>
    </row>
    <row r="353" spans="1:8" x14ac:dyDescent="0.25">
      <c r="A353" t="s">
        <v>108</v>
      </c>
      <c r="B353" s="1">
        <v>44508</v>
      </c>
      <c r="C353" t="s">
        <v>462</v>
      </c>
      <c r="D353" t="s">
        <v>463</v>
      </c>
      <c r="E353" t="s">
        <v>464</v>
      </c>
      <c r="F353">
        <v>13</v>
      </c>
      <c r="G353" t="s">
        <v>220</v>
      </c>
      <c r="H353">
        <v>165869371</v>
      </c>
    </row>
    <row r="354" spans="1:8" x14ac:dyDescent="0.25">
      <c r="A354" t="s">
        <v>188</v>
      </c>
      <c r="B354" s="1">
        <v>44509</v>
      </c>
      <c r="C354" t="s">
        <v>615</v>
      </c>
      <c r="D354" t="s">
        <v>616</v>
      </c>
      <c r="E354" t="s">
        <v>617</v>
      </c>
      <c r="F354">
        <v>7</v>
      </c>
      <c r="G354" t="s">
        <v>227</v>
      </c>
      <c r="H354">
        <v>160522363</v>
      </c>
    </row>
    <row r="355" spans="1:8" x14ac:dyDescent="0.25">
      <c r="A355" t="s">
        <v>37</v>
      </c>
      <c r="B355" s="1">
        <v>44505</v>
      </c>
      <c r="C355" t="s">
        <v>327</v>
      </c>
      <c r="D355" t="s">
        <v>328</v>
      </c>
      <c r="E355" t="s">
        <v>329</v>
      </c>
      <c r="F355">
        <v>13</v>
      </c>
      <c r="G355" t="s">
        <v>220</v>
      </c>
      <c r="H355">
        <v>39334073</v>
      </c>
    </row>
    <row r="356" spans="1:8" x14ac:dyDescent="0.25">
      <c r="A356" t="s">
        <v>186</v>
      </c>
      <c r="B356" s="1">
        <v>44509</v>
      </c>
      <c r="C356" t="s">
        <v>609</v>
      </c>
      <c r="D356" t="s">
        <v>610</v>
      </c>
      <c r="E356" t="s">
        <v>611</v>
      </c>
      <c r="F356">
        <v>3</v>
      </c>
      <c r="G356" t="s">
        <v>227</v>
      </c>
      <c r="H356">
        <v>167308576</v>
      </c>
    </row>
    <row r="357" spans="1:8" x14ac:dyDescent="0.25">
      <c r="A357" t="s">
        <v>194</v>
      </c>
      <c r="B357" s="1">
        <v>44509</v>
      </c>
      <c r="C357" t="s">
        <v>630</v>
      </c>
      <c r="D357" t="s">
        <v>631</v>
      </c>
      <c r="E357" t="s">
        <v>632</v>
      </c>
      <c r="F357">
        <v>13</v>
      </c>
      <c r="G357" t="s">
        <v>220</v>
      </c>
      <c r="H357">
        <v>159352855</v>
      </c>
    </row>
    <row r="358" spans="1:8" x14ac:dyDescent="0.25">
      <c r="A358" t="s">
        <v>172</v>
      </c>
      <c r="B358" s="1">
        <v>44509</v>
      </c>
      <c r="C358" t="s">
        <v>583</v>
      </c>
      <c r="D358" t="s">
        <v>584</v>
      </c>
      <c r="E358" t="s">
        <v>585</v>
      </c>
      <c r="F358">
        <v>3</v>
      </c>
      <c r="G358" t="s">
        <v>220</v>
      </c>
      <c r="H358">
        <v>167972744</v>
      </c>
    </row>
    <row r="359" spans="1:8" x14ac:dyDescent="0.25">
      <c r="A359" t="s">
        <v>155</v>
      </c>
      <c r="B359" s="1">
        <v>44508</v>
      </c>
      <c r="C359" t="s">
        <v>551</v>
      </c>
      <c r="D359" t="s">
        <v>552</v>
      </c>
      <c r="E359" t="s">
        <v>553</v>
      </c>
      <c r="F359">
        <v>9</v>
      </c>
      <c r="G359" t="s">
        <v>220</v>
      </c>
      <c r="H359">
        <v>129796215</v>
      </c>
    </row>
    <row r="360" spans="1:8" x14ac:dyDescent="0.25">
      <c r="A360" t="s">
        <v>155</v>
      </c>
      <c r="B360" s="1">
        <v>44508</v>
      </c>
      <c r="C360" t="s">
        <v>551</v>
      </c>
      <c r="D360" t="s">
        <v>552</v>
      </c>
      <c r="E360" t="s">
        <v>553</v>
      </c>
      <c r="F360">
        <v>9</v>
      </c>
      <c r="G360" t="s">
        <v>220</v>
      </c>
      <c r="H360">
        <v>129796215</v>
      </c>
    </row>
    <row r="361" spans="1:8" x14ac:dyDescent="0.25">
      <c r="A361" t="s">
        <v>163</v>
      </c>
      <c r="B361" s="1">
        <v>44508</v>
      </c>
      <c r="C361" t="s">
        <v>551</v>
      </c>
      <c r="D361" t="s">
        <v>552</v>
      </c>
      <c r="E361" t="s">
        <v>553</v>
      </c>
      <c r="F361">
        <v>9</v>
      </c>
      <c r="G361" t="s">
        <v>220</v>
      </c>
      <c r="H361">
        <v>129796215</v>
      </c>
    </row>
    <row r="362" spans="1:8" x14ac:dyDescent="0.25">
      <c r="A362" t="s">
        <v>173</v>
      </c>
      <c r="B362" s="1">
        <v>44509</v>
      </c>
      <c r="C362" t="s">
        <v>551</v>
      </c>
      <c r="D362" t="s">
        <v>552</v>
      </c>
      <c r="E362" t="s">
        <v>553</v>
      </c>
      <c r="F362">
        <v>9</v>
      </c>
      <c r="G362" t="s">
        <v>220</v>
      </c>
      <c r="H362">
        <v>129796215</v>
      </c>
    </row>
    <row r="363" spans="1:8" x14ac:dyDescent="0.25">
      <c r="A363" t="s">
        <v>11</v>
      </c>
      <c r="B363" s="1">
        <v>44504</v>
      </c>
      <c r="C363" t="s">
        <v>249</v>
      </c>
      <c r="D363" t="s">
        <v>250</v>
      </c>
      <c r="E363" t="s">
        <v>251</v>
      </c>
      <c r="F363">
        <v>3</v>
      </c>
      <c r="G363" t="s">
        <v>220</v>
      </c>
      <c r="H363">
        <v>169051232</v>
      </c>
    </row>
    <row r="364" spans="1:8" x14ac:dyDescent="0.25">
      <c r="A364" t="s">
        <v>11</v>
      </c>
      <c r="B364" s="1">
        <v>44504</v>
      </c>
      <c r="C364" t="s">
        <v>249</v>
      </c>
      <c r="D364" t="s">
        <v>250</v>
      </c>
      <c r="E364" t="s">
        <v>251</v>
      </c>
      <c r="F364">
        <v>3</v>
      </c>
      <c r="G364" t="s">
        <v>220</v>
      </c>
      <c r="H364">
        <v>169051232</v>
      </c>
    </row>
    <row r="365" spans="1:8" x14ac:dyDescent="0.25">
      <c r="A365" t="s">
        <v>11</v>
      </c>
      <c r="B365" s="1">
        <v>44504</v>
      </c>
      <c r="C365" t="s">
        <v>249</v>
      </c>
      <c r="D365" t="s">
        <v>250</v>
      </c>
      <c r="E365" t="s">
        <v>251</v>
      </c>
      <c r="F365">
        <v>3</v>
      </c>
      <c r="G365" t="s">
        <v>220</v>
      </c>
      <c r="H365">
        <v>169051232</v>
      </c>
    </row>
    <row r="366" spans="1:8" x14ac:dyDescent="0.25">
      <c r="A366" t="s">
        <v>11</v>
      </c>
      <c r="B366" s="1">
        <v>44504</v>
      </c>
      <c r="C366" t="s">
        <v>249</v>
      </c>
      <c r="D366" t="s">
        <v>250</v>
      </c>
      <c r="E366" t="s">
        <v>251</v>
      </c>
      <c r="F366">
        <v>3</v>
      </c>
      <c r="G366" t="s">
        <v>220</v>
      </c>
      <c r="H366">
        <v>169051232</v>
      </c>
    </row>
    <row r="367" spans="1:8" x14ac:dyDescent="0.25">
      <c r="A367" t="s">
        <v>11</v>
      </c>
      <c r="B367" s="1">
        <v>44504</v>
      </c>
      <c r="C367" t="s">
        <v>249</v>
      </c>
      <c r="D367" t="s">
        <v>250</v>
      </c>
      <c r="E367" t="s">
        <v>251</v>
      </c>
      <c r="F367">
        <v>3</v>
      </c>
      <c r="G367" t="s">
        <v>220</v>
      </c>
      <c r="H367">
        <v>169051232</v>
      </c>
    </row>
    <row r="368" spans="1:8" x14ac:dyDescent="0.25">
      <c r="A368" t="s">
        <v>109</v>
      </c>
      <c r="B368" s="1">
        <v>44508</v>
      </c>
      <c r="C368" t="s">
        <v>465</v>
      </c>
      <c r="D368" t="s">
        <v>466</v>
      </c>
      <c r="E368" t="s">
        <v>467</v>
      </c>
      <c r="F368">
        <v>15</v>
      </c>
      <c r="G368" t="s">
        <v>220</v>
      </c>
      <c r="H368">
        <v>42393991</v>
      </c>
    </row>
    <row r="369" spans="1:8" x14ac:dyDescent="0.25">
      <c r="A369" t="s">
        <v>109</v>
      </c>
      <c r="B369" s="1">
        <v>44508</v>
      </c>
      <c r="C369" t="s">
        <v>465</v>
      </c>
      <c r="D369" t="s">
        <v>466</v>
      </c>
      <c r="E369" t="s">
        <v>467</v>
      </c>
      <c r="F369">
        <v>15</v>
      </c>
      <c r="G369" t="s">
        <v>220</v>
      </c>
      <c r="H369">
        <v>42393991</v>
      </c>
    </row>
    <row r="370" spans="1:8" x14ac:dyDescent="0.25">
      <c r="A370" t="s">
        <v>109</v>
      </c>
      <c r="B370" s="1">
        <v>44508</v>
      </c>
      <c r="C370" t="s">
        <v>465</v>
      </c>
      <c r="D370" t="s">
        <v>466</v>
      </c>
      <c r="E370" t="s">
        <v>467</v>
      </c>
      <c r="F370">
        <v>15</v>
      </c>
      <c r="G370" t="s">
        <v>220</v>
      </c>
      <c r="H370">
        <v>42393991</v>
      </c>
    </row>
    <row r="371" spans="1:8" x14ac:dyDescent="0.25">
      <c r="A371" t="s">
        <v>157</v>
      </c>
      <c r="B371" s="1">
        <v>44508</v>
      </c>
      <c r="C371" t="s">
        <v>554</v>
      </c>
      <c r="D371" t="s">
        <v>555</v>
      </c>
      <c r="E371" t="s">
        <v>299</v>
      </c>
      <c r="F371">
        <v>12</v>
      </c>
      <c r="G371" t="s">
        <v>227</v>
      </c>
      <c r="H371">
        <v>102596251</v>
      </c>
    </row>
    <row r="372" spans="1:8" x14ac:dyDescent="0.25">
      <c r="A372" t="s">
        <v>157</v>
      </c>
      <c r="B372" s="1">
        <v>44508</v>
      </c>
      <c r="C372" t="s">
        <v>554</v>
      </c>
      <c r="D372" t="s">
        <v>555</v>
      </c>
      <c r="E372" t="s">
        <v>299</v>
      </c>
      <c r="F372">
        <v>12</v>
      </c>
      <c r="G372" t="s">
        <v>227</v>
      </c>
      <c r="H372">
        <v>102596251</v>
      </c>
    </row>
    <row r="373" spans="1:8" x14ac:dyDescent="0.25">
      <c r="A373" t="s">
        <v>199</v>
      </c>
      <c r="B373" s="1">
        <v>44509</v>
      </c>
      <c r="C373" t="s">
        <v>636</v>
      </c>
      <c r="D373" t="s">
        <v>637</v>
      </c>
      <c r="E373" t="s">
        <v>638</v>
      </c>
      <c r="F373">
        <v>13</v>
      </c>
      <c r="G373" t="s">
        <v>227</v>
      </c>
      <c r="H373">
        <v>41860123</v>
      </c>
    </row>
    <row r="374" spans="1:8" x14ac:dyDescent="0.25">
      <c r="A374" t="s">
        <v>129</v>
      </c>
      <c r="B374" s="1">
        <v>44508</v>
      </c>
      <c r="C374" t="s">
        <v>505</v>
      </c>
      <c r="D374" t="s">
        <v>506</v>
      </c>
      <c r="E374" t="s">
        <v>507</v>
      </c>
      <c r="F374">
        <v>6</v>
      </c>
      <c r="G374" t="s">
        <v>220</v>
      </c>
      <c r="H374">
        <v>150532976</v>
      </c>
    </row>
    <row r="375" spans="1:8" x14ac:dyDescent="0.25">
      <c r="A375" t="s">
        <v>129</v>
      </c>
      <c r="B375" s="1">
        <v>44508</v>
      </c>
      <c r="C375" t="s">
        <v>505</v>
      </c>
      <c r="D375" t="s">
        <v>506</v>
      </c>
      <c r="E375" t="s">
        <v>507</v>
      </c>
      <c r="F375">
        <v>6</v>
      </c>
      <c r="G375" t="s">
        <v>220</v>
      </c>
      <c r="H375">
        <v>150532976</v>
      </c>
    </row>
    <row r="376" spans="1:8" x14ac:dyDescent="0.25">
      <c r="A376" t="s">
        <v>184</v>
      </c>
      <c r="B376" s="1">
        <v>44509</v>
      </c>
      <c r="C376" t="s">
        <v>505</v>
      </c>
      <c r="D376" t="s">
        <v>506</v>
      </c>
      <c r="E376" t="s">
        <v>507</v>
      </c>
      <c r="F376">
        <v>6</v>
      </c>
      <c r="G376" t="s">
        <v>220</v>
      </c>
      <c r="H376">
        <v>150532976</v>
      </c>
    </row>
    <row r="377" spans="1:8" x14ac:dyDescent="0.25">
      <c r="A377" t="s">
        <v>14</v>
      </c>
      <c r="B377" s="1">
        <v>44504</v>
      </c>
      <c r="C377" t="s">
        <v>258</v>
      </c>
      <c r="D377" t="s">
        <v>259</v>
      </c>
      <c r="E377" t="s">
        <v>260</v>
      </c>
      <c r="F377">
        <v>8</v>
      </c>
      <c r="G377" t="s">
        <v>227</v>
      </c>
      <c r="H377">
        <v>148855802</v>
      </c>
    </row>
    <row r="378" spans="1:8" x14ac:dyDescent="0.25">
      <c r="A378" t="s">
        <v>14</v>
      </c>
      <c r="B378" s="1">
        <v>44504</v>
      </c>
      <c r="C378" t="s">
        <v>258</v>
      </c>
      <c r="D378" t="s">
        <v>259</v>
      </c>
      <c r="E378" t="s">
        <v>260</v>
      </c>
      <c r="F378">
        <v>8</v>
      </c>
      <c r="G378" t="s">
        <v>227</v>
      </c>
      <c r="H378">
        <v>148855802</v>
      </c>
    </row>
    <row r="379" spans="1:8" x14ac:dyDescent="0.25">
      <c r="A379" t="s">
        <v>137</v>
      </c>
      <c r="B379" s="1">
        <v>44508</v>
      </c>
      <c r="C379" t="s">
        <v>258</v>
      </c>
      <c r="D379" t="s">
        <v>259</v>
      </c>
      <c r="E379" t="s">
        <v>260</v>
      </c>
      <c r="F379">
        <v>8</v>
      </c>
      <c r="G379" t="s">
        <v>227</v>
      </c>
      <c r="H379">
        <v>148855802</v>
      </c>
    </row>
    <row r="380" spans="1:8" x14ac:dyDescent="0.25">
      <c r="A380" t="s">
        <v>14</v>
      </c>
      <c r="B380" s="1">
        <v>44504</v>
      </c>
      <c r="C380" t="s">
        <v>258</v>
      </c>
      <c r="D380" t="s">
        <v>259</v>
      </c>
      <c r="E380" t="s">
        <v>260</v>
      </c>
      <c r="F380">
        <v>8</v>
      </c>
      <c r="G380" t="s">
        <v>227</v>
      </c>
      <c r="H380">
        <v>148855802</v>
      </c>
    </row>
    <row r="381" spans="1:8" x14ac:dyDescent="0.25">
      <c r="A381" t="s">
        <v>137</v>
      </c>
      <c r="B381" s="1">
        <v>44508</v>
      </c>
      <c r="C381" t="s">
        <v>258</v>
      </c>
      <c r="D381" t="s">
        <v>259</v>
      </c>
      <c r="E381" t="s">
        <v>260</v>
      </c>
      <c r="F381">
        <v>8</v>
      </c>
      <c r="G381" t="s">
        <v>227</v>
      </c>
      <c r="H381">
        <v>148855802</v>
      </c>
    </row>
    <row r="382" spans="1:8" x14ac:dyDescent="0.25">
      <c r="A382" t="s">
        <v>51</v>
      </c>
      <c r="B382" s="1">
        <v>44505</v>
      </c>
      <c r="C382" t="s">
        <v>365</v>
      </c>
      <c r="D382" t="s">
        <v>366</v>
      </c>
      <c r="E382" t="s">
        <v>367</v>
      </c>
      <c r="F382">
        <v>9</v>
      </c>
      <c r="G382" t="s">
        <v>227</v>
      </c>
      <c r="H382">
        <v>123950925</v>
      </c>
    </row>
    <row r="383" spans="1:8" x14ac:dyDescent="0.25">
      <c r="A383" t="s">
        <v>141</v>
      </c>
      <c r="B383" s="1">
        <v>44508</v>
      </c>
      <c r="C383" t="s">
        <v>365</v>
      </c>
      <c r="D383" t="s">
        <v>366</v>
      </c>
      <c r="E383" t="s">
        <v>367</v>
      </c>
      <c r="F383">
        <v>9</v>
      </c>
      <c r="G383" t="s">
        <v>227</v>
      </c>
      <c r="H383">
        <v>123950925</v>
      </c>
    </row>
    <row r="384" spans="1:8" x14ac:dyDescent="0.25">
      <c r="A384" t="s">
        <v>141</v>
      </c>
      <c r="B384" s="1">
        <v>44508</v>
      </c>
      <c r="C384" t="s">
        <v>365</v>
      </c>
      <c r="D384" t="s">
        <v>366</v>
      </c>
      <c r="E384" t="s">
        <v>367</v>
      </c>
      <c r="F384">
        <v>9</v>
      </c>
      <c r="G384" t="s">
        <v>227</v>
      </c>
      <c r="H384">
        <v>123950925</v>
      </c>
    </row>
    <row r="385" spans="1:8" x14ac:dyDescent="0.25">
      <c r="A385" t="s">
        <v>139</v>
      </c>
      <c r="B385" s="1">
        <v>44508</v>
      </c>
      <c r="C385" t="s">
        <v>521</v>
      </c>
      <c r="D385" t="s">
        <v>522</v>
      </c>
      <c r="E385" t="s">
        <v>523</v>
      </c>
      <c r="F385">
        <v>10</v>
      </c>
      <c r="G385" t="s">
        <v>220</v>
      </c>
      <c r="H385">
        <v>121309017</v>
      </c>
    </row>
    <row r="386" spans="1:8" x14ac:dyDescent="0.25">
      <c r="A386" t="s">
        <v>139</v>
      </c>
      <c r="B386" s="1">
        <v>44508</v>
      </c>
      <c r="C386" t="s">
        <v>521</v>
      </c>
      <c r="D386" t="s">
        <v>522</v>
      </c>
      <c r="E386" t="s">
        <v>523</v>
      </c>
      <c r="F386">
        <v>10</v>
      </c>
      <c r="G386" t="s">
        <v>220</v>
      </c>
      <c r="H386">
        <v>121309017</v>
      </c>
    </row>
    <row r="387" spans="1:8" x14ac:dyDescent="0.25">
      <c r="A387" t="s">
        <v>54</v>
      </c>
      <c r="B387" s="1">
        <v>44505</v>
      </c>
      <c r="C387" t="s">
        <v>374</v>
      </c>
      <c r="D387" t="s">
        <v>375</v>
      </c>
      <c r="E387" t="s">
        <v>376</v>
      </c>
      <c r="F387">
        <v>10</v>
      </c>
      <c r="G387" t="s">
        <v>220</v>
      </c>
      <c r="H387">
        <v>121731483</v>
      </c>
    </row>
    <row r="388" spans="1:8" x14ac:dyDescent="0.25">
      <c r="A388" t="s">
        <v>190</v>
      </c>
      <c r="B388" s="1">
        <v>44509</v>
      </c>
      <c r="C388" t="s">
        <v>621</v>
      </c>
      <c r="D388" t="s">
        <v>622</v>
      </c>
      <c r="E388" t="s">
        <v>623</v>
      </c>
      <c r="F388">
        <v>13</v>
      </c>
      <c r="G388" t="s">
        <v>227</v>
      </c>
      <c r="H388">
        <v>41488602</v>
      </c>
    </row>
    <row r="389" spans="1:8" x14ac:dyDescent="0.25">
      <c r="A389" t="s">
        <v>159</v>
      </c>
      <c r="B389" s="1">
        <v>44508</v>
      </c>
      <c r="C389" t="s">
        <v>559</v>
      </c>
      <c r="D389" t="s">
        <v>250</v>
      </c>
      <c r="E389" t="s">
        <v>560</v>
      </c>
      <c r="F389">
        <v>15</v>
      </c>
      <c r="G389" t="s">
        <v>220</v>
      </c>
      <c r="H389">
        <v>16638363</v>
      </c>
    </row>
    <row r="390" spans="1:8" x14ac:dyDescent="0.25">
      <c r="A390" t="s">
        <v>159</v>
      </c>
      <c r="B390" s="1">
        <v>44508</v>
      </c>
      <c r="C390" t="s">
        <v>559</v>
      </c>
      <c r="D390" t="s">
        <v>250</v>
      </c>
      <c r="E390" t="s">
        <v>560</v>
      </c>
      <c r="F390">
        <v>15</v>
      </c>
      <c r="G390" t="s">
        <v>220</v>
      </c>
      <c r="H390">
        <v>16638363</v>
      </c>
    </row>
  </sheetData>
  <sortState xmlns:xlrd2="http://schemas.microsoft.com/office/spreadsheetml/2017/richdata2" ref="A2:H390">
    <sortCondition ref="C2:C3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workbookViewId="0">
      <selection activeCell="B8" sqref="B8:L14"/>
    </sheetView>
  </sheetViews>
  <sheetFormatPr defaultRowHeight="15" x14ac:dyDescent="0.25"/>
  <cols>
    <col min="1" max="1" width="18.5703125" style="2" bestFit="1" customWidth="1"/>
    <col min="2" max="2" width="17.42578125" style="3" bestFit="1" customWidth="1"/>
    <col min="3" max="3" width="19.140625" style="3" bestFit="1" customWidth="1"/>
    <col min="4" max="4" width="24.7109375" style="2" bestFit="1" customWidth="1"/>
    <col min="5" max="5" width="26.28515625" style="2" bestFit="1" customWidth="1"/>
    <col min="6" max="6" width="14.42578125" style="2" bestFit="1" customWidth="1"/>
    <col min="7" max="7" width="25" style="2" bestFit="1" customWidth="1"/>
    <col min="8" max="8" width="14.5703125" style="2" bestFit="1" customWidth="1"/>
    <col min="9" max="9" width="7.140625" style="2" bestFit="1" customWidth="1"/>
    <col min="10" max="10" width="6.85546875" style="2" customWidth="1"/>
    <col min="11" max="11" width="25.28515625" style="2" bestFit="1" customWidth="1"/>
    <col min="12" max="12" width="38.140625" style="2" customWidth="1"/>
    <col min="13" max="16384" width="9.140625" style="2"/>
  </cols>
  <sheetData>
    <row r="1" spans="1:12" s="6" customFormat="1" x14ac:dyDescent="0.25">
      <c r="A1" s="4" t="s">
        <v>0</v>
      </c>
      <c r="B1" s="5" t="s">
        <v>210</v>
      </c>
      <c r="C1" s="5" t="s">
        <v>669</v>
      </c>
      <c r="D1" s="6" t="s">
        <v>670</v>
      </c>
      <c r="E1" s="6" t="s">
        <v>671</v>
      </c>
      <c r="F1" s="6" t="s">
        <v>211</v>
      </c>
      <c r="G1" s="6" t="s">
        <v>212</v>
      </c>
      <c r="H1" s="6" t="s">
        <v>213</v>
      </c>
      <c r="I1" s="6" t="s">
        <v>214</v>
      </c>
      <c r="J1" s="6" t="s">
        <v>215</v>
      </c>
      <c r="K1" s="6" t="s">
        <v>216</v>
      </c>
      <c r="L1" s="7" t="s">
        <v>672</v>
      </c>
    </row>
    <row r="2" spans="1:12" x14ac:dyDescent="0.25">
      <c r="A2" s="2" t="s">
        <v>749</v>
      </c>
      <c r="B2" s="3">
        <v>44509</v>
      </c>
      <c r="C2" s="3">
        <v>44509</v>
      </c>
      <c r="D2" s="2" t="s">
        <v>673</v>
      </c>
      <c r="E2" s="2" t="s">
        <v>685</v>
      </c>
      <c r="F2" s="2" t="s">
        <v>750</v>
      </c>
      <c r="G2" s="2" t="s">
        <v>751</v>
      </c>
      <c r="H2" s="2" t="s">
        <v>752</v>
      </c>
      <c r="I2" s="2">
        <v>18</v>
      </c>
      <c r="J2" s="2" t="s">
        <v>220</v>
      </c>
      <c r="K2" s="2">
        <v>16521817</v>
      </c>
      <c r="L2" s="2" t="s">
        <v>753</v>
      </c>
    </row>
    <row r="3" spans="1:12" x14ac:dyDescent="0.25">
      <c r="A3" s="2" t="s">
        <v>757</v>
      </c>
      <c r="B3" s="3">
        <v>44510</v>
      </c>
      <c r="C3" s="3">
        <v>44510</v>
      </c>
      <c r="D3" s="2" t="s">
        <v>673</v>
      </c>
      <c r="E3" s="2" t="s">
        <v>709</v>
      </c>
      <c r="F3" s="2" t="s">
        <v>719</v>
      </c>
      <c r="G3" s="2" t="s">
        <v>720</v>
      </c>
      <c r="H3" s="2" t="s">
        <v>721</v>
      </c>
      <c r="I3" s="2">
        <v>17</v>
      </c>
      <c r="J3" s="2" t="s">
        <v>220</v>
      </c>
      <c r="K3" s="2">
        <v>12882254</v>
      </c>
      <c r="L3" s="2" t="s">
        <v>758</v>
      </c>
    </row>
    <row r="4" spans="1:12" x14ac:dyDescent="0.25">
      <c r="A4" s="2" t="s">
        <v>759</v>
      </c>
      <c r="B4" s="3">
        <v>44509</v>
      </c>
      <c r="C4" s="3">
        <v>44510</v>
      </c>
      <c r="D4" s="2" t="s">
        <v>673</v>
      </c>
      <c r="E4" s="2" t="s">
        <v>679</v>
      </c>
      <c r="F4" s="2" t="s">
        <v>505</v>
      </c>
      <c r="G4" s="2" t="s">
        <v>506</v>
      </c>
      <c r="H4" s="2" t="s">
        <v>507</v>
      </c>
      <c r="I4" s="2">
        <v>6</v>
      </c>
      <c r="J4" s="2" t="s">
        <v>220</v>
      </c>
      <c r="K4" s="2">
        <v>150532976</v>
      </c>
      <c r="L4" s="2" t="s">
        <v>760</v>
      </c>
    </row>
    <row r="5" spans="1:12" x14ac:dyDescent="0.25">
      <c r="A5" s="2" t="s">
        <v>761</v>
      </c>
      <c r="B5" s="3">
        <v>44509</v>
      </c>
      <c r="C5" s="3">
        <v>44510</v>
      </c>
      <c r="D5" s="2" t="s">
        <v>673</v>
      </c>
      <c r="E5" s="2" t="s">
        <v>680</v>
      </c>
      <c r="F5" s="2" t="s">
        <v>762</v>
      </c>
      <c r="G5" s="2" t="s">
        <v>763</v>
      </c>
      <c r="H5" s="2" t="s">
        <v>764</v>
      </c>
      <c r="I5" s="2">
        <v>4</v>
      </c>
      <c r="J5" s="2" t="s">
        <v>227</v>
      </c>
      <c r="K5" s="2">
        <v>160189577</v>
      </c>
      <c r="L5" s="2" t="s">
        <v>738</v>
      </c>
    </row>
    <row r="6" spans="1:12" x14ac:dyDescent="0.25">
      <c r="A6" s="2" t="s">
        <v>765</v>
      </c>
      <c r="B6" s="3">
        <v>44510</v>
      </c>
      <c r="C6" s="3">
        <v>44510</v>
      </c>
      <c r="D6" s="2" t="s">
        <v>673</v>
      </c>
      <c r="E6" s="2" t="s">
        <v>712</v>
      </c>
      <c r="F6" s="2" t="s">
        <v>418</v>
      </c>
      <c r="G6" s="2" t="s">
        <v>419</v>
      </c>
      <c r="H6" s="2" t="s">
        <v>420</v>
      </c>
      <c r="I6" s="2">
        <v>16</v>
      </c>
      <c r="J6" s="2" t="s">
        <v>227</v>
      </c>
      <c r="K6" s="2">
        <v>17487828</v>
      </c>
      <c r="L6" s="2" t="s">
        <v>741</v>
      </c>
    </row>
    <row r="7" spans="1:12" x14ac:dyDescent="0.25">
      <c r="A7" s="2" t="s">
        <v>766</v>
      </c>
      <c r="B7" s="3">
        <v>44510</v>
      </c>
      <c r="C7" s="3">
        <v>44510</v>
      </c>
      <c r="D7" s="2" t="s">
        <v>673</v>
      </c>
      <c r="E7" s="2" t="s">
        <v>679</v>
      </c>
      <c r="F7" s="2" t="s">
        <v>505</v>
      </c>
      <c r="G7" s="2" t="s">
        <v>506</v>
      </c>
      <c r="H7" s="2" t="s">
        <v>507</v>
      </c>
      <c r="I7" s="2">
        <v>6</v>
      </c>
      <c r="J7" s="2" t="s">
        <v>220</v>
      </c>
      <c r="K7" s="2">
        <v>150532976</v>
      </c>
      <c r="L7" s="2" t="s">
        <v>767</v>
      </c>
    </row>
    <row r="8" spans="1:12" x14ac:dyDescent="0.25">
      <c r="A8" s="2" t="s">
        <v>768</v>
      </c>
      <c r="B8" s="12">
        <v>44510</v>
      </c>
      <c r="C8" s="12">
        <v>44510</v>
      </c>
      <c r="D8" s="13" t="s">
        <v>673</v>
      </c>
      <c r="E8" s="13" t="s">
        <v>679</v>
      </c>
      <c r="F8" s="13" t="s">
        <v>551</v>
      </c>
      <c r="G8" s="13" t="s">
        <v>552</v>
      </c>
      <c r="H8" s="13" t="s">
        <v>553</v>
      </c>
      <c r="I8" s="13">
        <v>9</v>
      </c>
      <c r="J8" s="13" t="s">
        <v>220</v>
      </c>
      <c r="K8" s="13">
        <v>129796215</v>
      </c>
      <c r="L8" s="13" t="s">
        <v>769</v>
      </c>
    </row>
    <row r="9" spans="1:12" x14ac:dyDescent="0.25">
      <c r="A9" s="2" t="s">
        <v>770</v>
      </c>
      <c r="B9" s="12">
        <v>44510</v>
      </c>
      <c r="C9" s="12">
        <v>44510</v>
      </c>
      <c r="D9" s="13" t="s">
        <v>673</v>
      </c>
      <c r="E9" s="13" t="s">
        <v>677</v>
      </c>
      <c r="F9" s="13" t="s">
        <v>306</v>
      </c>
      <c r="G9" s="13" t="s">
        <v>307</v>
      </c>
      <c r="H9" s="13" t="s">
        <v>308</v>
      </c>
      <c r="I9" s="13">
        <v>7</v>
      </c>
      <c r="J9" s="13" t="s">
        <v>227</v>
      </c>
      <c r="K9" s="13">
        <v>140506619</v>
      </c>
      <c r="L9" s="13" t="s">
        <v>771</v>
      </c>
    </row>
    <row r="10" spans="1:12" x14ac:dyDescent="0.25">
      <c r="A10" s="2" t="s">
        <v>772</v>
      </c>
      <c r="B10" s="12">
        <v>44510</v>
      </c>
      <c r="C10" s="12">
        <v>44510</v>
      </c>
      <c r="D10" s="13" t="s">
        <v>673</v>
      </c>
      <c r="E10" s="13" t="s">
        <v>677</v>
      </c>
      <c r="F10" s="13" t="s">
        <v>773</v>
      </c>
      <c r="G10" s="13" t="s">
        <v>265</v>
      </c>
      <c r="H10" s="13" t="s">
        <v>774</v>
      </c>
      <c r="I10" s="13">
        <v>6</v>
      </c>
      <c r="J10" s="13" t="s">
        <v>227</v>
      </c>
      <c r="K10" s="13">
        <v>148532674</v>
      </c>
      <c r="L10" s="13" t="s">
        <v>694</v>
      </c>
    </row>
    <row r="11" spans="1:12" x14ac:dyDescent="0.25">
      <c r="A11" s="2" t="s">
        <v>775</v>
      </c>
      <c r="B11" s="12">
        <v>44510</v>
      </c>
      <c r="C11" s="12">
        <v>44510</v>
      </c>
      <c r="D11" s="13" t="s">
        <v>673</v>
      </c>
      <c r="E11" s="13" t="s">
        <v>677</v>
      </c>
      <c r="F11" s="13" t="s">
        <v>776</v>
      </c>
      <c r="G11" s="13" t="s">
        <v>777</v>
      </c>
      <c r="H11" s="13" t="s">
        <v>778</v>
      </c>
      <c r="I11" s="13">
        <v>7</v>
      </c>
      <c r="J11" s="13" t="s">
        <v>220</v>
      </c>
      <c r="K11" s="13">
        <v>139560783</v>
      </c>
      <c r="L11" s="13" t="s">
        <v>729</v>
      </c>
    </row>
    <row r="12" spans="1:12" x14ac:dyDescent="0.25">
      <c r="A12" s="2" t="s">
        <v>779</v>
      </c>
      <c r="B12" s="12">
        <v>44510</v>
      </c>
      <c r="C12" s="12">
        <v>44510</v>
      </c>
      <c r="D12" s="13" t="s">
        <v>673</v>
      </c>
      <c r="E12" s="13" t="s">
        <v>780</v>
      </c>
      <c r="F12" s="13" t="s">
        <v>781</v>
      </c>
      <c r="G12" s="13" t="s">
        <v>782</v>
      </c>
      <c r="H12" s="13" t="s">
        <v>783</v>
      </c>
      <c r="I12" s="13">
        <v>7</v>
      </c>
      <c r="J12" s="13" t="s">
        <v>227</v>
      </c>
      <c r="K12" s="13">
        <v>140999673</v>
      </c>
      <c r="L12" s="13" t="s">
        <v>784</v>
      </c>
    </row>
    <row r="13" spans="1:12" x14ac:dyDescent="0.25">
      <c r="A13" s="2" t="s">
        <v>785</v>
      </c>
      <c r="B13" s="12">
        <v>44510</v>
      </c>
      <c r="C13" s="12">
        <v>44510</v>
      </c>
      <c r="D13" s="13" t="s">
        <v>673</v>
      </c>
      <c r="E13" s="13" t="s">
        <v>677</v>
      </c>
      <c r="F13" s="13" t="s">
        <v>786</v>
      </c>
      <c r="G13" s="13" t="s">
        <v>787</v>
      </c>
      <c r="H13" s="13" t="s">
        <v>788</v>
      </c>
      <c r="I13" s="13">
        <v>9</v>
      </c>
      <c r="J13" s="13" t="s">
        <v>220</v>
      </c>
      <c r="K13" s="13">
        <v>123283244</v>
      </c>
      <c r="L13" s="13" t="s">
        <v>692</v>
      </c>
    </row>
    <row r="14" spans="1:12" x14ac:dyDescent="0.25">
      <c r="A14" s="2" t="s">
        <v>789</v>
      </c>
      <c r="B14" s="12">
        <v>44510</v>
      </c>
      <c r="C14" s="12">
        <v>44510</v>
      </c>
      <c r="D14" s="13" t="s">
        <v>673</v>
      </c>
      <c r="E14" s="13" t="s">
        <v>693</v>
      </c>
      <c r="F14" s="13" t="s">
        <v>790</v>
      </c>
      <c r="G14" s="13" t="s">
        <v>791</v>
      </c>
      <c r="H14" s="13" t="s">
        <v>480</v>
      </c>
      <c r="I14" s="13">
        <v>18</v>
      </c>
      <c r="J14" s="13" t="s">
        <v>227</v>
      </c>
      <c r="K14" s="13">
        <v>149111346</v>
      </c>
      <c r="L14" s="13" t="s">
        <v>792</v>
      </c>
    </row>
    <row r="15" spans="1:12" x14ac:dyDescent="0.25">
      <c r="A15" s="2" t="s">
        <v>793</v>
      </c>
      <c r="B15" s="3">
        <v>44510</v>
      </c>
      <c r="C15" s="3">
        <v>44510</v>
      </c>
      <c r="D15" s="2" t="s">
        <v>673</v>
      </c>
      <c r="E15" s="2" t="s">
        <v>780</v>
      </c>
      <c r="F15" s="2" t="s">
        <v>794</v>
      </c>
      <c r="G15" s="2" t="s">
        <v>795</v>
      </c>
      <c r="H15" s="2" t="s">
        <v>796</v>
      </c>
      <c r="I15" s="2">
        <v>9</v>
      </c>
      <c r="J15" s="2" t="s">
        <v>227</v>
      </c>
      <c r="K15" s="2">
        <v>124612631</v>
      </c>
      <c r="L15" s="2" t="s">
        <v>797</v>
      </c>
    </row>
    <row r="16" spans="1:12" x14ac:dyDescent="0.25">
      <c r="A16" s="2" t="s">
        <v>798</v>
      </c>
      <c r="B16" s="3">
        <v>44510</v>
      </c>
      <c r="C16" s="3">
        <v>44510</v>
      </c>
      <c r="D16" s="2" t="s">
        <v>673</v>
      </c>
      <c r="E16" s="2" t="s">
        <v>678</v>
      </c>
      <c r="F16" s="2" t="s">
        <v>799</v>
      </c>
      <c r="G16" s="2" t="s">
        <v>800</v>
      </c>
      <c r="H16" s="2" t="s">
        <v>801</v>
      </c>
      <c r="I16" s="2">
        <v>12</v>
      </c>
      <c r="J16" s="2" t="s">
        <v>220</v>
      </c>
      <c r="K16" s="2">
        <v>45011012</v>
      </c>
      <c r="L16" s="2" t="s">
        <v>802</v>
      </c>
    </row>
    <row r="17" spans="1:12" x14ac:dyDescent="0.25">
      <c r="A17" s="2" t="s">
        <v>803</v>
      </c>
      <c r="B17" s="3">
        <v>44510</v>
      </c>
      <c r="C17" s="3">
        <v>44510</v>
      </c>
      <c r="D17" s="2" t="s">
        <v>673</v>
      </c>
      <c r="E17" s="2" t="s">
        <v>678</v>
      </c>
      <c r="F17" s="2" t="s">
        <v>804</v>
      </c>
      <c r="G17" s="2" t="s">
        <v>587</v>
      </c>
      <c r="H17" s="2" t="s">
        <v>805</v>
      </c>
      <c r="I17" s="2">
        <v>12</v>
      </c>
      <c r="J17" s="2" t="s">
        <v>220</v>
      </c>
      <c r="K17" s="2">
        <v>157674367</v>
      </c>
      <c r="L17" s="2" t="s">
        <v>806</v>
      </c>
    </row>
    <row r="18" spans="1:12" x14ac:dyDescent="0.25">
      <c r="A18" s="2" t="s">
        <v>807</v>
      </c>
      <c r="B18" s="3">
        <v>44510</v>
      </c>
      <c r="C18" s="3">
        <v>44510</v>
      </c>
      <c r="D18" s="2" t="s">
        <v>673</v>
      </c>
      <c r="E18" s="2" t="s">
        <v>688</v>
      </c>
      <c r="F18" s="2" t="s">
        <v>808</v>
      </c>
      <c r="G18" s="2" t="s">
        <v>809</v>
      </c>
      <c r="H18" s="2" t="s">
        <v>293</v>
      </c>
      <c r="I18" s="2">
        <v>14</v>
      </c>
      <c r="J18" s="2" t="s">
        <v>220</v>
      </c>
      <c r="K18" s="2">
        <v>31485923</v>
      </c>
      <c r="L18" s="2" t="s">
        <v>722</v>
      </c>
    </row>
    <row r="19" spans="1:12" x14ac:dyDescent="0.25">
      <c r="A19" s="2" t="s">
        <v>810</v>
      </c>
      <c r="B19" s="3">
        <v>44510</v>
      </c>
      <c r="C19" s="3">
        <v>44510</v>
      </c>
      <c r="D19" s="2" t="s">
        <v>673</v>
      </c>
      <c r="E19" s="2" t="s">
        <v>677</v>
      </c>
      <c r="F19" s="2" t="s">
        <v>811</v>
      </c>
      <c r="G19" s="2" t="s">
        <v>812</v>
      </c>
      <c r="H19" s="2" t="s">
        <v>396</v>
      </c>
      <c r="I19" s="2">
        <v>11</v>
      </c>
      <c r="J19" s="2" t="s">
        <v>220</v>
      </c>
      <c r="K19" s="2">
        <v>111928750</v>
      </c>
      <c r="L19" s="2" t="s">
        <v>742</v>
      </c>
    </row>
    <row r="20" spans="1:12" x14ac:dyDescent="0.25">
      <c r="A20" s="2" t="s">
        <v>813</v>
      </c>
      <c r="B20" s="3">
        <v>44510</v>
      </c>
      <c r="C20" s="3">
        <v>44510</v>
      </c>
      <c r="D20" s="2" t="s">
        <v>673</v>
      </c>
      <c r="E20" s="2" t="s">
        <v>814</v>
      </c>
      <c r="F20" s="2" t="s">
        <v>815</v>
      </c>
      <c r="G20" s="2" t="s">
        <v>816</v>
      </c>
      <c r="H20" s="2" t="s">
        <v>817</v>
      </c>
      <c r="I20" s="2">
        <v>3</v>
      </c>
      <c r="J20" s="2" t="s">
        <v>227</v>
      </c>
      <c r="K20" s="2">
        <v>166790766</v>
      </c>
      <c r="L20" s="2" t="s">
        <v>818</v>
      </c>
    </row>
    <row r="21" spans="1:12" x14ac:dyDescent="0.25">
      <c r="A21" s="2" t="s">
        <v>819</v>
      </c>
      <c r="B21" s="3">
        <v>44510</v>
      </c>
      <c r="C21" s="3">
        <v>44510</v>
      </c>
      <c r="D21" s="2" t="s">
        <v>673</v>
      </c>
      <c r="E21" s="2" t="s">
        <v>680</v>
      </c>
      <c r="F21" s="2" t="s">
        <v>820</v>
      </c>
      <c r="G21" s="2" t="s">
        <v>821</v>
      </c>
      <c r="H21" s="2" t="s">
        <v>822</v>
      </c>
      <c r="I21" s="2">
        <v>5</v>
      </c>
      <c r="J21" s="2" t="s">
        <v>220</v>
      </c>
      <c r="K21" s="2">
        <v>158694927</v>
      </c>
      <c r="L21" s="2" t="s">
        <v>823</v>
      </c>
    </row>
    <row r="22" spans="1:12" x14ac:dyDescent="0.25">
      <c r="A22" s="2" t="s">
        <v>824</v>
      </c>
      <c r="B22" s="3">
        <v>44510</v>
      </c>
      <c r="C22" s="3">
        <v>44510</v>
      </c>
      <c r="D22" s="2" t="s">
        <v>673</v>
      </c>
      <c r="E22" s="2" t="s">
        <v>689</v>
      </c>
      <c r="F22" s="2" t="s">
        <v>429</v>
      </c>
      <c r="G22" s="2" t="s">
        <v>430</v>
      </c>
      <c r="H22" s="2" t="s">
        <v>431</v>
      </c>
      <c r="I22" s="2">
        <v>3</v>
      </c>
      <c r="J22" s="2" t="s">
        <v>227</v>
      </c>
      <c r="K22" s="2">
        <v>168178507</v>
      </c>
      <c r="L22" s="2" t="s">
        <v>825</v>
      </c>
    </row>
    <row r="23" spans="1:12" x14ac:dyDescent="0.25">
      <c r="A23" s="2" t="s">
        <v>826</v>
      </c>
      <c r="B23" s="3">
        <v>44510</v>
      </c>
      <c r="C23" s="3">
        <v>44510</v>
      </c>
      <c r="D23" s="2" t="s">
        <v>673</v>
      </c>
      <c r="E23" s="2" t="s">
        <v>677</v>
      </c>
      <c r="F23" s="2" t="s">
        <v>827</v>
      </c>
      <c r="G23" s="2" t="s">
        <v>828</v>
      </c>
      <c r="H23" s="2" t="s">
        <v>829</v>
      </c>
      <c r="I23" s="2">
        <v>5</v>
      </c>
      <c r="J23" s="2" t="s">
        <v>227</v>
      </c>
      <c r="K23" s="2">
        <v>154500003</v>
      </c>
      <c r="L23" s="2" t="s">
        <v>830</v>
      </c>
    </row>
    <row r="24" spans="1:12" x14ac:dyDescent="0.25">
      <c r="A24" s="2" t="s">
        <v>831</v>
      </c>
      <c r="B24" s="3">
        <v>44510</v>
      </c>
      <c r="C24" s="3">
        <v>44510</v>
      </c>
      <c r="D24" s="2" t="s">
        <v>673</v>
      </c>
      <c r="E24" s="2" t="s">
        <v>688</v>
      </c>
      <c r="F24" s="2" t="s">
        <v>832</v>
      </c>
      <c r="G24" s="2" t="s">
        <v>833</v>
      </c>
      <c r="H24" s="2" t="s">
        <v>834</v>
      </c>
      <c r="I24" s="2">
        <v>12</v>
      </c>
      <c r="J24" s="2" t="s">
        <v>227</v>
      </c>
      <c r="K24" s="2">
        <v>106363419</v>
      </c>
      <c r="L24" s="2" t="s">
        <v>835</v>
      </c>
    </row>
    <row r="25" spans="1:12" x14ac:dyDescent="0.25">
      <c r="A25" s="2" t="s">
        <v>836</v>
      </c>
      <c r="B25" s="3">
        <v>44510</v>
      </c>
      <c r="C25" s="3">
        <v>44510</v>
      </c>
      <c r="D25" s="2" t="s">
        <v>673</v>
      </c>
      <c r="E25" s="2" t="s">
        <v>837</v>
      </c>
      <c r="F25" s="2" t="s">
        <v>365</v>
      </c>
      <c r="G25" s="2" t="s">
        <v>366</v>
      </c>
      <c r="H25" s="2" t="s">
        <v>367</v>
      </c>
      <c r="I25" s="2">
        <v>9</v>
      </c>
      <c r="J25" s="2" t="s">
        <v>227</v>
      </c>
      <c r="K25" s="2">
        <v>123950925</v>
      </c>
      <c r="L25" s="2" t="s">
        <v>738</v>
      </c>
    </row>
    <row r="26" spans="1:12" x14ac:dyDescent="0.25">
      <c r="A26" s="2" t="s">
        <v>838</v>
      </c>
      <c r="B26" s="3">
        <v>44510</v>
      </c>
      <c r="C26" s="3">
        <v>44510</v>
      </c>
      <c r="D26" s="2" t="s">
        <v>673</v>
      </c>
      <c r="E26" s="2" t="s">
        <v>744</v>
      </c>
      <c r="F26" s="2" t="s">
        <v>839</v>
      </c>
      <c r="G26" s="2" t="s">
        <v>840</v>
      </c>
      <c r="H26" s="2" t="s">
        <v>841</v>
      </c>
      <c r="I26" s="2">
        <v>13</v>
      </c>
      <c r="J26" s="2" t="s">
        <v>227</v>
      </c>
      <c r="K26" s="2">
        <v>44162899</v>
      </c>
      <c r="L26" s="2" t="s">
        <v>743</v>
      </c>
    </row>
    <row r="27" spans="1:12" x14ac:dyDescent="0.25">
      <c r="A27" s="2" t="s">
        <v>842</v>
      </c>
      <c r="B27" s="3">
        <v>44510</v>
      </c>
      <c r="C27" s="3">
        <v>44510</v>
      </c>
      <c r="D27" s="2" t="s">
        <v>673</v>
      </c>
      <c r="E27" s="2" t="s">
        <v>688</v>
      </c>
      <c r="F27" s="2" t="s">
        <v>843</v>
      </c>
      <c r="G27" s="2" t="s">
        <v>844</v>
      </c>
      <c r="H27" s="2" t="s">
        <v>845</v>
      </c>
      <c r="I27" s="2">
        <v>13</v>
      </c>
      <c r="J27" s="2" t="s">
        <v>227</v>
      </c>
      <c r="K27" s="2">
        <v>33771502</v>
      </c>
      <c r="L27" s="2" t="s">
        <v>846</v>
      </c>
    </row>
    <row r="28" spans="1:12" x14ac:dyDescent="0.25">
      <c r="A28" s="2" t="s">
        <v>847</v>
      </c>
      <c r="B28" s="3">
        <v>44510</v>
      </c>
      <c r="C28" s="3">
        <v>44510</v>
      </c>
      <c r="D28" s="2" t="s">
        <v>673</v>
      </c>
      <c r="E28" s="2" t="s">
        <v>734</v>
      </c>
      <c r="F28" s="2" t="s">
        <v>848</v>
      </c>
      <c r="G28" s="2" t="s">
        <v>849</v>
      </c>
      <c r="H28" s="2" t="s">
        <v>226</v>
      </c>
      <c r="I28" s="2">
        <v>18</v>
      </c>
      <c r="J28" s="2" t="s">
        <v>220</v>
      </c>
      <c r="K28" s="2">
        <v>105102339</v>
      </c>
      <c r="L28" s="2" t="s">
        <v>850</v>
      </c>
    </row>
    <row r="29" spans="1:12" x14ac:dyDescent="0.25">
      <c r="A29" s="2" t="s">
        <v>851</v>
      </c>
      <c r="B29" s="3">
        <v>44510</v>
      </c>
      <c r="C29" s="3">
        <v>44510</v>
      </c>
      <c r="D29" s="2" t="s">
        <v>673</v>
      </c>
      <c r="E29" s="2" t="s">
        <v>700</v>
      </c>
      <c r="F29" s="2" t="s">
        <v>852</v>
      </c>
      <c r="G29" s="2" t="s">
        <v>853</v>
      </c>
      <c r="H29" s="2" t="s">
        <v>854</v>
      </c>
      <c r="I29" s="2">
        <v>10</v>
      </c>
      <c r="J29" s="2" t="s">
        <v>227</v>
      </c>
      <c r="K29" s="2">
        <v>120950696</v>
      </c>
      <c r="L29" s="2" t="s">
        <v>855</v>
      </c>
    </row>
    <row r="30" spans="1:12" x14ac:dyDescent="0.25">
      <c r="A30" s="2" t="s">
        <v>856</v>
      </c>
      <c r="B30" s="3">
        <v>44510</v>
      </c>
      <c r="C30" s="3">
        <v>44510</v>
      </c>
      <c r="D30" s="2" t="s">
        <v>673</v>
      </c>
      <c r="E30" s="2" t="s">
        <v>744</v>
      </c>
      <c r="F30" s="2" t="s">
        <v>857</v>
      </c>
      <c r="G30" s="2" t="s">
        <v>858</v>
      </c>
      <c r="H30" s="2" t="s">
        <v>859</v>
      </c>
      <c r="I30" s="2">
        <v>9</v>
      </c>
      <c r="J30" s="2" t="s">
        <v>220</v>
      </c>
      <c r="K30" s="2">
        <v>124669862</v>
      </c>
      <c r="L30" s="2" t="s">
        <v>860</v>
      </c>
    </row>
    <row r="31" spans="1:12" x14ac:dyDescent="0.25">
      <c r="A31" s="2" t="s">
        <v>861</v>
      </c>
      <c r="B31" s="3">
        <v>44510</v>
      </c>
      <c r="C31" s="3">
        <v>44510</v>
      </c>
      <c r="D31" s="2" t="s">
        <v>673</v>
      </c>
      <c r="E31" s="2" t="s">
        <v>676</v>
      </c>
      <c r="F31" s="2" t="s">
        <v>657</v>
      </c>
      <c r="G31" s="2" t="s">
        <v>658</v>
      </c>
      <c r="H31" s="2" t="s">
        <v>659</v>
      </c>
      <c r="I31" s="2">
        <v>16</v>
      </c>
      <c r="J31" s="2" t="s">
        <v>227</v>
      </c>
      <c r="K31" s="2">
        <v>38205084</v>
      </c>
      <c r="L31" s="2" t="s">
        <v>862</v>
      </c>
    </row>
    <row r="32" spans="1:12" x14ac:dyDescent="0.25">
      <c r="A32" s="2" t="s">
        <v>863</v>
      </c>
      <c r="B32" s="3">
        <v>44510</v>
      </c>
      <c r="C32" s="3">
        <v>44510</v>
      </c>
      <c r="D32" s="2" t="s">
        <v>673</v>
      </c>
      <c r="E32" s="2" t="s">
        <v>864</v>
      </c>
      <c r="F32" s="2" t="s">
        <v>865</v>
      </c>
      <c r="G32" s="2" t="s">
        <v>250</v>
      </c>
      <c r="H32" s="2" t="s">
        <v>866</v>
      </c>
      <c r="I32" s="2">
        <v>16</v>
      </c>
      <c r="J32" s="2" t="s">
        <v>220</v>
      </c>
      <c r="K32" s="2">
        <v>37060845</v>
      </c>
      <c r="L32" s="2" t="s">
        <v>867</v>
      </c>
    </row>
    <row r="33" spans="1:12" x14ac:dyDescent="0.25">
      <c r="A33" s="2" t="s">
        <v>868</v>
      </c>
      <c r="B33" s="3">
        <v>44510</v>
      </c>
      <c r="C33" s="3">
        <v>44510</v>
      </c>
      <c r="D33" s="2" t="s">
        <v>673</v>
      </c>
      <c r="E33" s="2" t="s">
        <v>744</v>
      </c>
      <c r="F33" s="2" t="s">
        <v>869</v>
      </c>
      <c r="G33" s="2" t="s">
        <v>274</v>
      </c>
      <c r="H33" s="2" t="s">
        <v>870</v>
      </c>
      <c r="I33" s="2">
        <v>10</v>
      </c>
      <c r="J33" s="2" t="s">
        <v>220</v>
      </c>
      <c r="K33" s="2">
        <v>118792670</v>
      </c>
      <c r="L33" s="2" t="s">
        <v>871</v>
      </c>
    </row>
    <row r="34" spans="1:12" x14ac:dyDescent="0.25">
      <c r="A34" s="2" t="s">
        <v>872</v>
      </c>
      <c r="B34" s="3">
        <v>44510</v>
      </c>
      <c r="C34" s="3">
        <v>44510</v>
      </c>
      <c r="D34" s="2" t="s">
        <v>673</v>
      </c>
      <c r="E34" s="2" t="s">
        <v>780</v>
      </c>
      <c r="F34" s="2" t="s">
        <v>873</v>
      </c>
      <c r="G34" s="2" t="s">
        <v>874</v>
      </c>
      <c r="H34" s="2" t="s">
        <v>875</v>
      </c>
      <c r="I34" s="2">
        <v>4</v>
      </c>
      <c r="J34" s="2" t="s">
        <v>227</v>
      </c>
      <c r="K34" s="2">
        <v>162437032</v>
      </c>
      <c r="L34" s="2" t="s">
        <v>876</v>
      </c>
    </row>
    <row r="35" spans="1:12" x14ac:dyDescent="0.25">
      <c r="A35" s="2" t="s">
        <v>877</v>
      </c>
      <c r="B35" s="3">
        <v>44510</v>
      </c>
      <c r="C35" s="3">
        <v>44510</v>
      </c>
      <c r="D35" s="2" t="s">
        <v>673</v>
      </c>
      <c r="E35" s="2" t="s">
        <v>688</v>
      </c>
      <c r="F35" s="2" t="s">
        <v>878</v>
      </c>
      <c r="G35" s="2" t="s">
        <v>378</v>
      </c>
      <c r="H35" s="2" t="s">
        <v>879</v>
      </c>
      <c r="I35" s="2">
        <v>4</v>
      </c>
      <c r="J35" s="2" t="s">
        <v>227</v>
      </c>
      <c r="K35" s="2">
        <v>162078091</v>
      </c>
      <c r="L35" s="2" t="s">
        <v>880</v>
      </c>
    </row>
    <row r="36" spans="1:12" x14ac:dyDescent="0.25">
      <c r="A36" s="2" t="s">
        <v>881</v>
      </c>
      <c r="B36" s="3">
        <v>44510</v>
      </c>
      <c r="C36" s="3">
        <v>44510</v>
      </c>
      <c r="D36" s="2" t="s">
        <v>673</v>
      </c>
      <c r="E36" s="2" t="s">
        <v>698</v>
      </c>
      <c r="F36" s="2" t="s">
        <v>882</v>
      </c>
      <c r="G36" s="2" t="s">
        <v>883</v>
      </c>
      <c r="H36" s="2" t="s">
        <v>338</v>
      </c>
      <c r="I36" s="2">
        <v>5</v>
      </c>
      <c r="J36" s="2" t="s">
        <v>227</v>
      </c>
      <c r="K36" s="2">
        <v>155769706</v>
      </c>
      <c r="L36" s="2" t="s">
        <v>695</v>
      </c>
    </row>
    <row r="37" spans="1:12" x14ac:dyDescent="0.25">
      <c r="A37" s="2" t="s">
        <v>884</v>
      </c>
      <c r="B37" s="3">
        <v>44510</v>
      </c>
      <c r="C37" s="3">
        <v>44510</v>
      </c>
      <c r="D37" s="2" t="s">
        <v>673</v>
      </c>
      <c r="E37" s="2" t="s">
        <v>864</v>
      </c>
      <c r="F37" s="2" t="s">
        <v>885</v>
      </c>
      <c r="G37" s="2" t="s">
        <v>886</v>
      </c>
      <c r="H37" s="2" t="s">
        <v>887</v>
      </c>
      <c r="I37" s="2">
        <v>13</v>
      </c>
      <c r="J37" s="2" t="s">
        <v>220</v>
      </c>
      <c r="K37" s="2">
        <v>37809324</v>
      </c>
      <c r="L37" s="2" t="s">
        <v>888</v>
      </c>
    </row>
    <row r="38" spans="1:12" x14ac:dyDescent="0.25">
      <c r="A38" s="2" t="s">
        <v>889</v>
      </c>
      <c r="B38" s="3">
        <v>44510</v>
      </c>
      <c r="C38" s="3">
        <v>44510</v>
      </c>
      <c r="D38" s="2" t="s">
        <v>673</v>
      </c>
      <c r="E38" s="2" t="s">
        <v>679</v>
      </c>
      <c r="F38" s="2" t="s">
        <v>551</v>
      </c>
      <c r="G38" s="2" t="s">
        <v>552</v>
      </c>
      <c r="H38" s="2" t="s">
        <v>553</v>
      </c>
      <c r="I38" s="2">
        <v>9</v>
      </c>
      <c r="J38" s="2" t="s">
        <v>220</v>
      </c>
      <c r="K38" s="2">
        <v>129796215</v>
      </c>
      <c r="L38" s="2" t="s">
        <v>890</v>
      </c>
    </row>
    <row r="39" spans="1:12" x14ac:dyDescent="0.25">
      <c r="A39" s="2" t="s">
        <v>891</v>
      </c>
      <c r="B39" s="3">
        <v>44510</v>
      </c>
      <c r="C39" s="3">
        <v>44510</v>
      </c>
      <c r="D39" s="2" t="s">
        <v>673</v>
      </c>
      <c r="E39" s="2" t="s">
        <v>814</v>
      </c>
      <c r="F39" s="2" t="s">
        <v>892</v>
      </c>
      <c r="G39" s="2" t="s">
        <v>893</v>
      </c>
      <c r="H39" s="2" t="s">
        <v>894</v>
      </c>
      <c r="I39" s="2">
        <v>3</v>
      </c>
      <c r="J39" s="2" t="s">
        <v>220</v>
      </c>
      <c r="K39" s="2">
        <v>167167857</v>
      </c>
      <c r="L39" s="2" t="s">
        <v>895</v>
      </c>
    </row>
    <row r="40" spans="1:12" x14ac:dyDescent="0.25">
      <c r="A40" s="2" t="s">
        <v>896</v>
      </c>
      <c r="B40" s="3">
        <v>44510</v>
      </c>
      <c r="C40" s="3">
        <v>44510</v>
      </c>
      <c r="D40" s="2" t="s">
        <v>673</v>
      </c>
      <c r="E40" s="2" t="s">
        <v>814</v>
      </c>
      <c r="F40" s="2" t="s">
        <v>897</v>
      </c>
      <c r="G40" s="2" t="s">
        <v>898</v>
      </c>
      <c r="H40" s="2" t="s">
        <v>899</v>
      </c>
      <c r="I40" s="2">
        <v>8</v>
      </c>
      <c r="J40" s="2" t="s">
        <v>227</v>
      </c>
      <c r="K40" s="2">
        <v>131798100</v>
      </c>
      <c r="L40" s="2" t="s">
        <v>900</v>
      </c>
    </row>
    <row r="41" spans="1:12" x14ac:dyDescent="0.25">
      <c r="A41" s="2" t="s">
        <v>208</v>
      </c>
      <c r="B41" s="3">
        <v>44510</v>
      </c>
      <c r="C41" s="3">
        <v>44510</v>
      </c>
      <c r="D41" s="2" t="s">
        <v>673</v>
      </c>
      <c r="E41" s="2" t="s">
        <v>675</v>
      </c>
      <c r="F41" s="2" t="s">
        <v>663</v>
      </c>
      <c r="G41" s="2" t="s">
        <v>664</v>
      </c>
      <c r="H41" s="2" t="s">
        <v>665</v>
      </c>
      <c r="I41" s="2">
        <v>14</v>
      </c>
      <c r="J41" s="2" t="s">
        <v>227</v>
      </c>
      <c r="K41" s="2">
        <v>38665915</v>
      </c>
      <c r="L41" s="2" t="s">
        <v>754</v>
      </c>
    </row>
    <row r="42" spans="1:12" x14ac:dyDescent="0.25">
      <c r="A42" s="2" t="s">
        <v>901</v>
      </c>
      <c r="B42" s="3">
        <v>44510</v>
      </c>
      <c r="C42" s="3">
        <v>44510</v>
      </c>
      <c r="D42" s="2" t="s">
        <v>673</v>
      </c>
      <c r="E42" s="2" t="s">
        <v>688</v>
      </c>
      <c r="F42" s="2" t="s">
        <v>902</v>
      </c>
      <c r="G42" s="2" t="s">
        <v>265</v>
      </c>
      <c r="H42" s="2" t="s">
        <v>903</v>
      </c>
      <c r="I42" s="2">
        <v>4</v>
      </c>
      <c r="J42" s="2" t="s">
        <v>220</v>
      </c>
      <c r="K42" s="2">
        <v>160886784</v>
      </c>
      <c r="L42" s="2" t="s">
        <v>904</v>
      </c>
    </row>
    <row r="43" spans="1:12" x14ac:dyDescent="0.25">
      <c r="A43" s="2" t="s">
        <v>209</v>
      </c>
      <c r="B43" s="3">
        <v>44510</v>
      </c>
      <c r="C43" s="3">
        <v>44510</v>
      </c>
      <c r="D43" s="2" t="s">
        <v>673</v>
      </c>
      <c r="E43" s="2" t="s">
        <v>675</v>
      </c>
      <c r="F43" s="2" t="s">
        <v>666</v>
      </c>
      <c r="G43" s="2" t="s">
        <v>667</v>
      </c>
      <c r="H43" s="2" t="s">
        <v>668</v>
      </c>
      <c r="I43" s="2">
        <v>16</v>
      </c>
      <c r="J43" s="2" t="s">
        <v>220</v>
      </c>
      <c r="K43" s="2">
        <v>155285521</v>
      </c>
      <c r="L43" s="2" t="s">
        <v>755</v>
      </c>
    </row>
    <row r="44" spans="1:12" x14ac:dyDescent="0.25">
      <c r="A44" s="2" t="s">
        <v>905</v>
      </c>
      <c r="B44" s="3">
        <v>44510</v>
      </c>
      <c r="C44" s="3">
        <v>44510</v>
      </c>
      <c r="D44" s="2" t="s">
        <v>673</v>
      </c>
      <c r="E44" s="2" t="s">
        <v>675</v>
      </c>
      <c r="F44" s="2" t="s">
        <v>906</v>
      </c>
      <c r="G44" s="2" t="s">
        <v>907</v>
      </c>
      <c r="H44" s="2" t="s">
        <v>908</v>
      </c>
      <c r="I44" s="2">
        <v>15</v>
      </c>
      <c r="J44" s="2" t="s">
        <v>220</v>
      </c>
      <c r="K44" s="2">
        <v>17293507</v>
      </c>
      <c r="L44" s="2" t="s">
        <v>701</v>
      </c>
    </row>
    <row r="45" spans="1:12" x14ac:dyDescent="0.25">
      <c r="A45" s="2" t="s">
        <v>909</v>
      </c>
      <c r="B45" s="3">
        <v>44510</v>
      </c>
      <c r="C45" s="3">
        <v>44510</v>
      </c>
      <c r="D45" s="2" t="s">
        <v>673</v>
      </c>
      <c r="E45" s="2" t="s">
        <v>688</v>
      </c>
      <c r="F45" s="2" t="s">
        <v>910</v>
      </c>
      <c r="G45" s="2" t="s">
        <v>911</v>
      </c>
      <c r="H45" s="2" t="s">
        <v>912</v>
      </c>
      <c r="I45" s="2">
        <v>8</v>
      </c>
      <c r="J45" s="2" t="s">
        <v>227</v>
      </c>
      <c r="K45" s="2">
        <v>133451021</v>
      </c>
      <c r="L45" s="2" t="s">
        <v>913</v>
      </c>
    </row>
    <row r="46" spans="1:12" x14ac:dyDescent="0.25">
      <c r="A46" s="2" t="s">
        <v>914</v>
      </c>
      <c r="B46" s="3">
        <v>44510</v>
      </c>
      <c r="C46" s="3">
        <v>44510</v>
      </c>
      <c r="D46" s="2" t="s">
        <v>673</v>
      </c>
      <c r="E46" s="2" t="s">
        <v>915</v>
      </c>
      <c r="F46" s="2" t="s">
        <v>303</v>
      </c>
      <c r="G46" s="2" t="s">
        <v>304</v>
      </c>
      <c r="H46" s="2" t="s">
        <v>305</v>
      </c>
      <c r="I46" s="2">
        <v>3</v>
      </c>
      <c r="J46" s="2" t="s">
        <v>227</v>
      </c>
      <c r="K46" s="2">
        <v>165845686</v>
      </c>
      <c r="L46" s="2" t="s">
        <v>916</v>
      </c>
    </row>
    <row r="47" spans="1:12" x14ac:dyDescent="0.25">
      <c r="A47" s="2" t="s">
        <v>917</v>
      </c>
      <c r="B47" s="3">
        <v>44510</v>
      </c>
      <c r="C47" s="3">
        <v>44510</v>
      </c>
      <c r="D47" s="2" t="s">
        <v>673</v>
      </c>
      <c r="E47" s="2" t="s">
        <v>814</v>
      </c>
      <c r="F47" s="2" t="s">
        <v>918</v>
      </c>
      <c r="G47" s="2" t="s">
        <v>919</v>
      </c>
      <c r="H47" s="2" t="s">
        <v>920</v>
      </c>
      <c r="I47" s="2">
        <v>12</v>
      </c>
      <c r="J47" s="2" t="s">
        <v>220</v>
      </c>
      <c r="K47" s="2">
        <v>45639754</v>
      </c>
      <c r="L47" s="2" t="s">
        <v>895</v>
      </c>
    </row>
    <row r="48" spans="1:12" x14ac:dyDescent="0.25">
      <c r="A48" s="2" t="s">
        <v>921</v>
      </c>
      <c r="B48" s="3">
        <v>44510</v>
      </c>
      <c r="C48" s="3">
        <v>44510</v>
      </c>
      <c r="D48" s="2" t="s">
        <v>673</v>
      </c>
      <c r="E48" s="2" t="s">
        <v>713</v>
      </c>
      <c r="F48" s="2" t="s">
        <v>426</v>
      </c>
      <c r="G48" s="2" t="s">
        <v>427</v>
      </c>
      <c r="H48" s="2" t="s">
        <v>428</v>
      </c>
      <c r="I48" s="2">
        <v>16</v>
      </c>
      <c r="J48" s="2" t="s">
        <v>220</v>
      </c>
      <c r="K48" s="2">
        <v>47032750</v>
      </c>
      <c r="L48" s="2" t="s">
        <v>922</v>
      </c>
    </row>
    <row r="49" spans="1:12" x14ac:dyDescent="0.25">
      <c r="A49" s="2" t="s">
        <v>923</v>
      </c>
      <c r="B49" s="3">
        <v>44510</v>
      </c>
      <c r="C49" s="3">
        <v>44510</v>
      </c>
      <c r="D49" s="2" t="s">
        <v>673</v>
      </c>
      <c r="E49" s="2" t="s">
        <v>924</v>
      </c>
      <c r="F49" s="2" t="s">
        <v>925</v>
      </c>
      <c r="G49" s="2" t="s">
        <v>926</v>
      </c>
      <c r="H49" s="2" t="s">
        <v>927</v>
      </c>
      <c r="I49" s="2">
        <v>18</v>
      </c>
      <c r="J49" s="2" t="s">
        <v>227</v>
      </c>
      <c r="K49" s="2">
        <v>13462478</v>
      </c>
      <c r="L49" s="2" t="s">
        <v>928</v>
      </c>
    </row>
    <row r="50" spans="1:12" x14ac:dyDescent="0.25">
      <c r="A50" s="2" t="s">
        <v>929</v>
      </c>
      <c r="B50" s="3">
        <v>44510</v>
      </c>
      <c r="C50" s="3">
        <v>44510</v>
      </c>
      <c r="D50" s="2" t="s">
        <v>673</v>
      </c>
      <c r="E50" s="2" t="s">
        <v>864</v>
      </c>
      <c r="F50" s="2" t="s">
        <v>930</v>
      </c>
      <c r="G50" s="2" t="s">
        <v>931</v>
      </c>
      <c r="H50" s="2" t="s">
        <v>932</v>
      </c>
      <c r="I50" s="2">
        <v>15</v>
      </c>
      <c r="J50" s="2" t="s">
        <v>220</v>
      </c>
      <c r="K50" s="2">
        <v>30509368</v>
      </c>
      <c r="L50" s="2" t="s">
        <v>933</v>
      </c>
    </row>
    <row r="51" spans="1:12" x14ac:dyDescent="0.25">
      <c r="A51" s="2" t="s">
        <v>934</v>
      </c>
      <c r="B51" s="3">
        <v>44510</v>
      </c>
      <c r="C51" s="3">
        <v>44510</v>
      </c>
      <c r="D51" s="2" t="s">
        <v>673</v>
      </c>
      <c r="E51" s="2" t="s">
        <v>714</v>
      </c>
      <c r="F51" s="2" t="s">
        <v>935</v>
      </c>
      <c r="G51" s="2" t="s">
        <v>936</v>
      </c>
      <c r="H51" s="2" t="s">
        <v>937</v>
      </c>
      <c r="I51" s="2">
        <v>14</v>
      </c>
      <c r="J51" s="2" t="s">
        <v>220</v>
      </c>
      <c r="K51" s="2">
        <v>30154124</v>
      </c>
      <c r="L51" s="2" t="s">
        <v>938</v>
      </c>
    </row>
    <row r="52" spans="1:12" x14ac:dyDescent="0.25">
      <c r="A52" s="2" t="s">
        <v>939</v>
      </c>
      <c r="B52" s="3">
        <v>44510</v>
      </c>
      <c r="C52" s="3">
        <v>44510</v>
      </c>
      <c r="D52" s="2" t="s">
        <v>673</v>
      </c>
      <c r="E52" s="2" t="s">
        <v>940</v>
      </c>
      <c r="F52" s="2" t="s">
        <v>941</v>
      </c>
      <c r="G52" s="2" t="s">
        <v>942</v>
      </c>
      <c r="H52" s="2" t="s">
        <v>943</v>
      </c>
      <c r="I52" s="2">
        <v>11</v>
      </c>
      <c r="J52" s="2" t="s">
        <v>227</v>
      </c>
      <c r="K52" s="2">
        <v>180091597</v>
      </c>
      <c r="L52" s="2" t="s">
        <v>944</v>
      </c>
    </row>
    <row r="53" spans="1:12" x14ac:dyDescent="0.25">
      <c r="A53" s="2" t="s">
        <v>945</v>
      </c>
      <c r="B53" s="3">
        <v>44510</v>
      </c>
      <c r="C53" s="3">
        <v>44510</v>
      </c>
      <c r="D53" s="2" t="s">
        <v>673</v>
      </c>
      <c r="E53" s="2" t="s">
        <v>733</v>
      </c>
      <c r="F53" s="2" t="s">
        <v>946</v>
      </c>
      <c r="G53" s="2" t="s">
        <v>947</v>
      </c>
      <c r="H53" s="2" t="s">
        <v>948</v>
      </c>
      <c r="I53" s="2">
        <v>16</v>
      </c>
      <c r="J53" s="2" t="s">
        <v>220</v>
      </c>
      <c r="K53" s="2">
        <v>166421545</v>
      </c>
      <c r="L53" s="2" t="s">
        <v>701</v>
      </c>
    </row>
    <row r="54" spans="1:12" x14ac:dyDescent="0.25">
      <c r="A54" s="2" t="s">
        <v>949</v>
      </c>
      <c r="B54" s="3">
        <v>44510</v>
      </c>
      <c r="C54" s="3">
        <v>44510</v>
      </c>
      <c r="D54" s="2" t="s">
        <v>673</v>
      </c>
      <c r="E54" s="2" t="s">
        <v>950</v>
      </c>
      <c r="F54" s="2" t="s">
        <v>951</v>
      </c>
      <c r="G54" s="2" t="s">
        <v>952</v>
      </c>
      <c r="H54" s="2" t="s">
        <v>953</v>
      </c>
      <c r="I54" s="2">
        <v>18</v>
      </c>
      <c r="J54" s="2" t="s">
        <v>220</v>
      </c>
      <c r="K54" s="2">
        <v>41916420</v>
      </c>
      <c r="L54" s="2" t="s">
        <v>954</v>
      </c>
    </row>
    <row r="55" spans="1:12" x14ac:dyDescent="0.25">
      <c r="A55" s="2" t="s">
        <v>955</v>
      </c>
      <c r="B55" s="3">
        <v>44510</v>
      </c>
      <c r="C55" s="3">
        <v>44510</v>
      </c>
      <c r="D55" s="2" t="s">
        <v>673</v>
      </c>
      <c r="E55" s="2" t="s">
        <v>956</v>
      </c>
      <c r="F55" s="2" t="s">
        <v>957</v>
      </c>
      <c r="G55" s="2" t="s">
        <v>958</v>
      </c>
      <c r="H55" s="2" t="s">
        <v>959</v>
      </c>
      <c r="I55" s="2">
        <v>18</v>
      </c>
      <c r="J55" s="2" t="s">
        <v>220</v>
      </c>
      <c r="K55" s="2">
        <v>180836256</v>
      </c>
      <c r="L55" s="2" t="s">
        <v>960</v>
      </c>
    </row>
    <row r="56" spans="1:12" x14ac:dyDescent="0.25">
      <c r="A56" s="2" t="s">
        <v>961</v>
      </c>
      <c r="B56" s="3">
        <v>44510</v>
      </c>
      <c r="C56" s="3">
        <v>44510</v>
      </c>
      <c r="D56" s="2" t="s">
        <v>673</v>
      </c>
      <c r="E56" s="2" t="s">
        <v>702</v>
      </c>
      <c r="F56" s="2" t="s">
        <v>962</v>
      </c>
      <c r="G56" s="2" t="s">
        <v>963</v>
      </c>
      <c r="H56" s="2" t="s">
        <v>964</v>
      </c>
      <c r="I56" s="2">
        <v>16</v>
      </c>
      <c r="J56" s="2" t="s">
        <v>220</v>
      </c>
      <c r="K56" s="2">
        <v>15749385</v>
      </c>
      <c r="L56" s="2" t="s">
        <v>965</v>
      </c>
    </row>
    <row r="57" spans="1:12" x14ac:dyDescent="0.25">
      <c r="A57" s="2" t="s">
        <v>966</v>
      </c>
      <c r="B57" s="3">
        <v>44510</v>
      </c>
      <c r="C57" s="3">
        <v>44510</v>
      </c>
      <c r="D57" s="2" t="s">
        <v>673</v>
      </c>
      <c r="E57" s="2" t="s">
        <v>756</v>
      </c>
      <c r="F57" s="2" t="s">
        <v>967</v>
      </c>
      <c r="G57" s="2" t="s">
        <v>968</v>
      </c>
      <c r="H57" s="2" t="s">
        <v>969</v>
      </c>
      <c r="I57" s="2">
        <v>18</v>
      </c>
      <c r="J57" s="2" t="s">
        <v>220</v>
      </c>
      <c r="K57" s="2">
        <v>156426443</v>
      </c>
      <c r="L57" s="2" t="s">
        <v>682</v>
      </c>
    </row>
    <row r="58" spans="1:12" x14ac:dyDescent="0.25">
      <c r="A58" s="2" t="s">
        <v>970</v>
      </c>
      <c r="B58" s="3">
        <v>44510</v>
      </c>
      <c r="C58" s="3">
        <v>44510</v>
      </c>
      <c r="D58" s="2" t="s">
        <v>673</v>
      </c>
      <c r="E58" s="2" t="s">
        <v>971</v>
      </c>
      <c r="F58" s="2" t="s">
        <v>972</v>
      </c>
      <c r="G58" s="2" t="s">
        <v>973</v>
      </c>
      <c r="H58" s="2" t="s">
        <v>974</v>
      </c>
      <c r="I58" s="2">
        <v>18</v>
      </c>
      <c r="J58" s="2" t="s">
        <v>227</v>
      </c>
      <c r="K58" s="2">
        <v>135307791</v>
      </c>
      <c r="L58" s="2" t="s">
        <v>928</v>
      </c>
    </row>
    <row r="59" spans="1:12" x14ac:dyDescent="0.25">
      <c r="A59" s="2" t="s">
        <v>975</v>
      </c>
      <c r="B59" s="3">
        <v>44510</v>
      </c>
      <c r="C59" s="3">
        <v>44510</v>
      </c>
      <c r="D59" s="2" t="s">
        <v>673</v>
      </c>
      <c r="E59" s="2" t="s">
        <v>685</v>
      </c>
      <c r="F59" s="2" t="s">
        <v>735</v>
      </c>
      <c r="G59" s="2" t="s">
        <v>736</v>
      </c>
      <c r="H59" s="2" t="s">
        <v>737</v>
      </c>
      <c r="I59" s="2">
        <v>17</v>
      </c>
      <c r="J59" s="2" t="s">
        <v>220</v>
      </c>
      <c r="K59" s="2">
        <v>106153919</v>
      </c>
      <c r="L59" s="2" t="s">
        <v>976</v>
      </c>
    </row>
    <row r="60" spans="1:12" x14ac:dyDescent="0.25">
      <c r="A60" s="2" t="s">
        <v>977</v>
      </c>
      <c r="B60" s="3">
        <v>44510</v>
      </c>
      <c r="C60" s="3">
        <v>44510</v>
      </c>
      <c r="D60" s="2" t="s">
        <v>673</v>
      </c>
      <c r="E60" s="2" t="s">
        <v>680</v>
      </c>
      <c r="F60" s="2" t="s">
        <v>978</v>
      </c>
      <c r="G60" s="2" t="s">
        <v>658</v>
      </c>
      <c r="H60" s="2" t="s">
        <v>979</v>
      </c>
      <c r="I60" s="2">
        <v>11</v>
      </c>
      <c r="J60" s="2" t="s">
        <v>227</v>
      </c>
      <c r="K60" s="2">
        <v>111879292</v>
      </c>
      <c r="L60" s="2" t="s">
        <v>980</v>
      </c>
    </row>
    <row r="61" spans="1:12" x14ac:dyDescent="0.25">
      <c r="A61" s="2" t="s">
        <v>981</v>
      </c>
      <c r="B61" s="3">
        <v>44510</v>
      </c>
      <c r="C61" s="3">
        <v>44510</v>
      </c>
      <c r="D61" s="2" t="s">
        <v>673</v>
      </c>
      <c r="E61" s="2" t="s">
        <v>680</v>
      </c>
      <c r="F61" s="2" t="s">
        <v>982</v>
      </c>
      <c r="G61" s="2" t="s">
        <v>983</v>
      </c>
      <c r="H61" s="2" t="s">
        <v>984</v>
      </c>
      <c r="I61" s="2">
        <v>6</v>
      </c>
      <c r="J61" s="2" t="s">
        <v>227</v>
      </c>
      <c r="K61" s="2">
        <v>152393674</v>
      </c>
      <c r="L61" s="2" t="s">
        <v>985</v>
      </c>
    </row>
    <row r="62" spans="1:12" x14ac:dyDescent="0.25">
      <c r="A62" s="2" t="s">
        <v>986</v>
      </c>
      <c r="B62" s="3">
        <v>44510</v>
      </c>
      <c r="C62" s="3">
        <v>44510</v>
      </c>
      <c r="D62" s="2" t="s">
        <v>673</v>
      </c>
      <c r="E62" s="2" t="s">
        <v>676</v>
      </c>
      <c r="F62" s="2" t="s">
        <v>657</v>
      </c>
      <c r="G62" s="2" t="s">
        <v>658</v>
      </c>
      <c r="H62" s="2" t="s">
        <v>659</v>
      </c>
      <c r="I62" s="2">
        <v>16</v>
      </c>
      <c r="J62" s="2" t="s">
        <v>227</v>
      </c>
      <c r="K62" s="2">
        <v>38205084</v>
      </c>
      <c r="L62" s="2" t="s">
        <v>987</v>
      </c>
    </row>
    <row r="63" spans="1:12" x14ac:dyDescent="0.25">
      <c r="A63" s="2" t="s">
        <v>988</v>
      </c>
      <c r="B63" s="3">
        <v>44510</v>
      </c>
      <c r="C63" s="3">
        <v>44510</v>
      </c>
      <c r="D63" s="2" t="s">
        <v>673</v>
      </c>
      <c r="E63" s="2" t="s">
        <v>723</v>
      </c>
      <c r="F63" s="2" t="s">
        <v>444</v>
      </c>
      <c r="G63" s="2" t="s">
        <v>439</v>
      </c>
      <c r="H63" s="2" t="s">
        <v>445</v>
      </c>
      <c r="I63" s="2">
        <v>4</v>
      </c>
      <c r="J63" s="2" t="s">
        <v>220</v>
      </c>
      <c r="K63" s="2">
        <v>160081980</v>
      </c>
      <c r="L63" s="2" t="s">
        <v>989</v>
      </c>
    </row>
    <row r="64" spans="1:12" x14ac:dyDescent="0.25">
      <c r="A64" s="2" t="s">
        <v>990</v>
      </c>
      <c r="B64" s="3">
        <v>44510</v>
      </c>
      <c r="C64" s="3">
        <v>44510</v>
      </c>
      <c r="D64" s="2" t="s">
        <v>673</v>
      </c>
      <c r="E64" s="2" t="s">
        <v>685</v>
      </c>
      <c r="F64" s="2" t="s">
        <v>991</v>
      </c>
      <c r="G64" s="2" t="s">
        <v>992</v>
      </c>
      <c r="H64" s="2" t="s">
        <v>993</v>
      </c>
      <c r="I64" s="2">
        <v>17</v>
      </c>
      <c r="J64" s="2" t="s">
        <v>220</v>
      </c>
      <c r="K64" s="2">
        <v>180601494</v>
      </c>
      <c r="L64" s="2" t="s">
        <v>994</v>
      </c>
    </row>
    <row r="65" spans="1:12" x14ac:dyDescent="0.25">
      <c r="A65" s="2" t="s">
        <v>995</v>
      </c>
      <c r="B65" s="3">
        <v>44510</v>
      </c>
      <c r="C65" s="3">
        <v>44510</v>
      </c>
      <c r="D65" s="2" t="s">
        <v>673</v>
      </c>
      <c r="E65" s="2" t="s">
        <v>674</v>
      </c>
      <c r="F65" s="2" t="s">
        <v>996</v>
      </c>
      <c r="G65" s="2" t="s">
        <v>997</v>
      </c>
      <c r="H65" s="2" t="s">
        <v>998</v>
      </c>
      <c r="I65" s="2">
        <v>13</v>
      </c>
      <c r="J65" s="2" t="s">
        <v>220</v>
      </c>
      <c r="K65" s="2">
        <v>33505447</v>
      </c>
      <c r="L65" s="2" t="s">
        <v>686</v>
      </c>
    </row>
    <row r="66" spans="1:12" x14ac:dyDescent="0.25">
      <c r="A66" s="2" t="s">
        <v>999</v>
      </c>
      <c r="B66" s="3">
        <v>44510</v>
      </c>
      <c r="C66" s="3">
        <v>44511</v>
      </c>
      <c r="D66" s="2" t="s">
        <v>673</v>
      </c>
      <c r="E66" s="2" t="s">
        <v>679</v>
      </c>
      <c r="F66" s="2" t="s">
        <v>551</v>
      </c>
      <c r="G66" s="2" t="s">
        <v>552</v>
      </c>
      <c r="H66" s="2" t="s">
        <v>553</v>
      </c>
      <c r="I66" s="2">
        <v>9</v>
      </c>
      <c r="J66" s="2" t="s">
        <v>220</v>
      </c>
      <c r="K66" s="2">
        <v>129796215</v>
      </c>
      <c r="L66" s="2" t="s">
        <v>1000</v>
      </c>
    </row>
    <row r="67" spans="1:12" x14ac:dyDescent="0.25">
      <c r="A67" s="2" t="s">
        <v>1001</v>
      </c>
      <c r="B67" s="3">
        <v>44510</v>
      </c>
      <c r="C67" s="3">
        <v>44511</v>
      </c>
      <c r="D67" s="2" t="s">
        <v>673</v>
      </c>
      <c r="E67" s="2" t="s">
        <v>680</v>
      </c>
      <c r="F67" s="2" t="s">
        <v>1002</v>
      </c>
      <c r="G67" s="2" t="s">
        <v>1003</v>
      </c>
      <c r="H67" s="2" t="s">
        <v>401</v>
      </c>
      <c r="I67" s="2">
        <v>5</v>
      </c>
      <c r="J67" s="2" t="s">
        <v>220</v>
      </c>
      <c r="K67" s="2">
        <v>159793629</v>
      </c>
      <c r="L67" s="2" t="s">
        <v>1004</v>
      </c>
    </row>
    <row r="68" spans="1:12" x14ac:dyDescent="0.25">
      <c r="A68" s="2" t="s">
        <v>1005</v>
      </c>
      <c r="B68" s="3">
        <v>44510</v>
      </c>
      <c r="C68" s="3">
        <v>44511</v>
      </c>
      <c r="D68" s="2" t="s">
        <v>673</v>
      </c>
      <c r="E68" s="2" t="s">
        <v>680</v>
      </c>
      <c r="F68" s="2" t="s">
        <v>1006</v>
      </c>
      <c r="G68" s="2" t="s">
        <v>1007</v>
      </c>
      <c r="H68" s="2" t="s">
        <v>602</v>
      </c>
      <c r="I68" s="2">
        <v>3</v>
      </c>
      <c r="J68" s="2" t="s">
        <v>227</v>
      </c>
      <c r="K68" s="2">
        <v>168783538</v>
      </c>
      <c r="L68" s="2" t="s">
        <v>1008</v>
      </c>
    </row>
    <row r="69" spans="1:12" x14ac:dyDescent="0.25">
      <c r="A69" s="2" t="s">
        <v>1009</v>
      </c>
      <c r="B69" s="3">
        <v>44511</v>
      </c>
      <c r="C69" s="3">
        <v>44511</v>
      </c>
      <c r="D69" s="2" t="s">
        <v>673</v>
      </c>
      <c r="E69" s="2" t="s">
        <v>684</v>
      </c>
      <c r="F69" s="2" t="s">
        <v>719</v>
      </c>
      <c r="G69" s="2" t="s">
        <v>720</v>
      </c>
      <c r="H69" s="2" t="s">
        <v>721</v>
      </c>
      <c r="I69" s="2">
        <v>17</v>
      </c>
      <c r="J69" s="2" t="s">
        <v>220</v>
      </c>
      <c r="K69" s="2">
        <v>12882254</v>
      </c>
      <c r="L69" s="2" t="s">
        <v>1010</v>
      </c>
    </row>
    <row r="70" spans="1:12" x14ac:dyDescent="0.25">
      <c r="A70" s="2" t="s">
        <v>1011</v>
      </c>
      <c r="B70" s="3">
        <v>44510</v>
      </c>
      <c r="C70" s="3">
        <v>44511</v>
      </c>
      <c r="D70" s="2" t="s">
        <v>673</v>
      </c>
      <c r="E70" s="2" t="s">
        <v>676</v>
      </c>
      <c r="F70" s="2" t="s">
        <v>1012</v>
      </c>
      <c r="G70" s="2" t="s">
        <v>1013</v>
      </c>
      <c r="H70" s="2" t="s">
        <v>1014</v>
      </c>
      <c r="I70" s="2">
        <v>13</v>
      </c>
      <c r="J70" s="2" t="s">
        <v>220</v>
      </c>
      <c r="K70" s="2">
        <v>36984524</v>
      </c>
      <c r="L70" s="2" t="s">
        <v>1015</v>
      </c>
    </row>
    <row r="71" spans="1:12" x14ac:dyDescent="0.25">
      <c r="A71" s="2" t="s">
        <v>1016</v>
      </c>
      <c r="B71" s="3">
        <v>44511</v>
      </c>
      <c r="C71" s="3">
        <v>44511</v>
      </c>
      <c r="D71" s="2" t="s">
        <v>673</v>
      </c>
      <c r="E71" s="2" t="s">
        <v>699</v>
      </c>
      <c r="F71" s="2" t="s">
        <v>453</v>
      </c>
      <c r="G71" s="2" t="s">
        <v>454</v>
      </c>
      <c r="H71" s="2" t="s">
        <v>455</v>
      </c>
      <c r="I71" s="2">
        <v>6</v>
      </c>
      <c r="J71" s="2" t="s">
        <v>227</v>
      </c>
      <c r="K71" s="2">
        <v>151897329</v>
      </c>
      <c r="L71" s="2" t="s">
        <v>1017</v>
      </c>
    </row>
    <row r="72" spans="1:12" x14ac:dyDescent="0.25">
      <c r="A72" s="2" t="s">
        <v>1018</v>
      </c>
      <c r="B72" s="3">
        <v>44511</v>
      </c>
      <c r="C72" s="3">
        <v>44511</v>
      </c>
      <c r="D72" s="2" t="s">
        <v>673</v>
      </c>
      <c r="E72" s="2" t="s">
        <v>674</v>
      </c>
      <c r="F72" s="2" t="s">
        <v>1019</v>
      </c>
      <c r="G72" s="2" t="s">
        <v>587</v>
      </c>
      <c r="H72" s="2" t="s">
        <v>1020</v>
      </c>
      <c r="I72" s="2">
        <v>16</v>
      </c>
      <c r="J72" s="2" t="s">
        <v>220</v>
      </c>
      <c r="K72" s="2">
        <v>26490029</v>
      </c>
      <c r="L72" s="2" t="s">
        <v>1021</v>
      </c>
    </row>
    <row r="73" spans="1:12" x14ac:dyDescent="0.25">
      <c r="A73" s="2" t="s">
        <v>1022</v>
      </c>
      <c r="B73" s="3">
        <v>44511</v>
      </c>
      <c r="C73" s="3">
        <v>44511</v>
      </c>
      <c r="D73" s="2" t="s">
        <v>673</v>
      </c>
      <c r="E73" s="2" t="s">
        <v>685</v>
      </c>
      <c r="F73" s="2" t="s">
        <v>1023</v>
      </c>
      <c r="G73" s="2" t="s">
        <v>1024</v>
      </c>
      <c r="H73" s="2" t="s">
        <v>1025</v>
      </c>
      <c r="I73" s="2">
        <v>18</v>
      </c>
      <c r="J73" s="2" t="s">
        <v>220</v>
      </c>
      <c r="K73" s="2">
        <v>114635782</v>
      </c>
      <c r="L73" s="2" t="s">
        <v>1026</v>
      </c>
    </row>
    <row r="74" spans="1:12" x14ac:dyDescent="0.25">
      <c r="A74" s="2" t="s">
        <v>1027</v>
      </c>
      <c r="B74" s="3">
        <v>44511</v>
      </c>
      <c r="C74" s="3">
        <v>44511</v>
      </c>
      <c r="D74" s="2" t="s">
        <v>673</v>
      </c>
      <c r="E74" s="2" t="s">
        <v>676</v>
      </c>
      <c r="F74" s="2" t="s">
        <v>1028</v>
      </c>
      <c r="G74" s="2" t="s">
        <v>265</v>
      </c>
      <c r="H74" s="2" t="s">
        <v>1029</v>
      </c>
      <c r="I74" s="2">
        <v>13</v>
      </c>
      <c r="J74" s="2" t="s">
        <v>220</v>
      </c>
      <c r="K74" s="2">
        <v>41870254</v>
      </c>
      <c r="L74" s="2" t="s">
        <v>1030</v>
      </c>
    </row>
    <row r="75" spans="1:12" x14ac:dyDescent="0.25">
      <c r="A75" s="2" t="s">
        <v>1031</v>
      </c>
      <c r="B75" s="3">
        <v>44511</v>
      </c>
      <c r="C75" s="3">
        <v>44511</v>
      </c>
      <c r="D75" s="2" t="s">
        <v>673</v>
      </c>
      <c r="E75" s="2" t="s">
        <v>679</v>
      </c>
      <c r="F75" s="2" t="s">
        <v>551</v>
      </c>
      <c r="G75" s="2" t="s">
        <v>552</v>
      </c>
      <c r="H75" s="2" t="s">
        <v>553</v>
      </c>
      <c r="I75" s="2">
        <v>9</v>
      </c>
      <c r="J75" s="2" t="s">
        <v>220</v>
      </c>
      <c r="K75" s="2">
        <v>129796215</v>
      </c>
      <c r="L75" s="2" t="s">
        <v>1032</v>
      </c>
    </row>
    <row r="76" spans="1:12" x14ac:dyDescent="0.25">
      <c r="A76" s="2" t="s">
        <v>1033</v>
      </c>
      <c r="B76" s="3">
        <v>44511</v>
      </c>
      <c r="C76" s="3">
        <v>44511</v>
      </c>
      <c r="D76" s="2" t="s">
        <v>673</v>
      </c>
      <c r="E76" s="2" t="s">
        <v>1034</v>
      </c>
      <c r="F76" s="2" t="s">
        <v>1035</v>
      </c>
      <c r="G76" s="2" t="s">
        <v>893</v>
      </c>
      <c r="H76" s="2" t="s">
        <v>1036</v>
      </c>
      <c r="I76" s="2">
        <v>15</v>
      </c>
      <c r="J76" s="2" t="s">
        <v>227</v>
      </c>
      <c r="K76" s="2">
        <v>40606915</v>
      </c>
      <c r="L76" s="2" t="s">
        <v>711</v>
      </c>
    </row>
    <row r="77" spans="1:12" x14ac:dyDescent="0.25">
      <c r="A77" s="2" t="s">
        <v>1037</v>
      </c>
      <c r="B77" s="3">
        <v>44511</v>
      </c>
      <c r="C77" s="3">
        <v>44511</v>
      </c>
      <c r="D77" s="2" t="s">
        <v>673</v>
      </c>
      <c r="E77" s="2" t="s">
        <v>677</v>
      </c>
      <c r="F77" s="2" t="s">
        <v>1038</v>
      </c>
      <c r="G77" s="2" t="s">
        <v>1039</v>
      </c>
      <c r="H77" s="2" t="s">
        <v>1040</v>
      </c>
      <c r="I77" s="2">
        <v>12</v>
      </c>
      <c r="J77" s="2" t="s">
        <v>227</v>
      </c>
      <c r="K77" s="2">
        <v>48558670</v>
      </c>
      <c r="L77" s="2" t="s">
        <v>742</v>
      </c>
    </row>
    <row r="78" spans="1:12" x14ac:dyDescent="0.25">
      <c r="A78" s="2" t="s">
        <v>1041</v>
      </c>
      <c r="B78" s="3">
        <v>44511</v>
      </c>
      <c r="C78" s="3">
        <v>44511</v>
      </c>
      <c r="D78" s="2" t="s">
        <v>673</v>
      </c>
      <c r="E78" s="2" t="s">
        <v>677</v>
      </c>
      <c r="F78" s="2" t="s">
        <v>1042</v>
      </c>
      <c r="G78" s="2" t="s">
        <v>1043</v>
      </c>
      <c r="H78" s="2" t="s">
        <v>1044</v>
      </c>
      <c r="I78" s="2">
        <v>5</v>
      </c>
      <c r="J78" s="2" t="s">
        <v>227</v>
      </c>
      <c r="K78" s="2">
        <v>178809877</v>
      </c>
      <c r="L78" s="2" t="s">
        <v>742</v>
      </c>
    </row>
    <row r="79" spans="1:12" x14ac:dyDescent="0.25">
      <c r="A79" s="2" t="s">
        <v>1045</v>
      </c>
      <c r="B79" s="3">
        <v>44511</v>
      </c>
      <c r="C79" s="3">
        <v>44511</v>
      </c>
      <c r="D79" s="2" t="s">
        <v>673</v>
      </c>
      <c r="E79" s="2" t="s">
        <v>677</v>
      </c>
      <c r="F79" s="2" t="s">
        <v>1046</v>
      </c>
      <c r="G79" s="2" t="s">
        <v>1047</v>
      </c>
      <c r="H79" s="2" t="s">
        <v>1048</v>
      </c>
      <c r="I79" s="2">
        <v>4</v>
      </c>
      <c r="J79" s="2" t="s">
        <v>220</v>
      </c>
      <c r="K79" s="2">
        <v>180629057</v>
      </c>
      <c r="L79" s="2" t="s">
        <v>742</v>
      </c>
    </row>
    <row r="80" spans="1:12" x14ac:dyDescent="0.25">
      <c r="A80" s="2" t="s">
        <v>1049</v>
      </c>
      <c r="B80" s="3">
        <v>44511</v>
      </c>
      <c r="C80" s="3">
        <v>44511</v>
      </c>
      <c r="D80" s="2" t="s">
        <v>673</v>
      </c>
      <c r="E80" s="2" t="s">
        <v>677</v>
      </c>
      <c r="F80" s="2" t="s">
        <v>811</v>
      </c>
      <c r="G80" s="2" t="s">
        <v>812</v>
      </c>
      <c r="H80" s="2" t="s">
        <v>396</v>
      </c>
      <c r="I80" s="2">
        <v>11</v>
      </c>
      <c r="J80" s="2" t="s">
        <v>220</v>
      </c>
      <c r="K80" s="2">
        <v>111928750</v>
      </c>
      <c r="L80" s="2" t="s">
        <v>1050</v>
      </c>
    </row>
    <row r="81" spans="1:12" x14ac:dyDescent="0.25">
      <c r="A81" s="2" t="s">
        <v>1051</v>
      </c>
      <c r="B81" s="3">
        <v>44511</v>
      </c>
      <c r="C81" s="3">
        <v>44511</v>
      </c>
      <c r="D81" s="2" t="s">
        <v>673</v>
      </c>
      <c r="E81" s="2" t="s">
        <v>677</v>
      </c>
      <c r="F81" s="2" t="s">
        <v>306</v>
      </c>
      <c r="G81" s="2" t="s">
        <v>307</v>
      </c>
      <c r="H81" s="2" t="s">
        <v>308</v>
      </c>
      <c r="I81" s="2">
        <v>7</v>
      </c>
      <c r="J81" s="2" t="s">
        <v>227</v>
      </c>
      <c r="K81" s="2">
        <v>140506619</v>
      </c>
      <c r="L81" s="2" t="s">
        <v>1052</v>
      </c>
    </row>
    <row r="82" spans="1:12" x14ac:dyDescent="0.25">
      <c r="A82" s="2" t="s">
        <v>1053</v>
      </c>
      <c r="B82" s="3">
        <v>44511</v>
      </c>
      <c r="C82" s="3">
        <v>44511</v>
      </c>
      <c r="D82" s="2" t="s">
        <v>673</v>
      </c>
      <c r="E82" s="2" t="s">
        <v>685</v>
      </c>
      <c r="F82" s="2" t="s">
        <v>1023</v>
      </c>
      <c r="G82" s="2" t="s">
        <v>1024</v>
      </c>
      <c r="H82" s="2" t="s">
        <v>1025</v>
      </c>
      <c r="I82" s="2">
        <v>18</v>
      </c>
      <c r="J82" s="2" t="s">
        <v>220</v>
      </c>
      <c r="K82" s="2">
        <v>114635782</v>
      </c>
      <c r="L82" s="2" t="s">
        <v>1054</v>
      </c>
    </row>
    <row r="83" spans="1:12" x14ac:dyDescent="0.25">
      <c r="A83" s="2" t="s">
        <v>1055</v>
      </c>
      <c r="B83" s="3">
        <v>44511</v>
      </c>
      <c r="C83" s="3">
        <v>44511</v>
      </c>
      <c r="D83" s="2" t="s">
        <v>673</v>
      </c>
      <c r="E83" s="2" t="s">
        <v>685</v>
      </c>
      <c r="F83" s="2" t="s">
        <v>1056</v>
      </c>
      <c r="G83" s="2" t="s">
        <v>1057</v>
      </c>
      <c r="H83" s="2" t="s">
        <v>1058</v>
      </c>
      <c r="I83" s="2">
        <v>12</v>
      </c>
      <c r="J83" s="2" t="s">
        <v>227</v>
      </c>
      <c r="K83" s="2">
        <v>100146836</v>
      </c>
      <c r="L83" s="2" t="s">
        <v>1059</v>
      </c>
    </row>
    <row r="84" spans="1:12" x14ac:dyDescent="0.25">
      <c r="A84" s="2" t="s">
        <v>1060</v>
      </c>
      <c r="B84" s="3">
        <v>44511</v>
      </c>
      <c r="C84" s="3">
        <v>44511</v>
      </c>
      <c r="D84" s="2" t="s">
        <v>673</v>
      </c>
      <c r="E84" s="2" t="s">
        <v>685</v>
      </c>
      <c r="F84" s="2" t="s">
        <v>518</v>
      </c>
      <c r="G84" s="2" t="s">
        <v>519</v>
      </c>
      <c r="H84" s="2" t="s">
        <v>520</v>
      </c>
      <c r="I84" s="2">
        <v>14</v>
      </c>
      <c r="J84" s="2" t="s">
        <v>220</v>
      </c>
      <c r="K84" s="2">
        <v>24513038</v>
      </c>
      <c r="L84" s="2" t="s">
        <v>1061</v>
      </c>
    </row>
    <row r="85" spans="1:12" x14ac:dyDescent="0.25">
      <c r="A85" s="2" t="s">
        <v>1062</v>
      </c>
      <c r="B85" s="3">
        <v>44511</v>
      </c>
      <c r="C85" s="3">
        <v>44511</v>
      </c>
      <c r="D85" s="2" t="s">
        <v>673</v>
      </c>
      <c r="E85" s="2" t="s">
        <v>685</v>
      </c>
      <c r="F85" s="2" t="s">
        <v>750</v>
      </c>
      <c r="G85" s="2" t="s">
        <v>751</v>
      </c>
      <c r="H85" s="2" t="s">
        <v>752</v>
      </c>
      <c r="I85" s="2">
        <v>18</v>
      </c>
      <c r="J85" s="2" t="s">
        <v>220</v>
      </c>
      <c r="K85" s="2">
        <v>16521817</v>
      </c>
      <c r="L85" s="2" t="s">
        <v>686</v>
      </c>
    </row>
    <row r="86" spans="1:12" x14ac:dyDescent="0.25">
      <c r="A86" s="2" t="s">
        <v>1063</v>
      </c>
      <c r="B86" s="3">
        <v>44511</v>
      </c>
      <c r="C86" s="3">
        <v>44511</v>
      </c>
      <c r="D86" s="2" t="s">
        <v>673</v>
      </c>
      <c r="E86" s="2" t="s">
        <v>685</v>
      </c>
      <c r="F86" s="2" t="s">
        <v>1064</v>
      </c>
      <c r="G86" s="2" t="s">
        <v>331</v>
      </c>
      <c r="H86" s="2" t="s">
        <v>1065</v>
      </c>
      <c r="I86" s="2">
        <v>18</v>
      </c>
      <c r="J86" s="2" t="s">
        <v>220</v>
      </c>
      <c r="K86" s="2">
        <v>159297431</v>
      </c>
      <c r="L86" s="2" t="s">
        <v>1066</v>
      </c>
    </row>
    <row r="87" spans="1:12" x14ac:dyDescent="0.25">
      <c r="A87" s="2" t="s">
        <v>1067</v>
      </c>
      <c r="B87" s="3">
        <v>44511</v>
      </c>
      <c r="C87" s="3">
        <v>44511</v>
      </c>
      <c r="D87" s="2" t="s">
        <v>673</v>
      </c>
      <c r="E87" s="2" t="s">
        <v>685</v>
      </c>
      <c r="F87" s="2" t="s">
        <v>716</v>
      </c>
      <c r="G87" s="2" t="s">
        <v>717</v>
      </c>
      <c r="H87" s="2" t="s">
        <v>718</v>
      </c>
      <c r="I87" s="2">
        <v>18</v>
      </c>
      <c r="J87" s="2" t="s">
        <v>220</v>
      </c>
      <c r="K87" s="2">
        <v>88651187</v>
      </c>
      <c r="L87" s="2" t="s">
        <v>1068</v>
      </c>
    </row>
    <row r="88" spans="1:12" x14ac:dyDescent="0.25">
      <c r="A88" s="2" t="s">
        <v>1069</v>
      </c>
      <c r="B88" s="3">
        <v>44511</v>
      </c>
      <c r="C88" s="3">
        <v>44511</v>
      </c>
      <c r="D88" s="2" t="s">
        <v>673</v>
      </c>
      <c r="E88" s="2" t="s">
        <v>685</v>
      </c>
      <c r="F88" s="2" t="s">
        <v>706</v>
      </c>
      <c r="G88" s="2" t="s">
        <v>707</v>
      </c>
      <c r="H88" s="2" t="s">
        <v>708</v>
      </c>
      <c r="I88" s="2">
        <v>17</v>
      </c>
      <c r="J88" s="2" t="s">
        <v>220</v>
      </c>
      <c r="K88" s="2">
        <v>174712000</v>
      </c>
      <c r="L88" s="2" t="s">
        <v>686</v>
      </c>
    </row>
    <row r="89" spans="1:12" x14ac:dyDescent="0.25">
      <c r="A89" s="2" t="s">
        <v>1070</v>
      </c>
      <c r="B89" s="3">
        <v>44511</v>
      </c>
      <c r="C89" s="3">
        <v>44511</v>
      </c>
      <c r="D89" s="2" t="s">
        <v>673</v>
      </c>
      <c r="E89" s="2" t="s">
        <v>732</v>
      </c>
      <c r="F89" s="2" t="s">
        <v>533</v>
      </c>
      <c r="G89" s="2" t="s">
        <v>534</v>
      </c>
      <c r="H89" s="2" t="s">
        <v>535</v>
      </c>
      <c r="I89" s="2">
        <v>15</v>
      </c>
      <c r="J89" s="2" t="s">
        <v>220</v>
      </c>
      <c r="K89" s="2">
        <v>31494446</v>
      </c>
      <c r="L89" s="2" t="s">
        <v>686</v>
      </c>
    </row>
    <row r="90" spans="1:12" x14ac:dyDescent="0.25">
      <c r="A90" s="2" t="s">
        <v>1071</v>
      </c>
      <c r="B90" s="3">
        <v>44511</v>
      </c>
      <c r="C90" s="3">
        <v>44511</v>
      </c>
      <c r="D90" s="2" t="s">
        <v>673</v>
      </c>
      <c r="E90" s="2" t="s">
        <v>685</v>
      </c>
      <c r="F90" s="2" t="s">
        <v>1072</v>
      </c>
      <c r="G90" s="2" t="s">
        <v>1073</v>
      </c>
      <c r="H90" s="2" t="s">
        <v>1074</v>
      </c>
      <c r="I90" s="2">
        <v>16</v>
      </c>
      <c r="J90" s="2" t="s">
        <v>220</v>
      </c>
      <c r="K90" s="2">
        <v>25325028</v>
      </c>
      <c r="L90" s="2" t="s">
        <v>686</v>
      </c>
    </row>
    <row r="91" spans="1:12" x14ac:dyDescent="0.25">
      <c r="A91" s="2" t="s">
        <v>1075</v>
      </c>
      <c r="B91" s="3">
        <v>44511</v>
      </c>
      <c r="C91" s="3">
        <v>44511</v>
      </c>
      <c r="D91" s="2" t="s">
        <v>673</v>
      </c>
      <c r="E91" s="2" t="s">
        <v>704</v>
      </c>
      <c r="F91" s="2" t="s">
        <v>285</v>
      </c>
      <c r="G91" s="2" t="s">
        <v>286</v>
      </c>
      <c r="H91" s="2" t="s">
        <v>287</v>
      </c>
      <c r="I91" s="2">
        <v>15</v>
      </c>
      <c r="J91" s="2" t="s">
        <v>220</v>
      </c>
      <c r="K91" s="2">
        <v>115144644</v>
      </c>
      <c r="L91" s="2" t="s">
        <v>722</v>
      </c>
    </row>
    <row r="92" spans="1:12" x14ac:dyDescent="0.25">
      <c r="A92" s="2" t="s">
        <v>1076</v>
      </c>
      <c r="B92" s="3">
        <v>44511</v>
      </c>
      <c r="C92" s="3">
        <v>44511</v>
      </c>
      <c r="D92" s="2" t="s">
        <v>673</v>
      </c>
      <c r="E92" s="2" t="s">
        <v>734</v>
      </c>
      <c r="F92" s="2" t="s">
        <v>1077</v>
      </c>
      <c r="G92" s="2" t="s">
        <v>1078</v>
      </c>
      <c r="H92" s="2" t="s">
        <v>1079</v>
      </c>
      <c r="I92" s="2">
        <v>17</v>
      </c>
      <c r="J92" s="2" t="s">
        <v>220</v>
      </c>
      <c r="K92" s="2">
        <v>179179445</v>
      </c>
      <c r="L92" s="2" t="s">
        <v>703</v>
      </c>
    </row>
    <row r="93" spans="1:12" x14ac:dyDescent="0.25">
      <c r="A93" s="2" t="s">
        <v>1080</v>
      </c>
      <c r="B93" s="3">
        <v>44511</v>
      </c>
      <c r="C93" s="3">
        <v>44511</v>
      </c>
      <c r="D93" s="2" t="s">
        <v>673</v>
      </c>
      <c r="E93" s="2" t="s">
        <v>699</v>
      </c>
      <c r="F93" s="2" t="s">
        <v>1081</v>
      </c>
      <c r="G93" s="2" t="s">
        <v>1082</v>
      </c>
      <c r="H93" s="2" t="s">
        <v>1083</v>
      </c>
      <c r="I93" s="2">
        <v>7</v>
      </c>
      <c r="J93" s="2" t="s">
        <v>220</v>
      </c>
      <c r="K93" s="2">
        <v>146387394</v>
      </c>
      <c r="L93" s="2" t="s">
        <v>1084</v>
      </c>
    </row>
    <row r="94" spans="1:12" x14ac:dyDescent="0.25">
      <c r="A94" s="2" t="s">
        <v>1085</v>
      </c>
      <c r="B94" s="3">
        <v>44511</v>
      </c>
      <c r="C94" s="3">
        <v>44511</v>
      </c>
      <c r="D94" s="2" t="s">
        <v>673</v>
      </c>
      <c r="E94" s="2" t="s">
        <v>685</v>
      </c>
      <c r="F94" s="2" t="s">
        <v>735</v>
      </c>
      <c r="G94" s="2" t="s">
        <v>736</v>
      </c>
      <c r="H94" s="2" t="s">
        <v>737</v>
      </c>
      <c r="I94" s="2">
        <v>17</v>
      </c>
      <c r="J94" s="2" t="s">
        <v>220</v>
      </c>
      <c r="K94" s="2">
        <v>106153919</v>
      </c>
      <c r="L94" s="2" t="s">
        <v>686</v>
      </c>
    </row>
    <row r="95" spans="1:12" x14ac:dyDescent="0.25">
      <c r="A95" s="2" t="s">
        <v>1086</v>
      </c>
      <c r="B95" s="3">
        <v>44511</v>
      </c>
      <c r="C95" s="3">
        <v>44511</v>
      </c>
      <c r="D95" s="2" t="s">
        <v>673</v>
      </c>
      <c r="E95" s="2" t="s">
        <v>705</v>
      </c>
      <c r="F95" s="2" t="s">
        <v>545</v>
      </c>
      <c r="G95" s="2" t="s">
        <v>546</v>
      </c>
      <c r="H95" s="2" t="s">
        <v>547</v>
      </c>
      <c r="I95" s="2">
        <v>14</v>
      </c>
      <c r="J95" s="2" t="s">
        <v>220</v>
      </c>
      <c r="K95" s="2">
        <v>41788837</v>
      </c>
      <c r="L95" s="2" t="s">
        <v>1087</v>
      </c>
    </row>
    <row r="96" spans="1:12" x14ac:dyDescent="0.25">
      <c r="A96" s="2" t="s">
        <v>1088</v>
      </c>
      <c r="B96" s="3">
        <v>44511</v>
      </c>
      <c r="C96" s="3">
        <v>44511</v>
      </c>
      <c r="D96" s="2" t="s">
        <v>673</v>
      </c>
      <c r="E96" s="2" t="s">
        <v>679</v>
      </c>
      <c r="F96" s="2" t="s">
        <v>505</v>
      </c>
      <c r="G96" s="2" t="s">
        <v>506</v>
      </c>
      <c r="H96" s="2" t="s">
        <v>507</v>
      </c>
      <c r="I96" s="2">
        <v>6</v>
      </c>
      <c r="J96" s="2" t="s">
        <v>220</v>
      </c>
      <c r="K96" s="2">
        <v>150532976</v>
      </c>
      <c r="L96" s="2" t="s">
        <v>1089</v>
      </c>
    </row>
    <row r="97" spans="1:12" x14ac:dyDescent="0.25">
      <c r="A97" s="2" t="s">
        <v>1090</v>
      </c>
      <c r="B97" s="3">
        <v>44511</v>
      </c>
      <c r="C97" s="3">
        <v>44511</v>
      </c>
      <c r="D97" s="2" t="s">
        <v>673</v>
      </c>
      <c r="E97" s="2" t="s">
        <v>688</v>
      </c>
      <c r="F97" s="2" t="s">
        <v>1091</v>
      </c>
      <c r="G97" s="2" t="s">
        <v>1092</v>
      </c>
      <c r="H97" s="2" t="s">
        <v>1093</v>
      </c>
      <c r="I97" s="2">
        <v>5</v>
      </c>
      <c r="J97" s="2" t="s">
        <v>227</v>
      </c>
      <c r="K97" s="2">
        <v>157620766</v>
      </c>
      <c r="L97" s="2" t="s">
        <v>1094</v>
      </c>
    </row>
    <row r="98" spans="1:12" x14ac:dyDescent="0.25">
      <c r="A98" s="2" t="s">
        <v>1095</v>
      </c>
      <c r="B98" s="3">
        <v>44511</v>
      </c>
      <c r="C98" s="3">
        <v>44511</v>
      </c>
      <c r="D98" s="2" t="s">
        <v>673</v>
      </c>
      <c r="E98" s="2" t="s">
        <v>677</v>
      </c>
      <c r="F98" s="2" t="s">
        <v>1096</v>
      </c>
      <c r="G98" s="2" t="s">
        <v>1097</v>
      </c>
      <c r="H98" s="2" t="s">
        <v>1098</v>
      </c>
      <c r="I98" s="2">
        <v>13</v>
      </c>
      <c r="J98" s="2" t="s">
        <v>220</v>
      </c>
      <c r="K98" s="2">
        <v>44025948</v>
      </c>
      <c r="L98" s="2" t="s">
        <v>1099</v>
      </c>
    </row>
    <row r="99" spans="1:12" x14ac:dyDescent="0.25">
      <c r="A99" s="2" t="s">
        <v>1100</v>
      </c>
      <c r="B99" s="3">
        <v>44511</v>
      </c>
      <c r="C99" s="3">
        <v>44511</v>
      </c>
      <c r="D99" s="2" t="s">
        <v>673</v>
      </c>
      <c r="E99" s="2" t="s">
        <v>677</v>
      </c>
      <c r="F99" s="2" t="s">
        <v>1101</v>
      </c>
      <c r="G99" s="2" t="s">
        <v>1102</v>
      </c>
      <c r="H99" s="2" t="s">
        <v>1103</v>
      </c>
      <c r="I99" s="2">
        <v>5</v>
      </c>
      <c r="J99" s="2" t="s">
        <v>220</v>
      </c>
      <c r="K99" s="2">
        <v>155558802</v>
      </c>
      <c r="L99" s="2" t="s">
        <v>1104</v>
      </c>
    </row>
    <row r="100" spans="1:12" x14ac:dyDescent="0.25">
      <c r="A100" s="2" t="s">
        <v>1105</v>
      </c>
      <c r="B100" s="3">
        <v>44511</v>
      </c>
      <c r="C100" s="3">
        <v>44511</v>
      </c>
      <c r="D100" s="2" t="s">
        <v>673</v>
      </c>
      <c r="E100" s="2" t="s">
        <v>677</v>
      </c>
      <c r="F100" s="2" t="s">
        <v>1106</v>
      </c>
      <c r="G100" s="2" t="s">
        <v>522</v>
      </c>
      <c r="H100" s="2" t="s">
        <v>1107</v>
      </c>
      <c r="I100" s="2">
        <v>6</v>
      </c>
      <c r="J100" s="2" t="s">
        <v>227</v>
      </c>
      <c r="K100" s="2">
        <v>148498496</v>
      </c>
      <c r="L100" s="2" t="s">
        <v>1099</v>
      </c>
    </row>
    <row r="101" spans="1:12" x14ac:dyDescent="0.25">
      <c r="A101" s="2" t="s">
        <v>1108</v>
      </c>
      <c r="B101" s="3">
        <v>44511</v>
      </c>
      <c r="C101" s="3">
        <v>44511</v>
      </c>
      <c r="D101" s="2" t="s">
        <v>673</v>
      </c>
      <c r="E101" s="2" t="s">
        <v>1109</v>
      </c>
      <c r="F101" s="2" t="s">
        <v>1110</v>
      </c>
      <c r="G101" s="2" t="s">
        <v>1111</v>
      </c>
      <c r="H101" s="2" t="s">
        <v>1112</v>
      </c>
      <c r="I101" s="2">
        <v>18</v>
      </c>
      <c r="J101" s="2" t="s">
        <v>220</v>
      </c>
      <c r="K101" s="2">
        <v>89091151</v>
      </c>
      <c r="L101" s="2" t="s">
        <v>701</v>
      </c>
    </row>
    <row r="102" spans="1:12" x14ac:dyDescent="0.25">
      <c r="A102" s="2" t="s">
        <v>1113</v>
      </c>
      <c r="B102" s="3">
        <v>44511</v>
      </c>
      <c r="C102" s="3">
        <v>44511</v>
      </c>
      <c r="D102" s="2" t="s">
        <v>673</v>
      </c>
      <c r="E102" s="2" t="s">
        <v>697</v>
      </c>
      <c r="F102" s="2" t="s">
        <v>1114</v>
      </c>
      <c r="G102" s="2" t="s">
        <v>1115</v>
      </c>
      <c r="H102" s="2" t="s">
        <v>1116</v>
      </c>
      <c r="I102" s="2">
        <v>3</v>
      </c>
      <c r="J102" s="2" t="s">
        <v>227</v>
      </c>
      <c r="K102" s="2">
        <v>167075324</v>
      </c>
      <c r="L102" s="2" t="s">
        <v>711</v>
      </c>
    </row>
    <row r="103" spans="1:12" x14ac:dyDescent="0.25">
      <c r="A103" s="2" t="s">
        <v>1117</v>
      </c>
      <c r="B103" s="3">
        <v>44511</v>
      </c>
      <c r="C103" s="3">
        <v>44511</v>
      </c>
      <c r="D103" s="2" t="s">
        <v>673</v>
      </c>
      <c r="E103" s="2" t="s">
        <v>697</v>
      </c>
      <c r="F103" s="2" t="s">
        <v>432</v>
      </c>
      <c r="G103" s="2" t="s">
        <v>433</v>
      </c>
      <c r="H103" s="2" t="s">
        <v>434</v>
      </c>
      <c r="I103" s="2">
        <v>10</v>
      </c>
      <c r="J103" s="2" t="s">
        <v>220</v>
      </c>
      <c r="K103" s="2">
        <v>119677417</v>
      </c>
      <c r="L103" s="2" t="s">
        <v>722</v>
      </c>
    </row>
    <row r="104" spans="1:12" x14ac:dyDescent="0.25">
      <c r="A104" s="2" t="s">
        <v>1118</v>
      </c>
      <c r="B104" s="3">
        <v>44511</v>
      </c>
      <c r="C104" s="3">
        <v>44511</v>
      </c>
      <c r="D104" s="2" t="s">
        <v>673</v>
      </c>
      <c r="E104" s="2" t="s">
        <v>688</v>
      </c>
      <c r="F104" s="2" t="s">
        <v>1119</v>
      </c>
      <c r="G104" s="2" t="s">
        <v>1120</v>
      </c>
      <c r="H104" s="2" t="s">
        <v>1121</v>
      </c>
      <c r="I104" s="2">
        <v>6</v>
      </c>
      <c r="J104" s="2" t="s">
        <v>220</v>
      </c>
      <c r="K104" s="2">
        <v>151982907</v>
      </c>
      <c r="L104" s="2" t="s">
        <v>1122</v>
      </c>
    </row>
    <row r="105" spans="1:12" x14ac:dyDescent="0.25">
      <c r="A105" s="2" t="s">
        <v>1123</v>
      </c>
      <c r="B105" s="3">
        <v>44511</v>
      </c>
      <c r="C105" s="3">
        <v>44511</v>
      </c>
      <c r="D105" s="2" t="s">
        <v>673</v>
      </c>
      <c r="E105" s="2" t="s">
        <v>688</v>
      </c>
      <c r="F105" s="2" t="s">
        <v>1124</v>
      </c>
      <c r="G105" s="2" t="s">
        <v>1120</v>
      </c>
      <c r="H105" s="2" t="s">
        <v>1125</v>
      </c>
      <c r="I105" s="2">
        <v>6</v>
      </c>
      <c r="J105" s="2" t="s">
        <v>220</v>
      </c>
      <c r="K105" s="2">
        <v>151982840</v>
      </c>
      <c r="L105" s="2" t="s">
        <v>1122</v>
      </c>
    </row>
    <row r="106" spans="1:12" x14ac:dyDescent="0.25">
      <c r="A106" s="2" t="s">
        <v>1126</v>
      </c>
      <c r="B106" s="3">
        <v>44511</v>
      </c>
      <c r="C106" s="3">
        <v>44511</v>
      </c>
      <c r="D106" s="2" t="s">
        <v>673</v>
      </c>
      <c r="E106" s="2" t="s">
        <v>688</v>
      </c>
      <c r="F106" s="2" t="s">
        <v>1127</v>
      </c>
      <c r="G106" s="2" t="s">
        <v>410</v>
      </c>
      <c r="H106" s="2" t="s">
        <v>1128</v>
      </c>
      <c r="I106" s="2">
        <v>15</v>
      </c>
      <c r="J106" s="2" t="s">
        <v>227</v>
      </c>
      <c r="K106" s="2">
        <v>16556094</v>
      </c>
      <c r="L106" s="2" t="s">
        <v>1129</v>
      </c>
    </row>
    <row r="107" spans="1:12" x14ac:dyDescent="0.25">
      <c r="A107" s="2" t="s">
        <v>1130</v>
      </c>
      <c r="B107" s="3">
        <v>44511</v>
      </c>
      <c r="C107" s="3">
        <v>44511</v>
      </c>
      <c r="D107" s="2" t="s">
        <v>673</v>
      </c>
      <c r="E107" s="2" t="s">
        <v>685</v>
      </c>
      <c r="F107" s="2" t="s">
        <v>991</v>
      </c>
      <c r="G107" s="2" t="s">
        <v>992</v>
      </c>
      <c r="H107" s="2" t="s">
        <v>993</v>
      </c>
      <c r="I107" s="2">
        <v>17</v>
      </c>
      <c r="J107" s="2" t="s">
        <v>220</v>
      </c>
      <c r="K107" s="2">
        <v>180601494</v>
      </c>
      <c r="L107" s="2" t="s">
        <v>1131</v>
      </c>
    </row>
    <row r="108" spans="1:12" x14ac:dyDescent="0.25">
      <c r="A108" s="2" t="s">
        <v>1132</v>
      </c>
      <c r="B108" s="3">
        <v>44511</v>
      </c>
      <c r="C108" s="3">
        <v>44511</v>
      </c>
      <c r="D108" s="2" t="s">
        <v>673</v>
      </c>
      <c r="E108" s="2" t="s">
        <v>677</v>
      </c>
      <c r="F108" s="2" t="s">
        <v>1133</v>
      </c>
      <c r="G108" s="2" t="s">
        <v>1134</v>
      </c>
      <c r="H108" s="2" t="s">
        <v>1135</v>
      </c>
      <c r="I108" s="2">
        <v>11</v>
      </c>
      <c r="J108" s="2" t="s">
        <v>227</v>
      </c>
      <c r="K108" s="2">
        <v>115019309</v>
      </c>
      <c r="L108" s="2" t="s">
        <v>1136</v>
      </c>
    </row>
    <row r="109" spans="1:12" x14ac:dyDescent="0.25">
      <c r="A109" s="2" t="s">
        <v>1137</v>
      </c>
      <c r="B109" s="3">
        <v>44511</v>
      </c>
      <c r="C109" s="3">
        <v>44511</v>
      </c>
      <c r="D109" s="2" t="s">
        <v>673</v>
      </c>
      <c r="E109" s="2" t="s">
        <v>674</v>
      </c>
      <c r="F109" s="2" t="s">
        <v>1138</v>
      </c>
      <c r="G109" s="2" t="s">
        <v>1139</v>
      </c>
      <c r="H109" s="2" t="s">
        <v>1140</v>
      </c>
      <c r="I109" s="2">
        <v>11</v>
      </c>
      <c r="J109" s="2" t="s">
        <v>220</v>
      </c>
      <c r="K109" s="2">
        <v>115640963</v>
      </c>
      <c r="L109" s="2" t="s">
        <v>1141</v>
      </c>
    </row>
    <row r="110" spans="1:12" x14ac:dyDescent="0.25">
      <c r="A110" s="2" t="s">
        <v>1142</v>
      </c>
      <c r="B110" s="3">
        <v>44511</v>
      </c>
      <c r="C110" s="3">
        <v>44511</v>
      </c>
      <c r="D110" s="2" t="s">
        <v>673</v>
      </c>
      <c r="E110" s="2" t="s">
        <v>723</v>
      </c>
      <c r="F110" s="2" t="s">
        <v>441</v>
      </c>
      <c r="G110" s="2" t="s">
        <v>442</v>
      </c>
      <c r="H110" s="2" t="s">
        <v>443</v>
      </c>
      <c r="I110" s="2">
        <v>3</v>
      </c>
      <c r="J110" s="2" t="s">
        <v>227</v>
      </c>
      <c r="K110" s="2">
        <v>180907628</v>
      </c>
      <c r="L110" s="2" t="s">
        <v>1143</v>
      </c>
    </row>
    <row r="111" spans="1:12" x14ac:dyDescent="0.25">
      <c r="A111" s="2" t="s">
        <v>1144</v>
      </c>
      <c r="B111" s="3">
        <v>44511</v>
      </c>
      <c r="C111" s="3">
        <v>44511</v>
      </c>
      <c r="D111" s="2" t="s">
        <v>673</v>
      </c>
      <c r="E111" s="2" t="s">
        <v>680</v>
      </c>
      <c r="F111" s="2" t="s">
        <v>1145</v>
      </c>
      <c r="G111" s="2" t="s">
        <v>1146</v>
      </c>
      <c r="H111" s="2" t="s">
        <v>1147</v>
      </c>
      <c r="I111" s="2">
        <v>4</v>
      </c>
      <c r="J111" s="2" t="s">
        <v>227</v>
      </c>
      <c r="K111" s="2">
        <v>161306675</v>
      </c>
      <c r="L111" s="2" t="s">
        <v>1148</v>
      </c>
    </row>
    <row r="112" spans="1:12" x14ac:dyDescent="0.25">
      <c r="A112" s="2" t="s">
        <v>1149</v>
      </c>
      <c r="B112" s="3">
        <v>44511</v>
      </c>
      <c r="C112" s="3">
        <v>44511</v>
      </c>
      <c r="D112" s="2" t="s">
        <v>673</v>
      </c>
      <c r="E112" s="2" t="s">
        <v>688</v>
      </c>
      <c r="F112" s="2" t="s">
        <v>1150</v>
      </c>
      <c r="G112" s="2" t="s">
        <v>534</v>
      </c>
      <c r="H112" s="2" t="s">
        <v>1151</v>
      </c>
      <c r="I112" s="2">
        <v>13</v>
      </c>
      <c r="J112" s="2" t="s">
        <v>227</v>
      </c>
      <c r="K112" s="2">
        <v>40580730</v>
      </c>
      <c r="L112" s="2" t="s">
        <v>1152</v>
      </c>
    </row>
    <row r="113" spans="1:12" x14ac:dyDescent="0.25">
      <c r="A113" s="2" t="s">
        <v>1153</v>
      </c>
      <c r="B113" s="3">
        <v>44511</v>
      </c>
      <c r="C113" s="3">
        <v>44511</v>
      </c>
      <c r="D113" s="2" t="s">
        <v>673</v>
      </c>
      <c r="E113" s="2" t="s">
        <v>739</v>
      </c>
      <c r="F113" s="2" t="s">
        <v>1154</v>
      </c>
      <c r="G113" s="2" t="s">
        <v>1155</v>
      </c>
      <c r="H113" s="2" t="s">
        <v>1156</v>
      </c>
      <c r="I113" s="2">
        <v>17</v>
      </c>
      <c r="J113" s="2" t="s">
        <v>227</v>
      </c>
      <c r="K113" s="2">
        <v>178242822</v>
      </c>
      <c r="L113" s="2" t="s">
        <v>1157</v>
      </c>
    </row>
    <row r="114" spans="1:12" x14ac:dyDescent="0.25">
      <c r="A114" s="2" t="s">
        <v>1158</v>
      </c>
      <c r="B114" s="3">
        <v>44511</v>
      </c>
      <c r="C114" s="3">
        <v>44511</v>
      </c>
      <c r="D114" s="2" t="s">
        <v>673</v>
      </c>
      <c r="E114" s="2" t="s">
        <v>688</v>
      </c>
      <c r="F114" s="2" t="s">
        <v>1159</v>
      </c>
      <c r="G114" s="2" t="s">
        <v>1160</v>
      </c>
      <c r="H114" s="2" t="s">
        <v>1025</v>
      </c>
      <c r="I114" s="2">
        <v>12</v>
      </c>
      <c r="J114" s="2" t="s">
        <v>220</v>
      </c>
      <c r="K114" s="2">
        <v>104203898</v>
      </c>
      <c r="L114" s="2" t="s">
        <v>1161</v>
      </c>
    </row>
    <row r="115" spans="1:12" x14ac:dyDescent="0.25">
      <c r="A115" s="2" t="s">
        <v>1162</v>
      </c>
      <c r="B115" s="3">
        <v>44511</v>
      </c>
      <c r="C115" s="3">
        <v>44511</v>
      </c>
      <c r="D115" s="2" t="s">
        <v>673</v>
      </c>
      <c r="E115" s="2" t="s">
        <v>680</v>
      </c>
      <c r="F115" s="2" t="s">
        <v>1163</v>
      </c>
      <c r="G115" s="2" t="s">
        <v>1164</v>
      </c>
      <c r="H115" s="2" t="s">
        <v>1165</v>
      </c>
      <c r="I115" s="2">
        <v>3</v>
      </c>
      <c r="J115" s="2" t="s">
        <v>227</v>
      </c>
      <c r="K115" s="2">
        <v>168792539</v>
      </c>
      <c r="L115" s="2" t="s">
        <v>1166</v>
      </c>
    </row>
    <row r="116" spans="1:12" x14ac:dyDescent="0.25">
      <c r="A116" s="2" t="s">
        <v>1167</v>
      </c>
      <c r="B116" s="3">
        <v>44511</v>
      </c>
      <c r="C116" s="3">
        <v>44511</v>
      </c>
      <c r="D116" s="2" t="s">
        <v>673</v>
      </c>
      <c r="E116" s="2" t="s">
        <v>680</v>
      </c>
      <c r="F116" s="2" t="s">
        <v>1168</v>
      </c>
      <c r="G116" s="2" t="s">
        <v>460</v>
      </c>
      <c r="H116" s="2" t="s">
        <v>1169</v>
      </c>
      <c r="I116" s="2">
        <v>8</v>
      </c>
      <c r="J116" s="2" t="s">
        <v>227</v>
      </c>
      <c r="K116" s="2">
        <v>132905662</v>
      </c>
      <c r="L116" s="2" t="s">
        <v>1170</v>
      </c>
    </row>
    <row r="117" spans="1:12" x14ac:dyDescent="0.25">
      <c r="A117" s="2" t="s">
        <v>1171</v>
      </c>
      <c r="B117" s="3">
        <v>44511</v>
      </c>
      <c r="C117" s="3">
        <v>44511</v>
      </c>
      <c r="D117" s="2" t="s">
        <v>673</v>
      </c>
      <c r="E117" s="2" t="s">
        <v>680</v>
      </c>
      <c r="F117" s="2" t="s">
        <v>1172</v>
      </c>
      <c r="G117" s="2" t="s">
        <v>1173</v>
      </c>
      <c r="H117" s="2" t="s">
        <v>1174</v>
      </c>
      <c r="I117" s="2">
        <v>5</v>
      </c>
      <c r="J117" s="2" t="s">
        <v>220</v>
      </c>
      <c r="K117" s="2">
        <v>155522691</v>
      </c>
      <c r="L117" s="2" t="s">
        <v>687</v>
      </c>
    </row>
    <row r="118" spans="1:12" x14ac:dyDescent="0.25">
      <c r="A118" s="2" t="s">
        <v>1175</v>
      </c>
      <c r="B118" s="3">
        <v>44509</v>
      </c>
      <c r="C118" s="3">
        <v>44511</v>
      </c>
      <c r="D118" s="2" t="s">
        <v>673</v>
      </c>
      <c r="E118" s="2" t="s">
        <v>675</v>
      </c>
      <c r="F118" s="2" t="s">
        <v>1176</v>
      </c>
      <c r="G118" s="2" t="s">
        <v>919</v>
      </c>
      <c r="H118" s="2" t="s">
        <v>1177</v>
      </c>
      <c r="I118" s="2">
        <v>3</v>
      </c>
      <c r="J118" s="2" t="s">
        <v>227</v>
      </c>
      <c r="K118" s="2">
        <v>169284957</v>
      </c>
      <c r="L118" s="2" t="s">
        <v>1178</v>
      </c>
    </row>
    <row r="119" spans="1:12" x14ac:dyDescent="0.25">
      <c r="A119" s="2" t="s">
        <v>1179</v>
      </c>
      <c r="B119" s="3">
        <v>44511</v>
      </c>
      <c r="C119" s="3">
        <v>44511</v>
      </c>
      <c r="D119" s="2" t="s">
        <v>673</v>
      </c>
      <c r="E119" s="2" t="s">
        <v>675</v>
      </c>
      <c r="F119" s="2" t="s">
        <v>1180</v>
      </c>
      <c r="G119" s="2" t="s">
        <v>1181</v>
      </c>
      <c r="H119" s="2" t="s">
        <v>1182</v>
      </c>
      <c r="I119" s="2">
        <v>15</v>
      </c>
      <c r="J119" s="2" t="s">
        <v>220</v>
      </c>
      <c r="K119" s="2">
        <v>16713596</v>
      </c>
      <c r="L119" s="2" t="s">
        <v>1183</v>
      </c>
    </row>
    <row r="120" spans="1:12" x14ac:dyDescent="0.25">
      <c r="A120" s="2" t="s">
        <v>1184</v>
      </c>
      <c r="B120" s="3">
        <v>44511</v>
      </c>
      <c r="C120" s="3">
        <v>44511</v>
      </c>
      <c r="D120" s="2" t="s">
        <v>673</v>
      </c>
      <c r="E120" s="2" t="s">
        <v>675</v>
      </c>
      <c r="F120" s="2" t="s">
        <v>1185</v>
      </c>
      <c r="G120" s="2" t="s">
        <v>1186</v>
      </c>
      <c r="H120" s="2" t="s">
        <v>1187</v>
      </c>
      <c r="I120" s="2">
        <v>14</v>
      </c>
      <c r="J120" s="2" t="s">
        <v>227</v>
      </c>
      <c r="K120" s="2">
        <v>24243776</v>
      </c>
      <c r="L120" s="2" t="s">
        <v>701</v>
      </c>
    </row>
    <row r="121" spans="1:12" x14ac:dyDescent="0.25">
      <c r="A121" s="2" t="s">
        <v>1188</v>
      </c>
      <c r="B121" s="3">
        <v>44511</v>
      </c>
      <c r="C121" s="3">
        <v>44511</v>
      </c>
      <c r="D121" s="2" t="s">
        <v>673</v>
      </c>
      <c r="E121" s="2" t="s">
        <v>675</v>
      </c>
      <c r="F121" s="2" t="s">
        <v>1189</v>
      </c>
      <c r="G121" s="2" t="s">
        <v>1190</v>
      </c>
      <c r="H121" s="2" t="s">
        <v>1191</v>
      </c>
      <c r="I121" s="2">
        <v>15</v>
      </c>
      <c r="J121" s="2" t="s">
        <v>220</v>
      </c>
      <c r="K121" s="2">
        <v>19981950</v>
      </c>
      <c r="L121" s="2" t="s">
        <v>701</v>
      </c>
    </row>
    <row r="122" spans="1:12" x14ac:dyDescent="0.25">
      <c r="A122" s="2" t="s">
        <v>1192</v>
      </c>
      <c r="B122" s="3">
        <v>44511</v>
      </c>
      <c r="C122" s="3">
        <v>44511</v>
      </c>
      <c r="D122" s="2" t="s">
        <v>673</v>
      </c>
      <c r="E122" s="2" t="s">
        <v>675</v>
      </c>
      <c r="F122" s="2" t="s">
        <v>1193</v>
      </c>
      <c r="G122" s="2" t="s">
        <v>1194</v>
      </c>
      <c r="H122" s="2" t="s">
        <v>1195</v>
      </c>
      <c r="I122" s="2">
        <v>15</v>
      </c>
      <c r="J122" s="2" t="s">
        <v>227</v>
      </c>
      <c r="K122" s="2">
        <v>22968572</v>
      </c>
      <c r="L122" s="2" t="s">
        <v>701</v>
      </c>
    </row>
    <row r="123" spans="1:12" x14ac:dyDescent="0.25">
      <c r="A123" s="2" t="s">
        <v>1196</v>
      </c>
      <c r="B123" s="3">
        <v>44511</v>
      </c>
      <c r="C123" s="3">
        <v>44511</v>
      </c>
      <c r="D123" s="2" t="s">
        <v>673</v>
      </c>
      <c r="E123" s="2" t="s">
        <v>1197</v>
      </c>
      <c r="F123" s="2" t="s">
        <v>1198</v>
      </c>
      <c r="G123" s="2" t="s">
        <v>1199</v>
      </c>
      <c r="H123" s="2" t="s">
        <v>557</v>
      </c>
      <c r="I123" s="2">
        <v>3</v>
      </c>
      <c r="J123" s="2" t="s">
        <v>227</v>
      </c>
      <c r="K123" s="2">
        <v>167989680</v>
      </c>
      <c r="L123" s="2" t="s">
        <v>692</v>
      </c>
    </row>
    <row r="124" spans="1:12" x14ac:dyDescent="0.25">
      <c r="A124" s="2" t="s">
        <v>1200</v>
      </c>
      <c r="B124" s="3">
        <v>44511</v>
      </c>
      <c r="C124" s="3">
        <v>44511</v>
      </c>
      <c r="D124" s="2" t="s">
        <v>673</v>
      </c>
      <c r="E124" s="2" t="s">
        <v>685</v>
      </c>
      <c r="F124" s="2" t="s">
        <v>735</v>
      </c>
      <c r="G124" s="2" t="s">
        <v>736</v>
      </c>
      <c r="H124" s="2" t="s">
        <v>737</v>
      </c>
      <c r="I124" s="2">
        <v>17</v>
      </c>
      <c r="J124" s="2" t="s">
        <v>220</v>
      </c>
      <c r="K124" s="2">
        <v>106153919</v>
      </c>
      <c r="L124" s="2" t="s">
        <v>1201</v>
      </c>
    </row>
    <row r="125" spans="1:12" x14ac:dyDescent="0.25">
      <c r="A125" s="2" t="s">
        <v>1202</v>
      </c>
      <c r="B125" s="3">
        <v>44511</v>
      </c>
      <c r="C125" s="3">
        <v>44511</v>
      </c>
      <c r="D125" s="2" t="s">
        <v>673</v>
      </c>
      <c r="E125" s="2" t="s">
        <v>723</v>
      </c>
      <c r="F125" s="2" t="s">
        <v>490</v>
      </c>
      <c r="G125" s="2" t="s">
        <v>491</v>
      </c>
      <c r="H125" s="2" t="s">
        <v>492</v>
      </c>
      <c r="I125" s="2">
        <v>7</v>
      </c>
      <c r="J125" s="2" t="s">
        <v>227</v>
      </c>
      <c r="K125" s="2">
        <v>142364215</v>
      </c>
      <c r="L125" s="2" t="s">
        <v>1203</v>
      </c>
    </row>
    <row r="126" spans="1:12" x14ac:dyDescent="0.25">
      <c r="A126" s="2" t="s">
        <v>1204</v>
      </c>
      <c r="B126" s="3">
        <v>44511</v>
      </c>
      <c r="C126" s="3">
        <v>44511</v>
      </c>
      <c r="D126" s="2" t="s">
        <v>673</v>
      </c>
      <c r="E126" s="2" t="s">
        <v>1034</v>
      </c>
      <c r="F126" s="2" t="s">
        <v>1035</v>
      </c>
      <c r="G126" s="2" t="s">
        <v>893</v>
      </c>
      <c r="H126" s="2" t="s">
        <v>1036</v>
      </c>
      <c r="I126" s="2">
        <v>15</v>
      </c>
      <c r="J126" s="2" t="s">
        <v>227</v>
      </c>
      <c r="K126" s="2">
        <v>40606915</v>
      </c>
      <c r="L126" s="2" t="s">
        <v>722</v>
      </c>
    </row>
    <row r="127" spans="1:12" x14ac:dyDescent="0.25">
      <c r="A127" s="2" t="s">
        <v>1205</v>
      </c>
      <c r="B127" s="3">
        <v>44511</v>
      </c>
      <c r="C127" s="3">
        <v>44511</v>
      </c>
      <c r="D127" s="2" t="s">
        <v>673</v>
      </c>
      <c r="E127" s="2" t="s">
        <v>685</v>
      </c>
      <c r="F127" s="2" t="s">
        <v>1019</v>
      </c>
      <c r="G127" s="2" t="s">
        <v>587</v>
      </c>
      <c r="H127" s="2" t="s">
        <v>1020</v>
      </c>
      <c r="I127" s="2">
        <v>16</v>
      </c>
      <c r="J127" s="2" t="s">
        <v>220</v>
      </c>
      <c r="K127" s="2">
        <v>26490029</v>
      </c>
      <c r="L127" s="2" t="s">
        <v>1206</v>
      </c>
    </row>
    <row r="128" spans="1:12" x14ac:dyDescent="0.25">
      <c r="A128" s="2" t="s">
        <v>1207</v>
      </c>
      <c r="B128" s="3">
        <v>44511</v>
      </c>
      <c r="C128" s="3">
        <v>44511</v>
      </c>
      <c r="D128" s="2" t="s">
        <v>673</v>
      </c>
      <c r="E128" s="2" t="s">
        <v>713</v>
      </c>
      <c r="F128" s="2" t="s">
        <v>1208</v>
      </c>
      <c r="G128" s="2" t="s">
        <v>1209</v>
      </c>
      <c r="H128" s="2" t="s">
        <v>1210</v>
      </c>
      <c r="I128" s="2">
        <v>6</v>
      </c>
      <c r="J128" s="2" t="s">
        <v>227</v>
      </c>
      <c r="K128" s="2">
        <v>153505441</v>
      </c>
      <c r="L128" s="2" t="s">
        <v>1211</v>
      </c>
    </row>
    <row r="129" spans="1:12" x14ac:dyDescent="0.25">
      <c r="A129" s="2" t="s">
        <v>1212</v>
      </c>
      <c r="B129" s="3">
        <v>44511</v>
      </c>
      <c r="C129" s="3">
        <v>44511</v>
      </c>
      <c r="D129" s="2" t="s">
        <v>673</v>
      </c>
      <c r="E129" s="2" t="s">
        <v>731</v>
      </c>
      <c r="F129" s="2" t="s">
        <v>1023</v>
      </c>
      <c r="G129" s="2" t="s">
        <v>1024</v>
      </c>
      <c r="H129" s="2" t="s">
        <v>1025</v>
      </c>
      <c r="I129" s="2">
        <v>18</v>
      </c>
      <c r="J129" s="2" t="s">
        <v>220</v>
      </c>
      <c r="K129" s="2">
        <v>114635782</v>
      </c>
      <c r="L129" s="2" t="s">
        <v>1213</v>
      </c>
    </row>
    <row r="130" spans="1:12" x14ac:dyDescent="0.25">
      <c r="A130" s="2" t="s">
        <v>1214</v>
      </c>
      <c r="B130" s="3">
        <v>44511</v>
      </c>
      <c r="C130" s="3">
        <v>44511</v>
      </c>
      <c r="D130" s="2" t="s">
        <v>673</v>
      </c>
      <c r="E130" s="2" t="s">
        <v>680</v>
      </c>
      <c r="F130" s="2" t="s">
        <v>1215</v>
      </c>
      <c r="G130" s="2" t="s">
        <v>1216</v>
      </c>
      <c r="H130" s="2" t="s">
        <v>1217</v>
      </c>
      <c r="I130" s="2">
        <v>5</v>
      </c>
      <c r="J130" s="2" t="s">
        <v>220</v>
      </c>
      <c r="K130" s="2">
        <v>181254657</v>
      </c>
      <c r="L130" s="2" t="s">
        <v>710</v>
      </c>
    </row>
    <row r="131" spans="1:12" x14ac:dyDescent="0.25">
      <c r="A131" s="2" t="s">
        <v>1218</v>
      </c>
      <c r="B131" s="3">
        <v>44511</v>
      </c>
      <c r="C131" s="3">
        <v>44511</v>
      </c>
      <c r="D131" s="2" t="s">
        <v>673</v>
      </c>
      <c r="E131" s="2" t="s">
        <v>676</v>
      </c>
      <c r="F131" s="2" t="s">
        <v>657</v>
      </c>
      <c r="G131" s="2" t="s">
        <v>658</v>
      </c>
      <c r="H131" s="2" t="s">
        <v>659</v>
      </c>
      <c r="I131" s="2">
        <v>16</v>
      </c>
      <c r="J131" s="2" t="s">
        <v>227</v>
      </c>
      <c r="K131" s="2">
        <v>38205084</v>
      </c>
      <c r="L131" s="2" t="s">
        <v>1219</v>
      </c>
    </row>
    <row r="132" spans="1:12" x14ac:dyDescent="0.25">
      <c r="A132" s="2" t="s">
        <v>1220</v>
      </c>
      <c r="B132" s="3">
        <v>44511</v>
      </c>
      <c r="C132" s="3">
        <v>44511</v>
      </c>
      <c r="D132" s="2" t="s">
        <v>673</v>
      </c>
      <c r="E132" s="2" t="s">
        <v>676</v>
      </c>
      <c r="F132" s="2" t="s">
        <v>657</v>
      </c>
      <c r="G132" s="2" t="s">
        <v>658</v>
      </c>
      <c r="H132" s="2" t="s">
        <v>659</v>
      </c>
      <c r="I132" s="2">
        <v>16</v>
      </c>
      <c r="J132" s="2" t="s">
        <v>227</v>
      </c>
      <c r="K132" s="2">
        <v>38205084</v>
      </c>
      <c r="L132" s="2" t="s">
        <v>1221</v>
      </c>
    </row>
    <row r="133" spans="1:12" x14ac:dyDescent="0.25">
      <c r="A133" s="2" t="s">
        <v>1222</v>
      </c>
      <c r="B133" s="3">
        <v>44511</v>
      </c>
      <c r="C133" s="3">
        <v>44511</v>
      </c>
      <c r="D133" s="2" t="s">
        <v>673</v>
      </c>
      <c r="E133" s="2" t="s">
        <v>699</v>
      </c>
      <c r="F133" s="2" t="s">
        <v>1223</v>
      </c>
      <c r="G133" s="2" t="s">
        <v>265</v>
      </c>
      <c r="H133" s="2" t="s">
        <v>1224</v>
      </c>
      <c r="I133" s="2">
        <v>7</v>
      </c>
      <c r="J133" s="2" t="s">
        <v>227</v>
      </c>
      <c r="K133" s="2">
        <v>141978155</v>
      </c>
      <c r="L133" s="2" t="s">
        <v>687</v>
      </c>
    </row>
    <row r="134" spans="1:12" x14ac:dyDescent="0.25">
      <c r="A134" s="2" t="s">
        <v>1225</v>
      </c>
      <c r="B134" s="3">
        <v>44511</v>
      </c>
      <c r="C134" s="3">
        <v>44511</v>
      </c>
      <c r="D134" s="2" t="s">
        <v>673</v>
      </c>
      <c r="E134" s="2" t="s">
        <v>680</v>
      </c>
      <c r="F134" s="2" t="s">
        <v>1226</v>
      </c>
      <c r="G134" s="2" t="s">
        <v>1227</v>
      </c>
      <c r="H134" s="2" t="s">
        <v>1228</v>
      </c>
      <c r="I134" s="2">
        <v>16</v>
      </c>
      <c r="J134" s="2" t="s">
        <v>227</v>
      </c>
      <c r="K134" s="2">
        <v>13845193</v>
      </c>
      <c r="L134" s="2" t="s">
        <v>681</v>
      </c>
    </row>
    <row r="135" spans="1:12" x14ac:dyDescent="0.25">
      <c r="A135" s="2" t="s">
        <v>1229</v>
      </c>
      <c r="B135" s="3">
        <v>44511</v>
      </c>
      <c r="C135" s="3">
        <v>44511</v>
      </c>
      <c r="D135" s="2" t="s">
        <v>673</v>
      </c>
      <c r="E135" s="2" t="s">
        <v>702</v>
      </c>
      <c r="F135" s="2" t="s">
        <v>394</v>
      </c>
      <c r="G135" s="2" t="s">
        <v>395</v>
      </c>
      <c r="H135" s="2" t="s">
        <v>396</v>
      </c>
      <c r="I135" s="2">
        <v>13</v>
      </c>
      <c r="J135" s="2" t="s">
        <v>227</v>
      </c>
      <c r="K135" s="2">
        <v>170596514</v>
      </c>
      <c r="L135" s="2" t="s">
        <v>1230</v>
      </c>
    </row>
    <row r="136" spans="1:12" x14ac:dyDescent="0.25">
      <c r="A136" s="2" t="s">
        <v>1236</v>
      </c>
      <c r="B136" s="3">
        <v>44511</v>
      </c>
      <c r="C136" s="3">
        <v>44512</v>
      </c>
      <c r="D136" s="2" t="s">
        <v>673</v>
      </c>
      <c r="E136" s="2" t="s">
        <v>674</v>
      </c>
      <c r="F136" s="2" t="s">
        <v>1035</v>
      </c>
      <c r="G136" s="2" t="s">
        <v>893</v>
      </c>
      <c r="H136" s="2" t="s">
        <v>1036</v>
      </c>
      <c r="I136" s="2">
        <v>15</v>
      </c>
      <c r="J136" s="2" t="s">
        <v>227</v>
      </c>
      <c r="K136" s="2">
        <v>40606915</v>
      </c>
      <c r="L136" s="2" t="s">
        <v>1237</v>
      </c>
    </row>
    <row r="137" spans="1:12" x14ac:dyDescent="0.25">
      <c r="A137" s="2" t="s">
        <v>1238</v>
      </c>
      <c r="B137" s="3">
        <v>44512</v>
      </c>
      <c r="C137" s="3">
        <v>44512</v>
      </c>
      <c r="D137" s="2" t="s">
        <v>673</v>
      </c>
      <c r="E137" s="2" t="s">
        <v>685</v>
      </c>
      <c r="F137" s="2" t="s">
        <v>1023</v>
      </c>
      <c r="G137" s="2" t="s">
        <v>1024</v>
      </c>
      <c r="H137" s="2" t="s">
        <v>1025</v>
      </c>
      <c r="I137" s="2">
        <v>18</v>
      </c>
      <c r="J137" s="2" t="s">
        <v>220</v>
      </c>
      <c r="K137" s="2">
        <v>114635782</v>
      </c>
      <c r="L137" s="2" t="s">
        <v>1239</v>
      </c>
    </row>
    <row r="138" spans="1:12" x14ac:dyDescent="0.25">
      <c r="A138" s="2" t="s">
        <v>1240</v>
      </c>
      <c r="B138" s="3">
        <v>44512</v>
      </c>
      <c r="C138" s="3">
        <v>44512</v>
      </c>
      <c r="D138" s="2" t="s">
        <v>673</v>
      </c>
      <c r="E138" s="2" t="s">
        <v>709</v>
      </c>
      <c r="F138" s="2" t="s">
        <v>719</v>
      </c>
      <c r="G138" s="2" t="s">
        <v>720</v>
      </c>
      <c r="H138" s="2" t="s">
        <v>721</v>
      </c>
      <c r="I138" s="2">
        <v>17</v>
      </c>
      <c r="J138" s="2" t="s">
        <v>220</v>
      </c>
      <c r="K138" s="2">
        <v>12882254</v>
      </c>
      <c r="L138" s="2" t="s">
        <v>1241</v>
      </c>
    </row>
    <row r="139" spans="1:12" x14ac:dyDescent="0.25">
      <c r="A139" s="2" t="s">
        <v>1242</v>
      </c>
      <c r="B139" s="3">
        <v>44512</v>
      </c>
      <c r="C139" s="3">
        <v>44512</v>
      </c>
      <c r="D139" s="2" t="s">
        <v>673</v>
      </c>
      <c r="E139" s="2" t="s">
        <v>679</v>
      </c>
      <c r="F139" s="2" t="s">
        <v>551</v>
      </c>
      <c r="G139" s="2" t="s">
        <v>552</v>
      </c>
      <c r="H139" s="2" t="s">
        <v>553</v>
      </c>
      <c r="I139" s="2">
        <v>9</v>
      </c>
      <c r="J139" s="2" t="s">
        <v>220</v>
      </c>
      <c r="K139" s="2">
        <v>129796215</v>
      </c>
      <c r="L139" s="2" t="s">
        <v>1089</v>
      </c>
    </row>
    <row r="140" spans="1:12" x14ac:dyDescent="0.25">
      <c r="A140" s="2" t="s">
        <v>1243</v>
      </c>
      <c r="B140" s="3">
        <v>44512</v>
      </c>
      <c r="C140" s="3">
        <v>44512</v>
      </c>
      <c r="D140" s="2" t="s">
        <v>673</v>
      </c>
      <c r="E140" s="2" t="s">
        <v>680</v>
      </c>
      <c r="F140" s="2" t="s">
        <v>1244</v>
      </c>
      <c r="G140" s="2" t="s">
        <v>1245</v>
      </c>
      <c r="H140" s="2" t="s">
        <v>1246</v>
      </c>
      <c r="I140" s="2">
        <v>3</v>
      </c>
      <c r="J140" s="2" t="s">
        <v>220</v>
      </c>
      <c r="K140" s="2">
        <v>165351461</v>
      </c>
      <c r="L140" s="2" t="s">
        <v>691</v>
      </c>
    </row>
    <row r="141" spans="1:12" x14ac:dyDescent="0.25">
      <c r="A141" s="2" t="s">
        <v>1247</v>
      </c>
      <c r="B141" s="3">
        <v>44512</v>
      </c>
      <c r="C141" s="3">
        <v>44512</v>
      </c>
      <c r="D141" s="2" t="s">
        <v>673</v>
      </c>
      <c r="E141" s="2" t="s">
        <v>677</v>
      </c>
      <c r="F141" s="2" t="s">
        <v>1248</v>
      </c>
      <c r="G141" s="2" t="s">
        <v>1249</v>
      </c>
      <c r="H141" s="2" t="s">
        <v>1250</v>
      </c>
      <c r="I141" s="2">
        <v>6</v>
      </c>
      <c r="J141" s="2" t="s">
        <v>220</v>
      </c>
      <c r="K141" s="2">
        <v>150331817</v>
      </c>
      <c r="L141" s="2" t="s">
        <v>1251</v>
      </c>
    </row>
    <row r="142" spans="1:12" x14ac:dyDescent="0.25">
      <c r="A142" s="2" t="s">
        <v>1252</v>
      </c>
      <c r="B142" s="3">
        <v>44512</v>
      </c>
      <c r="C142" s="3">
        <v>44512</v>
      </c>
      <c r="D142" s="2" t="s">
        <v>673</v>
      </c>
      <c r="E142" s="2" t="s">
        <v>677</v>
      </c>
      <c r="F142" s="2" t="s">
        <v>1253</v>
      </c>
      <c r="G142" s="2" t="s">
        <v>1254</v>
      </c>
      <c r="H142" s="2" t="s">
        <v>1255</v>
      </c>
      <c r="I142" s="2">
        <v>4</v>
      </c>
      <c r="J142" s="2" t="s">
        <v>220</v>
      </c>
      <c r="K142" s="2">
        <v>161709563</v>
      </c>
      <c r="L142" s="2" t="s">
        <v>1256</v>
      </c>
    </row>
    <row r="143" spans="1:12" x14ac:dyDescent="0.25">
      <c r="A143" s="2" t="s">
        <v>1257</v>
      </c>
      <c r="B143" s="3">
        <v>44512</v>
      </c>
      <c r="C143" s="3">
        <v>44512</v>
      </c>
      <c r="D143" s="2" t="s">
        <v>673</v>
      </c>
      <c r="E143" s="2" t="s">
        <v>677</v>
      </c>
      <c r="F143" s="2" t="s">
        <v>1258</v>
      </c>
      <c r="G143" s="2" t="s">
        <v>1259</v>
      </c>
      <c r="H143" s="2" t="s">
        <v>1260</v>
      </c>
      <c r="I143" s="2">
        <v>4</v>
      </c>
      <c r="J143" s="2" t="s">
        <v>227</v>
      </c>
      <c r="K143" s="2">
        <v>163055031</v>
      </c>
      <c r="L143" s="2" t="s">
        <v>1261</v>
      </c>
    </row>
    <row r="144" spans="1:12" x14ac:dyDescent="0.25">
      <c r="A144" s="2" t="s">
        <v>1262</v>
      </c>
      <c r="B144" s="3">
        <v>44512</v>
      </c>
      <c r="C144" s="3">
        <v>44512</v>
      </c>
      <c r="D144" s="2" t="s">
        <v>673</v>
      </c>
      <c r="E144" s="2" t="s">
        <v>677</v>
      </c>
      <c r="F144" s="2" t="s">
        <v>1263</v>
      </c>
      <c r="G144" s="2" t="s">
        <v>1264</v>
      </c>
      <c r="H144" s="2" t="s">
        <v>1265</v>
      </c>
      <c r="I144" s="2">
        <v>9</v>
      </c>
      <c r="J144" s="2" t="s">
        <v>227</v>
      </c>
      <c r="K144" s="2">
        <v>134097427</v>
      </c>
      <c r="L144" s="2" t="s">
        <v>1266</v>
      </c>
    </row>
    <row r="145" spans="1:12" x14ac:dyDescent="0.25">
      <c r="A145" s="2" t="s">
        <v>1267</v>
      </c>
      <c r="B145" s="3">
        <v>44512</v>
      </c>
      <c r="C145" s="3">
        <v>44512</v>
      </c>
      <c r="D145" s="2" t="s">
        <v>673</v>
      </c>
      <c r="E145" s="2" t="s">
        <v>685</v>
      </c>
      <c r="F145" s="2" t="s">
        <v>991</v>
      </c>
      <c r="G145" s="2" t="s">
        <v>992</v>
      </c>
      <c r="H145" s="2" t="s">
        <v>993</v>
      </c>
      <c r="I145" s="2">
        <v>17</v>
      </c>
      <c r="J145" s="2" t="s">
        <v>220</v>
      </c>
      <c r="K145" s="2">
        <v>180601494</v>
      </c>
      <c r="L145" s="2" t="s">
        <v>686</v>
      </c>
    </row>
    <row r="146" spans="1:12" x14ac:dyDescent="0.25">
      <c r="A146" s="2" t="s">
        <v>1268</v>
      </c>
      <c r="B146" s="3">
        <v>44512</v>
      </c>
      <c r="C146" s="3">
        <v>44512</v>
      </c>
      <c r="D146" s="2" t="s">
        <v>673</v>
      </c>
      <c r="E146" s="2" t="s">
        <v>685</v>
      </c>
      <c r="F146" s="2" t="s">
        <v>996</v>
      </c>
      <c r="G146" s="2" t="s">
        <v>997</v>
      </c>
      <c r="H146" s="2" t="s">
        <v>998</v>
      </c>
      <c r="I146" s="2">
        <v>13</v>
      </c>
      <c r="J146" s="2" t="s">
        <v>220</v>
      </c>
      <c r="K146" s="2">
        <v>33505447</v>
      </c>
      <c r="L146" s="2" t="s">
        <v>686</v>
      </c>
    </row>
    <row r="147" spans="1:12" x14ac:dyDescent="0.25">
      <c r="A147" s="2" t="s">
        <v>1269</v>
      </c>
      <c r="B147" s="3">
        <v>44512</v>
      </c>
      <c r="C147" s="3">
        <v>44512</v>
      </c>
      <c r="D147" s="2" t="s">
        <v>673</v>
      </c>
      <c r="E147" s="2" t="s">
        <v>730</v>
      </c>
      <c r="F147" s="2" t="s">
        <v>291</v>
      </c>
      <c r="G147" s="2" t="s">
        <v>292</v>
      </c>
      <c r="H147" s="2" t="s">
        <v>293</v>
      </c>
      <c r="I147" s="2">
        <v>14</v>
      </c>
      <c r="J147" s="2" t="s">
        <v>220</v>
      </c>
      <c r="K147" s="2">
        <v>26757104</v>
      </c>
      <c r="L147" s="2" t="s">
        <v>687</v>
      </c>
    </row>
    <row r="148" spans="1:12" x14ac:dyDescent="0.25">
      <c r="A148" s="2" t="s">
        <v>1270</v>
      </c>
      <c r="B148" s="3">
        <v>44512</v>
      </c>
      <c r="C148" s="3">
        <v>44512</v>
      </c>
      <c r="D148" s="2" t="s">
        <v>673</v>
      </c>
      <c r="E148" s="2" t="s">
        <v>677</v>
      </c>
      <c r="F148" s="2" t="s">
        <v>1133</v>
      </c>
      <c r="G148" s="2" t="s">
        <v>1134</v>
      </c>
      <c r="H148" s="2" t="s">
        <v>1135</v>
      </c>
      <c r="I148" s="2">
        <v>11</v>
      </c>
      <c r="J148" s="2" t="s">
        <v>227</v>
      </c>
      <c r="K148" s="2">
        <v>115019309</v>
      </c>
      <c r="L148" s="2" t="s">
        <v>1271</v>
      </c>
    </row>
    <row r="149" spans="1:12" x14ac:dyDescent="0.25">
      <c r="A149" s="2" t="s">
        <v>1272</v>
      </c>
      <c r="B149" s="3">
        <v>44512</v>
      </c>
      <c r="C149" s="3">
        <v>44512</v>
      </c>
      <c r="D149" s="2" t="s">
        <v>673</v>
      </c>
      <c r="E149" s="2" t="s">
        <v>677</v>
      </c>
      <c r="F149" s="2" t="s">
        <v>318</v>
      </c>
      <c r="G149" s="2" t="s">
        <v>319</v>
      </c>
      <c r="H149" s="2" t="s">
        <v>320</v>
      </c>
      <c r="I149" s="2">
        <v>8</v>
      </c>
      <c r="J149" s="2" t="s">
        <v>220</v>
      </c>
      <c r="K149" s="2">
        <v>180551186</v>
      </c>
      <c r="L149" s="2" t="s">
        <v>742</v>
      </c>
    </row>
    <row r="150" spans="1:12" x14ac:dyDescent="0.25">
      <c r="A150" s="2" t="s">
        <v>1273</v>
      </c>
      <c r="B150" s="3">
        <v>44512</v>
      </c>
      <c r="C150" s="3">
        <v>44512</v>
      </c>
      <c r="D150" s="2" t="s">
        <v>673</v>
      </c>
      <c r="E150" s="2" t="s">
        <v>677</v>
      </c>
      <c r="F150" s="2" t="s">
        <v>1274</v>
      </c>
      <c r="G150" s="2" t="s">
        <v>1275</v>
      </c>
      <c r="H150" s="2" t="s">
        <v>1276</v>
      </c>
      <c r="I150" s="2">
        <v>10</v>
      </c>
      <c r="J150" s="2" t="s">
        <v>227</v>
      </c>
      <c r="K150" s="2">
        <v>120867759</v>
      </c>
      <c r="L150" s="2" t="s">
        <v>692</v>
      </c>
    </row>
    <row r="151" spans="1:12" x14ac:dyDescent="0.25">
      <c r="A151" s="2" t="s">
        <v>1277</v>
      </c>
      <c r="B151" s="3">
        <v>44512</v>
      </c>
      <c r="C151" s="3">
        <v>44512</v>
      </c>
      <c r="D151" s="2" t="s">
        <v>673</v>
      </c>
      <c r="E151" s="2" t="s">
        <v>688</v>
      </c>
      <c r="F151" s="2" t="s">
        <v>1278</v>
      </c>
      <c r="G151" s="2" t="s">
        <v>310</v>
      </c>
      <c r="H151" s="2" t="s">
        <v>1279</v>
      </c>
      <c r="I151" s="2">
        <v>13</v>
      </c>
      <c r="J151" s="2" t="s">
        <v>220</v>
      </c>
      <c r="K151" s="2">
        <v>43234970</v>
      </c>
      <c r="L151" s="2" t="s">
        <v>715</v>
      </c>
    </row>
    <row r="152" spans="1:12" x14ac:dyDescent="0.25">
      <c r="A152" s="2" t="s">
        <v>1280</v>
      </c>
      <c r="B152" s="3">
        <v>44512</v>
      </c>
      <c r="C152" s="3">
        <v>44512</v>
      </c>
      <c r="D152" s="2" t="s">
        <v>673</v>
      </c>
      <c r="E152" s="2" t="s">
        <v>679</v>
      </c>
      <c r="F152" s="2" t="s">
        <v>1281</v>
      </c>
      <c r="G152" s="2" t="s">
        <v>1282</v>
      </c>
      <c r="H152" s="2" t="s">
        <v>1283</v>
      </c>
      <c r="I152" s="2">
        <v>5</v>
      </c>
      <c r="J152" s="2" t="s">
        <v>227</v>
      </c>
      <c r="K152" s="2">
        <v>158357343</v>
      </c>
      <c r="L152" s="2" t="s">
        <v>710</v>
      </c>
    </row>
    <row r="153" spans="1:12" x14ac:dyDescent="0.25">
      <c r="A153" s="2" t="s">
        <v>1284</v>
      </c>
      <c r="B153" s="3">
        <v>44512</v>
      </c>
      <c r="C153" s="3">
        <v>44512</v>
      </c>
      <c r="D153" s="2" t="s">
        <v>673</v>
      </c>
      <c r="E153" s="2" t="s">
        <v>702</v>
      </c>
      <c r="F153" s="2" t="s">
        <v>725</v>
      </c>
      <c r="G153" s="2" t="s">
        <v>726</v>
      </c>
      <c r="H153" s="2" t="s">
        <v>727</v>
      </c>
      <c r="I153" s="2">
        <v>18</v>
      </c>
      <c r="J153" s="2" t="s">
        <v>227</v>
      </c>
      <c r="K153" s="2">
        <v>181197922</v>
      </c>
      <c r="L153" s="2" t="s">
        <v>683</v>
      </c>
    </row>
    <row r="154" spans="1:12" x14ac:dyDescent="0.25">
      <c r="A154" s="2" t="s">
        <v>1285</v>
      </c>
      <c r="B154" s="3">
        <v>44512</v>
      </c>
      <c r="C154" s="3">
        <v>44512</v>
      </c>
      <c r="D154" s="2" t="s">
        <v>673</v>
      </c>
      <c r="E154" s="2" t="s">
        <v>688</v>
      </c>
      <c r="F154" s="2" t="s">
        <v>1286</v>
      </c>
      <c r="G154" s="2" t="s">
        <v>1287</v>
      </c>
      <c r="H154" s="2" t="s">
        <v>1288</v>
      </c>
      <c r="I154" s="2">
        <v>9</v>
      </c>
      <c r="J154" s="2" t="s">
        <v>220</v>
      </c>
      <c r="K154" s="2">
        <v>122635618</v>
      </c>
      <c r="L154" s="2" t="s">
        <v>1289</v>
      </c>
    </row>
    <row r="155" spans="1:12" x14ac:dyDescent="0.25">
      <c r="A155" s="2" t="s">
        <v>1290</v>
      </c>
      <c r="B155" s="3">
        <v>44512</v>
      </c>
      <c r="C155" s="3">
        <v>44512</v>
      </c>
      <c r="D155" s="2" t="s">
        <v>673</v>
      </c>
      <c r="E155" s="2" t="s">
        <v>677</v>
      </c>
      <c r="F155" s="2" t="s">
        <v>306</v>
      </c>
      <c r="G155" s="2" t="s">
        <v>307</v>
      </c>
      <c r="H155" s="2" t="s">
        <v>308</v>
      </c>
      <c r="I155" s="2">
        <v>7</v>
      </c>
      <c r="J155" s="2" t="s">
        <v>227</v>
      </c>
      <c r="K155" s="2">
        <v>140506619</v>
      </c>
      <c r="L155" s="2" t="s">
        <v>1291</v>
      </c>
    </row>
    <row r="156" spans="1:12" x14ac:dyDescent="0.25">
      <c r="A156" s="2" t="s">
        <v>1292</v>
      </c>
      <c r="B156" s="3">
        <v>44512</v>
      </c>
      <c r="C156" s="3">
        <v>44512</v>
      </c>
      <c r="D156" s="2" t="s">
        <v>673</v>
      </c>
      <c r="E156" s="2" t="s">
        <v>677</v>
      </c>
      <c r="F156" s="2" t="s">
        <v>811</v>
      </c>
      <c r="G156" s="2" t="s">
        <v>812</v>
      </c>
      <c r="H156" s="2" t="s">
        <v>396</v>
      </c>
      <c r="I156" s="2">
        <v>11</v>
      </c>
      <c r="J156" s="2" t="s">
        <v>220</v>
      </c>
      <c r="K156" s="2">
        <v>111928750</v>
      </c>
      <c r="L156" s="2" t="s">
        <v>1293</v>
      </c>
    </row>
    <row r="157" spans="1:12" x14ac:dyDescent="0.25">
      <c r="A157" s="2" t="s">
        <v>1294</v>
      </c>
      <c r="B157" s="3">
        <v>44512</v>
      </c>
      <c r="C157" s="3">
        <v>44512</v>
      </c>
      <c r="D157" s="2" t="s">
        <v>673</v>
      </c>
      <c r="E157" s="2" t="s">
        <v>677</v>
      </c>
      <c r="F157" s="2" t="s">
        <v>300</v>
      </c>
      <c r="G157" s="2" t="s">
        <v>301</v>
      </c>
      <c r="H157" s="2" t="s">
        <v>302</v>
      </c>
      <c r="I157" s="2">
        <v>14</v>
      </c>
      <c r="J157" s="2" t="s">
        <v>227</v>
      </c>
      <c r="K157" s="2">
        <v>178914644</v>
      </c>
      <c r="L157" s="2" t="s">
        <v>1295</v>
      </c>
    </row>
    <row r="158" spans="1:12" x14ac:dyDescent="0.25">
      <c r="A158" s="2" t="s">
        <v>1296</v>
      </c>
      <c r="B158" s="3">
        <v>44512</v>
      </c>
      <c r="C158" s="3">
        <v>44512</v>
      </c>
      <c r="D158" s="2" t="s">
        <v>673</v>
      </c>
      <c r="E158" s="2" t="s">
        <v>689</v>
      </c>
      <c r="F158" s="2" t="s">
        <v>429</v>
      </c>
      <c r="G158" s="2" t="s">
        <v>430</v>
      </c>
      <c r="H158" s="2" t="s">
        <v>431</v>
      </c>
      <c r="I158" s="2">
        <v>3</v>
      </c>
      <c r="J158" s="2" t="s">
        <v>227</v>
      </c>
      <c r="K158" s="2">
        <v>168178507</v>
      </c>
      <c r="L158" s="2" t="s">
        <v>741</v>
      </c>
    </row>
    <row r="159" spans="1:12" x14ac:dyDescent="0.25">
      <c r="A159" s="2" t="s">
        <v>1297</v>
      </c>
      <c r="B159" s="3">
        <v>44512</v>
      </c>
      <c r="C159" s="3">
        <v>44512</v>
      </c>
      <c r="D159" s="2" t="s">
        <v>673</v>
      </c>
      <c r="E159" s="2" t="s">
        <v>724</v>
      </c>
      <c r="F159" s="2" t="s">
        <v>1298</v>
      </c>
      <c r="G159" s="2" t="s">
        <v>1299</v>
      </c>
      <c r="H159" s="2" t="s">
        <v>1300</v>
      </c>
      <c r="I159" s="2">
        <v>13</v>
      </c>
      <c r="J159" s="2" t="s">
        <v>227</v>
      </c>
      <c r="K159" s="2">
        <v>138998224</v>
      </c>
      <c r="L159" s="2" t="s">
        <v>696</v>
      </c>
    </row>
    <row r="160" spans="1:12" x14ac:dyDescent="0.25">
      <c r="A160" s="2" t="s">
        <v>1301</v>
      </c>
      <c r="B160" s="3">
        <v>44512</v>
      </c>
      <c r="C160" s="3">
        <v>44512</v>
      </c>
      <c r="D160" s="2" t="s">
        <v>673</v>
      </c>
      <c r="E160" s="2" t="s">
        <v>688</v>
      </c>
      <c r="F160" s="2" t="s">
        <v>1302</v>
      </c>
      <c r="G160" s="2" t="s">
        <v>745</v>
      </c>
      <c r="H160" s="2" t="s">
        <v>1303</v>
      </c>
      <c r="I160" s="2">
        <v>3</v>
      </c>
      <c r="J160" s="2" t="s">
        <v>227</v>
      </c>
      <c r="K160" s="2">
        <v>167550003</v>
      </c>
      <c r="L160" s="2" t="s">
        <v>1304</v>
      </c>
    </row>
    <row r="161" spans="1:12" x14ac:dyDescent="0.25">
      <c r="A161" s="2" t="s">
        <v>1305</v>
      </c>
      <c r="B161" s="3">
        <v>44512</v>
      </c>
      <c r="C161" s="3">
        <v>44512</v>
      </c>
      <c r="D161" s="2" t="s">
        <v>673</v>
      </c>
      <c r="E161" s="2" t="s">
        <v>688</v>
      </c>
      <c r="F161" s="2" t="s">
        <v>1306</v>
      </c>
      <c r="G161" s="2" t="s">
        <v>1307</v>
      </c>
      <c r="H161" s="2" t="s">
        <v>1308</v>
      </c>
      <c r="I161" s="2">
        <v>17</v>
      </c>
      <c r="J161" s="2" t="s">
        <v>220</v>
      </c>
      <c r="K161" s="2">
        <v>26784603</v>
      </c>
      <c r="L161" s="2" t="s">
        <v>1309</v>
      </c>
    </row>
    <row r="162" spans="1:12" x14ac:dyDescent="0.25">
      <c r="A162" s="2" t="s">
        <v>1310</v>
      </c>
      <c r="B162" s="3">
        <v>44512</v>
      </c>
      <c r="C162" s="3">
        <v>44512</v>
      </c>
      <c r="D162" s="2" t="s">
        <v>673</v>
      </c>
      <c r="E162" s="2" t="s">
        <v>685</v>
      </c>
      <c r="F162" s="2" t="s">
        <v>735</v>
      </c>
      <c r="G162" s="2" t="s">
        <v>736</v>
      </c>
      <c r="H162" s="2" t="s">
        <v>737</v>
      </c>
      <c r="I162" s="2">
        <v>17</v>
      </c>
      <c r="J162" s="2" t="s">
        <v>220</v>
      </c>
      <c r="K162" s="2">
        <v>106153919</v>
      </c>
      <c r="L162" s="2" t="s">
        <v>682</v>
      </c>
    </row>
    <row r="163" spans="1:12" x14ac:dyDescent="0.25">
      <c r="A163" s="2" t="s">
        <v>1311</v>
      </c>
      <c r="B163" s="3">
        <v>44512</v>
      </c>
      <c r="C163" s="3">
        <v>44512</v>
      </c>
      <c r="D163" s="2" t="s">
        <v>673</v>
      </c>
      <c r="E163" s="2" t="s">
        <v>677</v>
      </c>
      <c r="F163" s="2" t="s">
        <v>1038</v>
      </c>
      <c r="G163" s="2" t="s">
        <v>1039</v>
      </c>
      <c r="H163" s="2" t="s">
        <v>1040</v>
      </c>
      <c r="I163" s="2">
        <v>12</v>
      </c>
      <c r="J163" s="2" t="s">
        <v>227</v>
      </c>
      <c r="K163" s="2">
        <v>48558670</v>
      </c>
      <c r="L163" s="2" t="s">
        <v>1312</v>
      </c>
    </row>
    <row r="164" spans="1:12" x14ac:dyDescent="0.25">
      <c r="A164" s="2" t="s">
        <v>1313</v>
      </c>
      <c r="B164" s="3">
        <v>44512</v>
      </c>
      <c r="C164" s="3">
        <v>44512</v>
      </c>
      <c r="D164" s="2" t="s">
        <v>673</v>
      </c>
      <c r="E164" s="2" t="s">
        <v>680</v>
      </c>
      <c r="F164" s="2" t="s">
        <v>1314</v>
      </c>
      <c r="G164" s="2" t="s">
        <v>1315</v>
      </c>
      <c r="H164" s="2" t="s">
        <v>1316</v>
      </c>
      <c r="I164" s="2">
        <v>4</v>
      </c>
      <c r="J164" s="2" t="s">
        <v>220</v>
      </c>
      <c r="K164" s="2">
        <v>161413240</v>
      </c>
      <c r="L164" s="2" t="s">
        <v>1317</v>
      </c>
    </row>
    <row r="165" spans="1:12" x14ac:dyDescent="0.25">
      <c r="A165" s="2" t="s">
        <v>1318</v>
      </c>
      <c r="B165" s="3">
        <v>44512</v>
      </c>
      <c r="C165" s="3">
        <v>44512</v>
      </c>
      <c r="D165" s="2" t="s">
        <v>673</v>
      </c>
      <c r="E165" s="2" t="s">
        <v>685</v>
      </c>
      <c r="F165" s="2" t="s">
        <v>716</v>
      </c>
      <c r="G165" s="2" t="s">
        <v>717</v>
      </c>
      <c r="H165" s="2" t="s">
        <v>718</v>
      </c>
      <c r="I165" s="2">
        <v>18</v>
      </c>
      <c r="J165" s="2" t="s">
        <v>220</v>
      </c>
      <c r="K165" s="2">
        <v>88651187</v>
      </c>
      <c r="L165" s="2" t="s">
        <v>686</v>
      </c>
    </row>
    <row r="166" spans="1:12" x14ac:dyDescent="0.25">
      <c r="A166" s="2" t="s">
        <v>1319</v>
      </c>
      <c r="B166" s="3">
        <v>44512</v>
      </c>
      <c r="C166" s="3">
        <v>44512</v>
      </c>
      <c r="D166" s="2" t="s">
        <v>673</v>
      </c>
      <c r="E166" s="2" t="s">
        <v>689</v>
      </c>
      <c r="F166" s="2" t="s">
        <v>270</v>
      </c>
      <c r="G166" s="2" t="s">
        <v>271</v>
      </c>
      <c r="H166" s="2" t="s">
        <v>272</v>
      </c>
      <c r="I166" s="2">
        <v>6</v>
      </c>
      <c r="J166" s="2" t="s">
        <v>227</v>
      </c>
      <c r="K166" s="2">
        <v>154458228</v>
      </c>
      <c r="L166" s="2" t="s">
        <v>1320</v>
      </c>
    </row>
    <row r="167" spans="1:12" x14ac:dyDescent="0.25">
      <c r="A167" s="2" t="s">
        <v>1321</v>
      </c>
      <c r="B167" s="3">
        <v>44512</v>
      </c>
      <c r="C167" s="3">
        <v>44512</v>
      </c>
      <c r="D167" s="2" t="s">
        <v>673</v>
      </c>
      <c r="E167" s="2" t="s">
        <v>680</v>
      </c>
      <c r="F167" s="2" t="s">
        <v>762</v>
      </c>
      <c r="G167" s="2" t="s">
        <v>763</v>
      </c>
      <c r="H167" s="2" t="s">
        <v>764</v>
      </c>
      <c r="I167" s="2">
        <v>4</v>
      </c>
      <c r="J167" s="2" t="s">
        <v>227</v>
      </c>
      <c r="K167" s="2">
        <v>160189577</v>
      </c>
      <c r="L167" s="2" t="s">
        <v>1322</v>
      </c>
    </row>
    <row r="168" spans="1:12" x14ac:dyDescent="0.25">
      <c r="A168" s="2" t="s">
        <v>1323</v>
      </c>
      <c r="B168" s="3">
        <v>44512</v>
      </c>
      <c r="C168" s="3">
        <v>44512</v>
      </c>
      <c r="D168" s="2" t="s">
        <v>673</v>
      </c>
      <c r="E168" s="2" t="s">
        <v>1324</v>
      </c>
      <c r="F168" s="2" t="s">
        <v>435</v>
      </c>
      <c r="G168" s="2" t="s">
        <v>436</v>
      </c>
      <c r="H168" s="2" t="s">
        <v>1325</v>
      </c>
      <c r="I168" s="2">
        <v>14</v>
      </c>
      <c r="J168" s="2" t="s">
        <v>220</v>
      </c>
      <c r="K168" s="2">
        <v>27163112</v>
      </c>
      <c r="L168" s="2" t="s">
        <v>696</v>
      </c>
    </row>
    <row r="169" spans="1:12" x14ac:dyDescent="0.25">
      <c r="A169" s="2" t="s">
        <v>1231</v>
      </c>
      <c r="B169" s="3">
        <v>44512</v>
      </c>
      <c r="C169" s="3">
        <v>44512</v>
      </c>
      <c r="D169" s="2" t="s">
        <v>673</v>
      </c>
      <c r="E169" s="2" t="s">
        <v>685</v>
      </c>
      <c r="F169" s="2" t="s">
        <v>1232</v>
      </c>
      <c r="G169" s="2" t="s">
        <v>1233</v>
      </c>
      <c r="H169" s="2" t="s">
        <v>1234</v>
      </c>
      <c r="I169" s="2">
        <v>17</v>
      </c>
      <c r="J169" s="2" t="s">
        <v>220</v>
      </c>
      <c r="K169" s="2">
        <v>15452261</v>
      </c>
      <c r="L169" s="2" t="s">
        <v>1235</v>
      </c>
    </row>
    <row r="170" spans="1:12" x14ac:dyDescent="0.25">
      <c r="A170" s="2" t="s">
        <v>1326</v>
      </c>
      <c r="B170" s="3">
        <v>44512</v>
      </c>
      <c r="C170" s="3">
        <v>44512</v>
      </c>
      <c r="D170" s="2" t="s">
        <v>673</v>
      </c>
      <c r="E170" s="2" t="s">
        <v>685</v>
      </c>
      <c r="F170" s="2" t="s">
        <v>1327</v>
      </c>
      <c r="G170" s="2" t="s">
        <v>1328</v>
      </c>
      <c r="H170" s="2" t="s">
        <v>1329</v>
      </c>
      <c r="I170" s="2">
        <v>18</v>
      </c>
      <c r="J170" s="2" t="s">
        <v>220</v>
      </c>
      <c r="K170" s="2">
        <v>104652888</v>
      </c>
      <c r="L170" s="2" t="s">
        <v>1330</v>
      </c>
    </row>
    <row r="171" spans="1:12" x14ac:dyDescent="0.25">
      <c r="A171" s="2" t="s">
        <v>1331</v>
      </c>
      <c r="B171" s="3">
        <v>44513</v>
      </c>
      <c r="C171" s="3">
        <v>44513</v>
      </c>
      <c r="D171" s="2" t="s">
        <v>673</v>
      </c>
      <c r="E171" s="2" t="s">
        <v>1332</v>
      </c>
      <c r="F171" s="2" t="s">
        <v>1035</v>
      </c>
      <c r="G171" s="2" t="s">
        <v>893</v>
      </c>
      <c r="H171" s="2" t="s">
        <v>1036</v>
      </c>
      <c r="I171" s="2">
        <v>15</v>
      </c>
      <c r="J171" s="2" t="s">
        <v>227</v>
      </c>
      <c r="K171" s="2">
        <v>40606915</v>
      </c>
      <c r="L171" s="2" t="s">
        <v>683</v>
      </c>
    </row>
    <row r="172" spans="1:12" x14ac:dyDescent="0.25">
      <c r="A172" s="2" t="s">
        <v>1333</v>
      </c>
      <c r="B172" s="3">
        <v>44512</v>
      </c>
      <c r="C172" s="3">
        <v>44513</v>
      </c>
      <c r="D172" s="2" t="s">
        <v>673</v>
      </c>
      <c r="E172" s="2" t="s">
        <v>679</v>
      </c>
      <c r="F172" s="2" t="s">
        <v>1334</v>
      </c>
      <c r="G172" s="2" t="s">
        <v>1335</v>
      </c>
      <c r="H172" s="2" t="s">
        <v>1336</v>
      </c>
      <c r="I172" s="2">
        <v>9</v>
      </c>
      <c r="J172" s="2" t="s">
        <v>227</v>
      </c>
      <c r="K172" s="2">
        <v>123549420</v>
      </c>
      <c r="L172" s="2" t="s">
        <v>1337</v>
      </c>
    </row>
    <row r="173" spans="1:12" x14ac:dyDescent="0.25">
      <c r="A173" s="2" t="s">
        <v>1338</v>
      </c>
      <c r="B173" s="3">
        <v>44513</v>
      </c>
      <c r="C173" s="3">
        <v>44513</v>
      </c>
      <c r="D173" s="2" t="s">
        <v>673</v>
      </c>
      <c r="E173" s="2" t="s">
        <v>685</v>
      </c>
      <c r="F173" s="2" t="s">
        <v>1023</v>
      </c>
      <c r="G173" s="2" t="s">
        <v>1024</v>
      </c>
      <c r="H173" s="2" t="s">
        <v>1025</v>
      </c>
      <c r="I173" s="2">
        <v>18</v>
      </c>
      <c r="J173" s="2" t="s">
        <v>220</v>
      </c>
      <c r="K173" s="2">
        <v>114635782</v>
      </c>
      <c r="L173" s="2" t="s">
        <v>1339</v>
      </c>
    </row>
    <row r="174" spans="1:12" x14ac:dyDescent="0.25">
      <c r="A174" s="2" t="s">
        <v>1340</v>
      </c>
      <c r="B174" s="3">
        <v>44513</v>
      </c>
      <c r="C174" s="3">
        <v>44513</v>
      </c>
      <c r="D174" s="2" t="s">
        <v>673</v>
      </c>
      <c r="E174" s="2" t="s">
        <v>679</v>
      </c>
      <c r="F174" s="2" t="s">
        <v>1281</v>
      </c>
      <c r="G174" s="2" t="s">
        <v>1282</v>
      </c>
      <c r="H174" s="2" t="s">
        <v>1283</v>
      </c>
      <c r="I174" s="2">
        <v>5</v>
      </c>
      <c r="J174" s="2" t="s">
        <v>227</v>
      </c>
      <c r="K174" s="2">
        <v>158357343</v>
      </c>
      <c r="L174" s="2" t="s">
        <v>729</v>
      </c>
    </row>
    <row r="175" spans="1:12" x14ac:dyDescent="0.25">
      <c r="A175" s="2" t="s">
        <v>1341</v>
      </c>
      <c r="B175" s="3">
        <v>44513</v>
      </c>
      <c r="C175" s="3">
        <v>44513</v>
      </c>
      <c r="D175" s="2" t="s">
        <v>673</v>
      </c>
      <c r="E175" s="2" t="s">
        <v>674</v>
      </c>
      <c r="F175" s="2" t="s">
        <v>551</v>
      </c>
      <c r="G175" s="2" t="s">
        <v>552</v>
      </c>
      <c r="H175" s="2" t="s">
        <v>553</v>
      </c>
      <c r="I175" s="2">
        <v>9</v>
      </c>
      <c r="J175" s="2" t="s">
        <v>220</v>
      </c>
      <c r="K175" s="2">
        <v>129796215</v>
      </c>
      <c r="L175" s="2" t="s">
        <v>1342</v>
      </c>
    </row>
    <row r="176" spans="1:12" x14ac:dyDescent="0.25">
      <c r="A176" s="2" t="s">
        <v>1343</v>
      </c>
      <c r="B176" s="3">
        <v>44513</v>
      </c>
      <c r="C176" s="3">
        <v>44513</v>
      </c>
      <c r="D176" s="2" t="s">
        <v>673</v>
      </c>
      <c r="E176" s="2" t="s">
        <v>702</v>
      </c>
      <c r="F176" s="2" t="s">
        <v>394</v>
      </c>
      <c r="G176" s="2" t="s">
        <v>395</v>
      </c>
      <c r="H176" s="2" t="s">
        <v>396</v>
      </c>
      <c r="I176" s="2">
        <v>13</v>
      </c>
      <c r="J176" s="2" t="s">
        <v>227</v>
      </c>
      <c r="K176" s="2">
        <v>170596514</v>
      </c>
      <c r="L176" s="2" t="s">
        <v>690</v>
      </c>
    </row>
    <row r="177" spans="1:12" x14ac:dyDescent="0.25">
      <c r="A177" s="2" t="s">
        <v>1344</v>
      </c>
      <c r="B177" s="3">
        <v>44513</v>
      </c>
      <c r="C177" s="3">
        <v>44513</v>
      </c>
      <c r="D177" s="2" t="s">
        <v>673</v>
      </c>
      <c r="E177" s="2" t="s">
        <v>702</v>
      </c>
      <c r="F177" s="2" t="s">
        <v>962</v>
      </c>
      <c r="G177" s="2" t="s">
        <v>963</v>
      </c>
      <c r="H177" s="2" t="s">
        <v>964</v>
      </c>
      <c r="I177" s="2">
        <v>16</v>
      </c>
      <c r="J177" s="2" t="s">
        <v>220</v>
      </c>
      <c r="K177" s="2">
        <v>15749385</v>
      </c>
      <c r="L177" s="2" t="s">
        <v>1345</v>
      </c>
    </row>
    <row r="178" spans="1:12" x14ac:dyDescent="0.25">
      <c r="A178" s="2" t="s">
        <v>1346</v>
      </c>
      <c r="B178" s="3">
        <v>44513</v>
      </c>
      <c r="C178" s="3">
        <v>44513</v>
      </c>
      <c r="D178" s="2" t="s">
        <v>673</v>
      </c>
      <c r="E178" s="2" t="s">
        <v>677</v>
      </c>
      <c r="F178" s="2" t="s">
        <v>306</v>
      </c>
      <c r="G178" s="2" t="s">
        <v>307</v>
      </c>
      <c r="H178" s="2" t="s">
        <v>308</v>
      </c>
      <c r="I178" s="2">
        <v>7</v>
      </c>
      <c r="J178" s="2" t="s">
        <v>227</v>
      </c>
      <c r="K178" s="2">
        <v>140506619</v>
      </c>
      <c r="L178" s="2" t="s">
        <v>1347</v>
      </c>
    </row>
    <row r="179" spans="1:12" x14ac:dyDescent="0.25">
      <c r="A179" s="2" t="s">
        <v>1348</v>
      </c>
      <c r="B179" s="3">
        <v>44513</v>
      </c>
      <c r="C179" s="3">
        <v>44513</v>
      </c>
      <c r="D179" s="2" t="s">
        <v>673</v>
      </c>
      <c r="E179" s="2" t="s">
        <v>677</v>
      </c>
      <c r="F179" s="2" t="s">
        <v>1133</v>
      </c>
      <c r="G179" s="2" t="s">
        <v>1134</v>
      </c>
      <c r="H179" s="2" t="s">
        <v>1135</v>
      </c>
      <c r="I179" s="2">
        <v>11</v>
      </c>
      <c r="J179" s="2" t="s">
        <v>227</v>
      </c>
      <c r="K179" s="2">
        <v>115019309</v>
      </c>
      <c r="L179" s="2" t="s">
        <v>1008</v>
      </c>
    </row>
    <row r="180" spans="1:12" x14ac:dyDescent="0.25">
      <c r="A180" s="2" t="s">
        <v>1349</v>
      </c>
      <c r="B180" s="3">
        <v>44513</v>
      </c>
      <c r="C180" s="3">
        <v>44513</v>
      </c>
      <c r="D180" s="2" t="s">
        <v>673</v>
      </c>
      <c r="E180" s="2" t="s">
        <v>1324</v>
      </c>
      <c r="F180" s="2" t="s">
        <v>725</v>
      </c>
      <c r="G180" s="2" t="s">
        <v>726</v>
      </c>
      <c r="H180" s="2" t="s">
        <v>727</v>
      </c>
      <c r="I180" s="2">
        <v>18</v>
      </c>
      <c r="J180" s="2" t="s">
        <v>227</v>
      </c>
      <c r="K180" s="2">
        <v>181197922</v>
      </c>
      <c r="L180" s="2" t="s">
        <v>738</v>
      </c>
    </row>
    <row r="181" spans="1:12" x14ac:dyDescent="0.25">
      <c r="A181" s="2" t="s">
        <v>1350</v>
      </c>
      <c r="B181" s="3">
        <v>44513</v>
      </c>
      <c r="C181" s="3">
        <v>44513</v>
      </c>
      <c r="D181" s="2" t="s">
        <v>673</v>
      </c>
      <c r="E181" s="2" t="s">
        <v>1351</v>
      </c>
      <c r="F181" s="2" t="s">
        <v>735</v>
      </c>
      <c r="G181" s="2" t="s">
        <v>736</v>
      </c>
      <c r="H181" s="2" t="s">
        <v>737</v>
      </c>
      <c r="I181" s="2">
        <v>17</v>
      </c>
      <c r="J181" s="2" t="s">
        <v>220</v>
      </c>
      <c r="K181" s="2">
        <v>106153919</v>
      </c>
      <c r="L181" s="2" t="s">
        <v>696</v>
      </c>
    </row>
    <row r="182" spans="1:12" x14ac:dyDescent="0.25">
      <c r="A182" s="2" t="s">
        <v>1352</v>
      </c>
      <c r="B182" s="3">
        <v>44513</v>
      </c>
      <c r="C182" s="3">
        <v>44513</v>
      </c>
      <c r="D182" s="2" t="s">
        <v>673</v>
      </c>
      <c r="E182" s="2" t="s">
        <v>713</v>
      </c>
      <c r="F182" s="2" t="s">
        <v>426</v>
      </c>
      <c r="G182" s="2" t="s">
        <v>427</v>
      </c>
      <c r="H182" s="2" t="s">
        <v>428</v>
      </c>
      <c r="I182" s="2">
        <v>16</v>
      </c>
      <c r="J182" s="2" t="s">
        <v>220</v>
      </c>
      <c r="K182" s="2">
        <v>47032750</v>
      </c>
      <c r="L182" s="2" t="s">
        <v>748</v>
      </c>
    </row>
    <row r="183" spans="1:12" x14ac:dyDescent="0.25">
      <c r="A183" s="2" t="s">
        <v>1353</v>
      </c>
      <c r="B183" s="3">
        <v>44513</v>
      </c>
      <c r="C183" s="3">
        <v>44513</v>
      </c>
      <c r="D183" s="2" t="s">
        <v>673</v>
      </c>
      <c r="E183" s="2" t="s">
        <v>684</v>
      </c>
      <c r="F183" s="2" t="s">
        <v>719</v>
      </c>
      <c r="G183" s="2" t="s">
        <v>720</v>
      </c>
      <c r="H183" s="2" t="s">
        <v>721</v>
      </c>
      <c r="I183" s="2">
        <v>17</v>
      </c>
      <c r="J183" s="2" t="s">
        <v>220</v>
      </c>
      <c r="K183" s="2">
        <v>12882254</v>
      </c>
      <c r="L183" s="2" t="s">
        <v>1354</v>
      </c>
    </row>
    <row r="184" spans="1:12" x14ac:dyDescent="0.25">
      <c r="A184" s="2" t="s">
        <v>1355</v>
      </c>
      <c r="B184" s="3">
        <v>44513</v>
      </c>
      <c r="C184" s="3">
        <v>44513</v>
      </c>
      <c r="D184" s="2" t="s">
        <v>673</v>
      </c>
      <c r="E184" s="2" t="s">
        <v>724</v>
      </c>
      <c r="F184" s="2" t="s">
        <v>1356</v>
      </c>
      <c r="G184" s="2" t="s">
        <v>1357</v>
      </c>
      <c r="H184" s="2" t="s">
        <v>1358</v>
      </c>
      <c r="I184" s="2">
        <v>15</v>
      </c>
      <c r="J184" s="2" t="s">
        <v>227</v>
      </c>
      <c r="K184" s="2">
        <v>26786152</v>
      </c>
      <c r="L184" s="2" t="s">
        <v>696</v>
      </c>
    </row>
    <row r="185" spans="1:12" x14ac:dyDescent="0.25">
      <c r="A185" s="2" t="s">
        <v>1359</v>
      </c>
      <c r="B185" s="3">
        <v>44513</v>
      </c>
      <c r="C185" s="3">
        <v>44513</v>
      </c>
      <c r="D185" s="2" t="s">
        <v>673</v>
      </c>
      <c r="E185" s="2" t="s">
        <v>674</v>
      </c>
      <c r="F185" s="2" t="s">
        <v>991</v>
      </c>
      <c r="G185" s="2" t="s">
        <v>992</v>
      </c>
      <c r="H185" s="2" t="s">
        <v>993</v>
      </c>
      <c r="I185" s="2">
        <v>17</v>
      </c>
      <c r="J185" s="2" t="s">
        <v>220</v>
      </c>
      <c r="K185" s="2">
        <v>180601494</v>
      </c>
      <c r="L185" s="2" t="s">
        <v>686</v>
      </c>
    </row>
    <row r="186" spans="1:12" x14ac:dyDescent="0.25">
      <c r="A186" s="2" t="s">
        <v>1360</v>
      </c>
      <c r="B186" s="3">
        <v>44513</v>
      </c>
      <c r="C186" s="3">
        <v>44513</v>
      </c>
      <c r="D186" s="2" t="s">
        <v>673</v>
      </c>
      <c r="E186" s="2" t="s">
        <v>679</v>
      </c>
      <c r="F186" s="2" t="s">
        <v>1334</v>
      </c>
      <c r="G186" s="2" t="s">
        <v>1335</v>
      </c>
      <c r="H186" s="2" t="s">
        <v>1336</v>
      </c>
      <c r="I186" s="2">
        <v>9</v>
      </c>
      <c r="J186" s="2" t="s">
        <v>227</v>
      </c>
      <c r="K186" s="2">
        <v>123549420</v>
      </c>
      <c r="L186" s="2" t="s">
        <v>1361</v>
      </c>
    </row>
    <row r="187" spans="1:12" x14ac:dyDescent="0.25">
      <c r="A187" s="2" t="s">
        <v>1362</v>
      </c>
      <c r="B187" s="3">
        <v>44513</v>
      </c>
      <c r="C187" s="3">
        <v>44513</v>
      </c>
      <c r="D187" s="2" t="s">
        <v>673</v>
      </c>
      <c r="E187" s="2" t="s">
        <v>915</v>
      </c>
      <c r="F187" s="2" t="s">
        <v>303</v>
      </c>
      <c r="G187" s="2" t="s">
        <v>304</v>
      </c>
      <c r="H187" s="2" t="s">
        <v>305</v>
      </c>
      <c r="I187" s="2">
        <v>3</v>
      </c>
      <c r="J187" s="2" t="s">
        <v>227</v>
      </c>
      <c r="K187" s="2">
        <v>165845686</v>
      </c>
      <c r="L187" s="2" t="s">
        <v>728</v>
      </c>
    </row>
    <row r="188" spans="1:12" x14ac:dyDescent="0.25">
      <c r="A188" s="2" t="s">
        <v>1363</v>
      </c>
      <c r="B188" s="3">
        <v>44513</v>
      </c>
      <c r="C188" s="3">
        <v>44513</v>
      </c>
      <c r="D188" s="2" t="s">
        <v>673</v>
      </c>
      <c r="E188" s="2" t="s">
        <v>747</v>
      </c>
      <c r="F188" s="2" t="s">
        <v>1364</v>
      </c>
      <c r="G188" s="2" t="s">
        <v>1365</v>
      </c>
      <c r="H188" s="2" t="s">
        <v>1366</v>
      </c>
      <c r="I188" s="2">
        <v>18</v>
      </c>
      <c r="J188" s="2" t="s">
        <v>227</v>
      </c>
      <c r="K188" s="2">
        <v>133267807</v>
      </c>
      <c r="L188" s="2" t="s">
        <v>1367</v>
      </c>
    </row>
    <row r="189" spans="1:12" x14ac:dyDescent="0.25">
      <c r="A189" s="2" t="s">
        <v>1368</v>
      </c>
      <c r="B189" s="3">
        <v>44513</v>
      </c>
      <c r="C189" s="3">
        <v>44513</v>
      </c>
      <c r="D189" s="2" t="s">
        <v>673</v>
      </c>
      <c r="E189" s="2" t="s">
        <v>680</v>
      </c>
      <c r="F189" s="2" t="s">
        <v>1369</v>
      </c>
      <c r="G189" s="2" t="s">
        <v>1370</v>
      </c>
      <c r="H189" s="2" t="s">
        <v>1371</v>
      </c>
      <c r="I189" s="2">
        <v>5</v>
      </c>
      <c r="J189" s="2" t="s">
        <v>227</v>
      </c>
      <c r="K189" s="2">
        <v>155796584</v>
      </c>
      <c r="L189" s="2" t="s">
        <v>1372</v>
      </c>
    </row>
    <row r="190" spans="1:12" x14ac:dyDescent="0.25">
      <c r="A190" s="2" t="s">
        <v>1373</v>
      </c>
      <c r="B190" s="3">
        <v>44513</v>
      </c>
      <c r="C190" s="3">
        <v>44513</v>
      </c>
      <c r="D190" s="2" t="s">
        <v>673</v>
      </c>
      <c r="E190" s="2" t="s">
        <v>676</v>
      </c>
      <c r="F190" s="2" t="s">
        <v>1374</v>
      </c>
      <c r="G190" s="2" t="s">
        <v>1375</v>
      </c>
      <c r="H190" s="2" t="s">
        <v>1376</v>
      </c>
      <c r="I190" s="2">
        <v>18</v>
      </c>
      <c r="J190" s="2" t="s">
        <v>227</v>
      </c>
      <c r="K190" s="2">
        <v>17338369</v>
      </c>
      <c r="L190" s="2" t="s">
        <v>740</v>
      </c>
    </row>
    <row r="191" spans="1:12" x14ac:dyDescent="0.25">
      <c r="A191" s="2" t="s">
        <v>1377</v>
      </c>
      <c r="B191" s="3">
        <v>44513</v>
      </c>
      <c r="C191" s="3">
        <v>44513</v>
      </c>
      <c r="D191" s="2" t="s">
        <v>673</v>
      </c>
      <c r="E191" s="2" t="s">
        <v>714</v>
      </c>
      <c r="F191" s="2" t="s">
        <v>1378</v>
      </c>
      <c r="G191" s="2" t="s">
        <v>265</v>
      </c>
      <c r="H191" s="2" t="s">
        <v>1379</v>
      </c>
      <c r="I191" s="2">
        <v>17</v>
      </c>
      <c r="J191" s="2" t="s">
        <v>220</v>
      </c>
      <c r="K191" s="2">
        <v>24155582</v>
      </c>
      <c r="L191" s="2" t="s">
        <v>1380</v>
      </c>
    </row>
    <row r="192" spans="1:12" x14ac:dyDescent="0.25">
      <c r="A192" s="2" t="s">
        <v>1381</v>
      </c>
      <c r="B192" s="3">
        <v>44513</v>
      </c>
      <c r="C192" s="3">
        <v>44513</v>
      </c>
      <c r="D192" s="2" t="s">
        <v>673</v>
      </c>
      <c r="E192" s="2" t="s">
        <v>915</v>
      </c>
      <c r="F192" s="2" t="s">
        <v>1226</v>
      </c>
      <c r="G192" s="2" t="s">
        <v>1227</v>
      </c>
      <c r="H192" s="2" t="s">
        <v>1228</v>
      </c>
      <c r="I192" s="2">
        <v>16</v>
      </c>
      <c r="J192" s="2" t="s">
        <v>227</v>
      </c>
      <c r="K192" s="2">
        <v>13845193</v>
      </c>
      <c r="L192" s="2" t="s">
        <v>746</v>
      </c>
    </row>
    <row r="193" spans="1:12" x14ac:dyDescent="0.25">
      <c r="A193" s="2" t="s">
        <v>1382</v>
      </c>
      <c r="B193" s="3">
        <v>44513</v>
      </c>
      <c r="C193" s="3">
        <v>44513</v>
      </c>
      <c r="D193" s="2" t="s">
        <v>673</v>
      </c>
      <c r="E193" s="2" t="s">
        <v>714</v>
      </c>
      <c r="F193" s="2" t="s">
        <v>1383</v>
      </c>
      <c r="G193" s="2" t="s">
        <v>259</v>
      </c>
      <c r="H193" s="2" t="s">
        <v>1384</v>
      </c>
      <c r="I193" s="2">
        <v>13</v>
      </c>
      <c r="J193" s="2" t="s">
        <v>227</v>
      </c>
      <c r="K193" s="2">
        <v>111082087</v>
      </c>
      <c r="L193" s="2" t="s">
        <v>1385</v>
      </c>
    </row>
  </sheetData>
  <autoFilter ref="A1:R194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01D0-CB67-406C-B358-6F425F8BEFB7}">
  <dimension ref="A1:G1472"/>
  <sheetViews>
    <sheetView tabSelected="1" workbookViewId="0">
      <pane xSplit="1" ySplit="1" topLeftCell="B675" activePane="bottomRight" state="frozen"/>
      <selection pane="topRight" activeCell="B1" sqref="B1"/>
      <selection pane="bottomLeft" activeCell="A2" sqref="A2"/>
      <selection pane="bottomRight" activeCell="G681" sqref="G681"/>
    </sheetView>
  </sheetViews>
  <sheetFormatPr defaultRowHeight="15" x14ac:dyDescent="0.25"/>
  <cols>
    <col min="1" max="1" width="11" bestFit="1" customWidth="1"/>
    <col min="2" max="2" width="14.42578125" style="9" customWidth="1"/>
    <col min="3" max="3" width="16.140625" style="9" customWidth="1"/>
    <col min="4" max="4" width="11" customWidth="1"/>
    <col min="5" max="5" width="11" style="11" customWidth="1"/>
    <col min="6" max="6" width="40.28515625" customWidth="1"/>
    <col min="7" max="7" width="136.42578125" bestFit="1" customWidth="1"/>
  </cols>
  <sheetData>
    <row r="1" spans="1:7" s="4" customFormat="1" x14ac:dyDescent="0.25">
      <c r="A1" s="4" t="s">
        <v>1880</v>
      </c>
      <c r="B1" s="8" t="s">
        <v>1881</v>
      </c>
      <c r="C1" s="8" t="s">
        <v>1882</v>
      </c>
      <c r="D1" s="4" t="s">
        <v>212</v>
      </c>
      <c r="E1" s="10" t="s">
        <v>214</v>
      </c>
      <c r="F1" s="4" t="s">
        <v>1883</v>
      </c>
      <c r="G1" s="4" t="s">
        <v>1884</v>
      </c>
    </row>
    <row r="2" spans="1:7" x14ac:dyDescent="0.25">
      <c r="A2" t="s">
        <v>749</v>
      </c>
      <c r="B2" s="9">
        <f>IFERROR(VLOOKUP($A2,'Batch 2'!$A$2:$L$193,3,FALSE),"")</f>
        <v>44509</v>
      </c>
      <c r="C2" s="9">
        <f>IFERROR(VLOOKUP($A2,'Batch 2'!$A$2:$L$193,3,FALSE),"")</f>
        <v>44509</v>
      </c>
      <c r="D2" t="str">
        <f>IFERROR(VLOOKUP($A2,'Batch 2'!$A$2:$L$193,7,FALSE),"")</f>
        <v>OJI</v>
      </c>
      <c r="E2" s="11">
        <f>IFERROR(VLOOKUP($A2,'Batch 2'!$A$2:$L$193,9,FALSE),"")</f>
        <v>18</v>
      </c>
      <c r="F2" t="str">
        <f>IFERROR(VLOOKUP($A2,'Batch 2'!$A$2:$L$193,12,FALSE),"")</f>
        <v>CRT;UREA;ALB;ALT;AST;LD;SIND;HB;PLT;</v>
      </c>
      <c r="G2" t="s">
        <v>1386</v>
      </c>
    </row>
    <row r="3" spans="1:7" x14ac:dyDescent="0.25">
      <c r="B3" s="9" t="str">
        <f>IFERROR(VLOOKUP($A3,'Batch 2'!$A$2:$L$193,3,FALSE),"")</f>
        <v/>
      </c>
      <c r="C3" s="9" t="str">
        <f>IFERROR(VLOOKUP($A3,'Batch 2'!$A$2:$L$193,3,FALSE),"")</f>
        <v/>
      </c>
      <c r="D3" t="str">
        <f>IFERROR(VLOOKUP($A3,'Batch 2'!$A$2:$L$193,7,FALSE),"")</f>
        <v/>
      </c>
      <c r="E3" s="11" t="str">
        <f>IFERROR(VLOOKUP($A3,'Batch 2'!$A$2:$L$193,9,FALSE),"")</f>
        <v/>
      </c>
      <c r="F3" t="str">
        <f>IFERROR(VLOOKUP($A3,'Batch 2'!$A$2:$L$193,12,FALSE),"")</f>
        <v/>
      </c>
      <c r="G3" t="s">
        <v>1387</v>
      </c>
    </row>
    <row r="4" spans="1:7" x14ac:dyDescent="0.25">
      <c r="B4" s="9" t="str">
        <f>IFERROR(VLOOKUP($A4,'Batch 2'!$A$2:$L$193,3,FALSE),"")</f>
        <v/>
      </c>
      <c r="C4" s="9" t="str">
        <f>IFERROR(VLOOKUP($A4,'Batch 2'!$A$2:$L$193,3,FALSE),"")</f>
        <v/>
      </c>
      <c r="D4" t="str">
        <f>IFERROR(VLOOKUP($A4,'Batch 2'!$A$2:$L$193,7,FALSE),"")</f>
        <v/>
      </c>
      <c r="E4" s="11" t="str">
        <f>IFERROR(VLOOKUP($A4,'Batch 2'!$A$2:$L$193,9,FALSE),"")</f>
        <v/>
      </c>
      <c r="F4" t="str">
        <f>IFERROR(VLOOKUP($A4,'Batch 2'!$A$2:$L$193,12,FALSE),"")</f>
        <v/>
      </c>
      <c r="G4" t="s">
        <v>1388</v>
      </c>
    </row>
    <row r="5" spans="1:7" x14ac:dyDescent="0.25">
      <c r="A5" t="s">
        <v>757</v>
      </c>
      <c r="B5" s="9">
        <f>IFERROR(VLOOKUP($A5,'Batch 2'!$A$2:$L$193,3,FALSE),"")</f>
        <v>44510</v>
      </c>
      <c r="C5" s="9">
        <f>IFERROR(VLOOKUP($A5,'Batch 2'!$A$2:$L$193,3,FALSE),"")</f>
        <v>44510</v>
      </c>
      <c r="D5" t="str">
        <f>IFERROR(VLOOKUP($A5,'Batch 2'!$A$2:$L$193,7,FALSE),"")</f>
        <v>FRANKE</v>
      </c>
      <c r="E5" s="11">
        <f>IFERROR(VLOOKUP($A5,'Batch 2'!$A$2:$L$193,9,FALSE),"")</f>
        <v>17</v>
      </c>
      <c r="F5" t="str">
        <f>IFERROR(VLOOKUP($A5,'Batch 2'!$A$2:$L$193,12,FALSE),"")</f>
        <v>CRT;NA;K;UREA;CA;MG;PO4;TP;ALB;TBIL;CBIL;ALT;AST;ALP;GGT;CRP;SIND;FBC;INR;</v>
      </c>
      <c r="G5" t="s">
        <v>1389</v>
      </c>
    </row>
    <row r="6" spans="1:7" x14ac:dyDescent="0.25">
      <c r="B6" s="9" t="str">
        <f>IFERROR(VLOOKUP($A6,'Batch 2'!$A$2:$L$193,3,FALSE),"")</f>
        <v/>
      </c>
      <c r="C6" s="9" t="str">
        <f>IFERROR(VLOOKUP($A6,'Batch 2'!$A$2:$L$193,3,FALSE),"")</f>
        <v/>
      </c>
      <c r="D6" t="str">
        <f>IFERROR(VLOOKUP($A6,'Batch 2'!$A$2:$L$193,7,FALSE),"")</f>
        <v/>
      </c>
      <c r="E6" s="11" t="str">
        <f>IFERROR(VLOOKUP($A6,'Batch 2'!$A$2:$L$193,9,FALSE),"")</f>
        <v/>
      </c>
      <c r="F6" t="str">
        <f>IFERROR(VLOOKUP($A6,'Batch 2'!$A$2:$L$193,12,FALSE),"")</f>
        <v/>
      </c>
      <c r="G6" t="s">
        <v>1390</v>
      </c>
    </row>
    <row r="7" spans="1:7" x14ac:dyDescent="0.25">
      <c r="B7" s="9" t="str">
        <f>IFERROR(VLOOKUP($A7,'Batch 2'!$A$2:$L$193,3,FALSE),"")</f>
        <v/>
      </c>
      <c r="C7" s="9" t="str">
        <f>IFERROR(VLOOKUP($A7,'Batch 2'!$A$2:$L$193,3,FALSE),"")</f>
        <v/>
      </c>
      <c r="D7" t="str">
        <f>IFERROR(VLOOKUP($A7,'Batch 2'!$A$2:$L$193,7,FALSE),"")</f>
        <v/>
      </c>
      <c r="E7" s="11" t="str">
        <f>IFERROR(VLOOKUP($A7,'Batch 2'!$A$2:$L$193,9,FALSE),"")</f>
        <v/>
      </c>
      <c r="F7" t="str">
        <f>IFERROR(VLOOKUP($A7,'Batch 2'!$A$2:$L$193,12,FALSE),"")</f>
        <v/>
      </c>
      <c r="G7" t="s">
        <v>1388</v>
      </c>
    </row>
    <row r="8" spans="1:7" x14ac:dyDescent="0.25">
      <c r="A8" t="s">
        <v>759</v>
      </c>
      <c r="B8" s="9">
        <f>IFERROR(VLOOKUP($A8,'Batch 2'!$A$2:$L$193,3,FALSE),"")</f>
        <v>44510</v>
      </c>
      <c r="C8" s="9">
        <f>IFERROR(VLOOKUP($A8,'Batch 2'!$A$2:$L$193,3,FALSE),"")</f>
        <v>44510</v>
      </c>
      <c r="D8" t="str">
        <f>IFERROR(VLOOKUP($A8,'Batch 2'!$A$2:$L$193,7,FALSE),"")</f>
        <v>FISHER</v>
      </c>
      <c r="E8" s="11">
        <f>IFERROR(VLOOKUP($A8,'Batch 2'!$A$2:$L$193,9,FALSE),"")</f>
        <v>6</v>
      </c>
      <c r="F8" t="str">
        <f>IFERROR(VLOOKUP($A8,'Batch 2'!$A$2:$L$193,12,FALSE),"")</f>
        <v>CRT;NA;K;CL;UREA;CA;MG;PO4;SIND;FBC;DIFF;INR;APTT;FIB;PHON;</v>
      </c>
      <c r="G8" t="s">
        <v>1391</v>
      </c>
    </row>
    <row r="9" spans="1:7" x14ac:dyDescent="0.25">
      <c r="B9" s="9" t="str">
        <f>IFERROR(VLOOKUP($A9,'Batch 2'!$A$2:$L$193,3,FALSE),"")</f>
        <v/>
      </c>
      <c r="C9" s="9" t="str">
        <f>IFERROR(VLOOKUP($A9,'Batch 2'!$A$2:$L$193,3,FALSE),"")</f>
        <v/>
      </c>
      <c r="D9" t="str">
        <f>IFERROR(VLOOKUP($A9,'Batch 2'!$A$2:$L$193,7,FALSE),"")</f>
        <v/>
      </c>
      <c r="E9" s="11" t="str">
        <f>IFERROR(VLOOKUP($A9,'Batch 2'!$A$2:$L$193,9,FALSE),"")</f>
        <v/>
      </c>
      <c r="F9" t="str">
        <f>IFERROR(VLOOKUP($A9,'Batch 2'!$A$2:$L$193,12,FALSE),"")</f>
        <v/>
      </c>
      <c r="G9" t="s">
        <v>1392</v>
      </c>
    </row>
    <row r="10" spans="1:7" x14ac:dyDescent="0.25">
      <c r="B10" s="9" t="str">
        <f>IFERROR(VLOOKUP($A10,'Batch 2'!$A$2:$L$193,3,FALSE),"")</f>
        <v/>
      </c>
      <c r="C10" s="9" t="str">
        <f>IFERROR(VLOOKUP($A10,'Batch 2'!$A$2:$L$193,3,FALSE),"")</f>
        <v/>
      </c>
      <c r="D10" t="str">
        <f>IFERROR(VLOOKUP($A10,'Batch 2'!$A$2:$L$193,7,FALSE),"")</f>
        <v/>
      </c>
      <c r="E10" s="11" t="str">
        <f>IFERROR(VLOOKUP($A10,'Batch 2'!$A$2:$L$193,9,FALSE),"")</f>
        <v/>
      </c>
      <c r="F10" t="str">
        <f>IFERROR(VLOOKUP($A10,'Batch 2'!$A$2:$L$193,12,FALSE),"")</f>
        <v/>
      </c>
      <c r="G10" t="s">
        <v>1388</v>
      </c>
    </row>
    <row r="11" spans="1:7" x14ac:dyDescent="0.25">
      <c r="A11" t="s">
        <v>761</v>
      </c>
      <c r="B11" s="9">
        <f>IFERROR(VLOOKUP($A11,'Batch 2'!$A$2:$L$193,3,FALSE),"")</f>
        <v>44510</v>
      </c>
      <c r="C11" s="9">
        <f>IFERROR(VLOOKUP($A11,'Batch 2'!$A$2:$L$193,3,FALSE),"")</f>
        <v>44510</v>
      </c>
      <c r="D11" t="str">
        <f>IFERROR(VLOOKUP($A11,'Batch 2'!$A$2:$L$193,7,FALSE),"")</f>
        <v>MPHATHI</v>
      </c>
      <c r="E11" s="11">
        <f>IFERROR(VLOOKUP($A11,'Batch 2'!$A$2:$L$193,9,FALSE),"")</f>
        <v>4</v>
      </c>
      <c r="F11" t="str">
        <f>IFERROR(VLOOKUP($A11,'Batch 2'!$A$2:$L$193,12,FALSE),"")</f>
        <v>CRT;NA;K;CL;UREA;CRP;SIND;FBC;</v>
      </c>
      <c r="G11" t="s">
        <v>1393</v>
      </c>
    </row>
    <row r="12" spans="1:7" x14ac:dyDescent="0.25">
      <c r="B12" s="9" t="str">
        <f>IFERROR(VLOOKUP($A12,'Batch 2'!$A$2:$L$193,3,FALSE),"")</f>
        <v/>
      </c>
      <c r="C12" s="9" t="str">
        <f>IFERROR(VLOOKUP($A12,'Batch 2'!$A$2:$L$193,3,FALSE),"")</f>
        <v/>
      </c>
      <c r="D12" t="str">
        <f>IFERROR(VLOOKUP($A12,'Batch 2'!$A$2:$L$193,7,FALSE),"")</f>
        <v/>
      </c>
      <c r="E12" s="11" t="str">
        <f>IFERROR(VLOOKUP($A12,'Batch 2'!$A$2:$L$193,9,FALSE),"")</f>
        <v/>
      </c>
      <c r="F12" t="str">
        <f>IFERROR(VLOOKUP($A12,'Batch 2'!$A$2:$L$193,12,FALSE),"")</f>
        <v/>
      </c>
      <c r="G12" t="s">
        <v>1394</v>
      </c>
    </row>
    <row r="13" spans="1:7" x14ac:dyDescent="0.25">
      <c r="B13" s="9" t="str">
        <f>IFERROR(VLOOKUP($A13,'Batch 2'!$A$2:$L$193,3,FALSE),"")</f>
        <v/>
      </c>
      <c r="C13" s="9" t="str">
        <f>IFERROR(VLOOKUP($A13,'Batch 2'!$A$2:$L$193,3,FALSE),"")</f>
        <v/>
      </c>
      <c r="D13" t="str">
        <f>IFERROR(VLOOKUP($A13,'Batch 2'!$A$2:$L$193,7,FALSE),"")</f>
        <v/>
      </c>
      <c r="E13" s="11" t="str">
        <f>IFERROR(VLOOKUP($A13,'Batch 2'!$A$2:$L$193,9,FALSE),"")</f>
        <v/>
      </c>
      <c r="F13" t="str">
        <f>IFERROR(VLOOKUP($A13,'Batch 2'!$A$2:$L$193,12,FALSE),"")</f>
        <v/>
      </c>
      <c r="G13" t="s">
        <v>1388</v>
      </c>
    </row>
    <row r="14" spans="1:7" x14ac:dyDescent="0.25">
      <c r="A14" t="s">
        <v>765</v>
      </c>
      <c r="B14" s="9">
        <f>IFERROR(VLOOKUP($A14,'Batch 2'!$A$2:$L$193,3,FALSE),"")</f>
        <v>44510</v>
      </c>
      <c r="C14" s="9">
        <f>IFERROR(VLOOKUP($A14,'Batch 2'!$A$2:$L$193,3,FALSE),"")</f>
        <v>44510</v>
      </c>
      <c r="D14" t="str">
        <f>IFERROR(VLOOKUP($A14,'Batch 2'!$A$2:$L$193,7,FALSE),"")</f>
        <v>SOMBEXE</v>
      </c>
      <c r="E14" s="11">
        <f>IFERROR(VLOOKUP($A14,'Batch 2'!$A$2:$L$193,9,FALSE),"")</f>
        <v>16</v>
      </c>
      <c r="F14" t="str">
        <f>IFERROR(VLOOKUP($A14,'Batch 2'!$A$2:$L$193,12,FALSE),"")</f>
        <v>CRT;NA;K;CL;UREA;CA;MG;SIND;</v>
      </c>
      <c r="G14" t="s">
        <v>1395</v>
      </c>
    </row>
    <row r="15" spans="1:7" x14ac:dyDescent="0.25">
      <c r="A15" t="s">
        <v>1878</v>
      </c>
      <c r="B15" s="9" t="str">
        <f>IFERROR(VLOOKUP($A15,'Batch 2'!$A$2:$L$193,3,FALSE),"")</f>
        <v/>
      </c>
      <c r="C15" s="9" t="str">
        <f>IFERROR(VLOOKUP($A15,'Batch 2'!$A$2:$L$193,3,FALSE),"")</f>
        <v/>
      </c>
      <c r="D15" t="str">
        <f>IFERROR(VLOOKUP($A15,'Batch 2'!$A$2:$L$193,7,FALSE),"")</f>
        <v/>
      </c>
      <c r="E15" s="11" t="str">
        <f>IFERROR(VLOOKUP($A15,'Batch 2'!$A$2:$L$193,9,FALSE),"")</f>
        <v/>
      </c>
      <c r="F15" t="str">
        <f>IFERROR(VLOOKUP($A15,'Batch 2'!$A$2:$L$193,12,FALSE),"")</f>
        <v/>
      </c>
      <c r="G15" t="s">
        <v>1388</v>
      </c>
    </row>
    <row r="16" spans="1:7" x14ac:dyDescent="0.25">
      <c r="A16" t="s">
        <v>766</v>
      </c>
      <c r="B16" s="9">
        <f>IFERROR(VLOOKUP($A16,'Batch 2'!$A$2:$L$193,3,FALSE),"")</f>
        <v>44510</v>
      </c>
      <c r="C16" s="9">
        <f>IFERROR(VLOOKUP($A16,'Batch 2'!$A$2:$L$193,3,FALSE),"")</f>
        <v>44510</v>
      </c>
      <c r="D16" t="str">
        <f>IFERROR(VLOOKUP($A16,'Batch 2'!$A$2:$L$193,7,FALSE),"")</f>
        <v>FISHER</v>
      </c>
      <c r="E16" s="11">
        <f>IFERROR(VLOOKUP($A16,'Batch 2'!$A$2:$L$193,9,FALSE),"")</f>
        <v>6</v>
      </c>
      <c r="F16" t="str">
        <f>IFERROR(VLOOKUP($A16,'Batch 2'!$A$2:$L$193,12,FALSE),"")</f>
        <v>CRT;NA;K;CL;UREA;CA;MG;PO4;SIND;FBC;DIFF;INR;APTT;FIB;</v>
      </c>
      <c r="G16" t="s">
        <v>1396</v>
      </c>
    </row>
    <row r="17" spans="1:7" x14ac:dyDescent="0.25">
      <c r="B17" s="9" t="str">
        <f>IFERROR(VLOOKUP($A17,'Batch 2'!$A$2:$L$193,3,FALSE),"")</f>
        <v/>
      </c>
      <c r="C17" s="9" t="str">
        <f>IFERROR(VLOOKUP($A17,'Batch 2'!$A$2:$L$193,3,FALSE),"")</f>
        <v/>
      </c>
      <c r="D17" t="str">
        <f>IFERROR(VLOOKUP($A17,'Batch 2'!$A$2:$L$193,7,FALSE),"")</f>
        <v/>
      </c>
      <c r="E17" s="11" t="str">
        <f>IFERROR(VLOOKUP($A17,'Batch 2'!$A$2:$L$193,9,FALSE),"")</f>
        <v/>
      </c>
      <c r="F17" t="str">
        <f>IFERROR(VLOOKUP($A17,'Batch 2'!$A$2:$L$193,12,FALSE),"")</f>
        <v/>
      </c>
      <c r="G17" t="s">
        <v>1397</v>
      </c>
    </row>
    <row r="18" spans="1:7" x14ac:dyDescent="0.25">
      <c r="B18" s="9" t="str">
        <f>IFERROR(VLOOKUP($A18,'Batch 2'!$A$2:$L$193,3,FALSE),"")</f>
        <v/>
      </c>
      <c r="C18" s="9" t="str">
        <f>IFERROR(VLOOKUP($A18,'Batch 2'!$A$2:$L$193,3,FALSE),"")</f>
        <v/>
      </c>
      <c r="D18" t="str">
        <f>IFERROR(VLOOKUP($A18,'Batch 2'!$A$2:$L$193,7,FALSE),"")</f>
        <v/>
      </c>
      <c r="E18" s="11" t="str">
        <f>IFERROR(VLOOKUP($A18,'Batch 2'!$A$2:$L$193,9,FALSE),"")</f>
        <v/>
      </c>
      <c r="F18" t="str">
        <f>IFERROR(VLOOKUP($A18,'Batch 2'!$A$2:$L$193,12,FALSE),"")</f>
        <v/>
      </c>
      <c r="G18" t="s">
        <v>1388</v>
      </c>
    </row>
    <row r="19" spans="1:7" x14ac:dyDescent="0.25">
      <c r="A19" t="s">
        <v>768</v>
      </c>
      <c r="B19" s="9">
        <f>IFERROR(VLOOKUP($A19,'Batch 2'!$A$2:$L$193,3,FALSE),"")</f>
        <v>44510</v>
      </c>
      <c r="C19" s="9">
        <f>IFERROR(VLOOKUP($A19,'Batch 2'!$A$2:$L$193,3,FALSE),"")</f>
        <v>44510</v>
      </c>
      <c r="D19" t="str">
        <f>IFERROR(VLOOKUP($A19,'Batch 2'!$A$2:$L$193,7,FALSE),"")</f>
        <v>MAZENA</v>
      </c>
      <c r="E19" s="11">
        <f>IFERROR(VLOOKUP($A19,'Batch 2'!$A$2:$L$193,9,FALSE),"")</f>
        <v>9</v>
      </c>
      <c r="F19" t="str">
        <f>IFERROR(VLOOKUP($A19,'Batch 2'!$A$2:$L$193,12,FALSE),"")</f>
        <v>CRT;NA;K;CL;UREA;CA;MG;PO4;CRP;SIND;FBC;DIFF;MORPH;INR;APTT;FIB;</v>
      </c>
      <c r="G19" t="s">
        <v>1398</v>
      </c>
    </row>
    <row r="20" spans="1:7" x14ac:dyDescent="0.25">
      <c r="B20" s="9" t="str">
        <f>IFERROR(VLOOKUP($A20,'Batch 2'!$A$2:$L$193,3,FALSE),"")</f>
        <v/>
      </c>
      <c r="C20" s="9" t="str">
        <f>IFERROR(VLOOKUP($A20,'Batch 2'!$A$2:$L$193,3,FALSE),"")</f>
        <v/>
      </c>
      <c r="D20" t="str">
        <f>IFERROR(VLOOKUP($A20,'Batch 2'!$A$2:$L$193,7,FALSE),"")</f>
        <v/>
      </c>
      <c r="E20" s="11" t="str">
        <f>IFERROR(VLOOKUP($A20,'Batch 2'!$A$2:$L$193,9,FALSE),"")</f>
        <v/>
      </c>
      <c r="F20" t="str">
        <f>IFERROR(VLOOKUP($A20,'Batch 2'!$A$2:$L$193,12,FALSE),"")</f>
        <v/>
      </c>
      <c r="G20" t="s">
        <v>1399</v>
      </c>
    </row>
    <row r="21" spans="1:7" x14ac:dyDescent="0.25">
      <c r="A21" t="s">
        <v>1878</v>
      </c>
      <c r="B21" s="9" t="str">
        <f>IFERROR(VLOOKUP($A21,'Batch 2'!$A$2:$L$193,3,FALSE),"")</f>
        <v/>
      </c>
      <c r="C21" s="9" t="str">
        <f>IFERROR(VLOOKUP($A21,'Batch 2'!$A$2:$L$193,3,FALSE),"")</f>
        <v/>
      </c>
      <c r="D21" t="str">
        <f>IFERROR(VLOOKUP($A21,'Batch 2'!$A$2:$L$193,7,FALSE),"")</f>
        <v/>
      </c>
      <c r="E21" s="11" t="str">
        <f>IFERROR(VLOOKUP($A21,'Batch 2'!$A$2:$L$193,9,FALSE),"")</f>
        <v/>
      </c>
      <c r="F21" t="str">
        <f>IFERROR(VLOOKUP($A21,'Batch 2'!$A$2:$L$193,12,FALSE),"")</f>
        <v/>
      </c>
      <c r="G21" t="s">
        <v>1400</v>
      </c>
    </row>
    <row r="22" spans="1:7" x14ac:dyDescent="0.25">
      <c r="B22" s="9" t="str">
        <f>IFERROR(VLOOKUP($A22,'Batch 2'!$A$2:$L$193,3,FALSE),"")</f>
        <v/>
      </c>
      <c r="C22" s="9" t="str">
        <f>IFERROR(VLOOKUP($A22,'Batch 2'!$A$2:$L$193,3,FALSE),"")</f>
        <v/>
      </c>
      <c r="D22" t="str">
        <f>IFERROR(VLOOKUP($A22,'Batch 2'!$A$2:$L$193,7,FALSE),"")</f>
        <v/>
      </c>
      <c r="E22" s="11" t="str">
        <f>IFERROR(VLOOKUP($A22,'Batch 2'!$A$2:$L$193,9,FALSE),"")</f>
        <v/>
      </c>
      <c r="F22" t="str">
        <f>IFERROR(VLOOKUP($A22,'Batch 2'!$A$2:$L$193,12,FALSE),"")</f>
        <v/>
      </c>
      <c r="G22" t="s">
        <v>1388</v>
      </c>
    </row>
    <row r="23" spans="1:7" x14ac:dyDescent="0.25">
      <c r="A23" t="s">
        <v>770</v>
      </c>
      <c r="B23" s="9">
        <f>IFERROR(VLOOKUP($A23,'Batch 2'!$A$2:$L$193,3,FALSE),"")</f>
        <v>44510</v>
      </c>
      <c r="C23" s="9">
        <f>IFERROR(VLOOKUP($A23,'Batch 2'!$A$2:$L$193,3,FALSE),"")</f>
        <v>44510</v>
      </c>
      <c r="D23" t="str">
        <f>IFERROR(VLOOKUP($A23,'Batch 2'!$A$2:$L$193,7,FALSE),"")</f>
        <v>MRATAZA</v>
      </c>
      <c r="E23" s="11">
        <f>IFERROR(VLOOKUP($A23,'Batch 2'!$A$2:$L$193,9,FALSE),"")</f>
        <v>7</v>
      </c>
      <c r="F23" t="str">
        <f>IFERROR(VLOOKUP($A23,'Batch 2'!$A$2:$L$193,12,FALSE),"")</f>
        <v>CRT;NA;K;CL;UREA;CA;MG;PO4;ALB;CRP;SIND;FBC;DIFF;TREQ;</v>
      </c>
      <c r="G23" t="s">
        <v>1401</v>
      </c>
    </row>
    <row r="24" spans="1:7" x14ac:dyDescent="0.25">
      <c r="B24" s="9" t="str">
        <f>IFERROR(VLOOKUP($A24,'Batch 2'!$A$2:$L$193,3,FALSE),"")</f>
        <v/>
      </c>
      <c r="C24" s="9" t="str">
        <f>IFERROR(VLOOKUP($A24,'Batch 2'!$A$2:$L$193,3,FALSE),"")</f>
        <v/>
      </c>
      <c r="D24" t="str">
        <f>IFERROR(VLOOKUP($A24,'Batch 2'!$A$2:$L$193,7,FALSE),"")</f>
        <v/>
      </c>
      <c r="E24" s="11" t="str">
        <f>IFERROR(VLOOKUP($A24,'Batch 2'!$A$2:$L$193,9,FALSE),"")</f>
        <v/>
      </c>
      <c r="F24" t="str">
        <f>IFERROR(VLOOKUP($A24,'Batch 2'!$A$2:$L$193,12,FALSE),"")</f>
        <v/>
      </c>
      <c r="G24" t="s">
        <v>1402</v>
      </c>
    </row>
    <row r="25" spans="1:7" x14ac:dyDescent="0.25">
      <c r="B25" s="9" t="str">
        <f>IFERROR(VLOOKUP($A25,'Batch 2'!$A$2:$L$193,3,FALSE),"")</f>
        <v/>
      </c>
      <c r="C25" s="9" t="str">
        <f>IFERROR(VLOOKUP($A25,'Batch 2'!$A$2:$L$193,3,FALSE),"")</f>
        <v/>
      </c>
      <c r="D25" t="str">
        <f>IFERROR(VLOOKUP($A25,'Batch 2'!$A$2:$L$193,7,FALSE),"")</f>
        <v/>
      </c>
      <c r="E25" s="11" t="str">
        <f>IFERROR(VLOOKUP($A25,'Batch 2'!$A$2:$L$193,9,FALSE),"")</f>
        <v/>
      </c>
      <c r="F25" t="str">
        <f>IFERROR(VLOOKUP($A25,'Batch 2'!$A$2:$L$193,12,FALSE),"")</f>
        <v/>
      </c>
      <c r="G25" t="s">
        <v>1388</v>
      </c>
    </row>
    <row r="26" spans="1:7" x14ac:dyDescent="0.25">
      <c r="A26" t="s">
        <v>772</v>
      </c>
      <c r="B26" s="9">
        <f>IFERROR(VLOOKUP($A26,'Batch 2'!$A$2:$L$193,3,FALSE),"")</f>
        <v>44510</v>
      </c>
      <c r="C26" s="9">
        <f>IFERROR(VLOOKUP($A26,'Batch 2'!$A$2:$L$193,3,FALSE),"")</f>
        <v>44510</v>
      </c>
      <c r="D26" t="str">
        <f>IFERROR(VLOOKUP($A26,'Batch 2'!$A$2:$L$193,7,FALSE),"")</f>
        <v>ABRAHAMS</v>
      </c>
      <c r="E26" s="11">
        <f>IFERROR(VLOOKUP($A26,'Batch 2'!$A$2:$L$193,9,FALSE),"")</f>
        <v>6</v>
      </c>
      <c r="F26" t="str">
        <f>IFERROR(VLOOKUP($A26,'Batch 2'!$A$2:$L$193,12,FALSE),"")</f>
        <v>CRT;NA;K;CL;UREA;SIND;FBC;DIFF;</v>
      </c>
      <c r="G26" t="s">
        <v>1403</v>
      </c>
    </row>
    <row r="27" spans="1:7" x14ac:dyDescent="0.25">
      <c r="B27" s="9" t="str">
        <f>IFERROR(VLOOKUP($A27,'Batch 2'!$A$2:$L$193,3,FALSE),"")</f>
        <v/>
      </c>
      <c r="C27" s="9" t="str">
        <f>IFERROR(VLOOKUP($A27,'Batch 2'!$A$2:$L$193,3,FALSE),"")</f>
        <v/>
      </c>
      <c r="D27" t="str">
        <f>IFERROR(VLOOKUP($A27,'Batch 2'!$A$2:$L$193,7,FALSE),"")</f>
        <v/>
      </c>
      <c r="E27" s="11" t="str">
        <f>IFERROR(VLOOKUP($A27,'Batch 2'!$A$2:$L$193,9,FALSE),"")</f>
        <v/>
      </c>
      <c r="F27" t="str">
        <f>IFERROR(VLOOKUP($A27,'Batch 2'!$A$2:$L$193,12,FALSE),"")</f>
        <v/>
      </c>
      <c r="G27" t="s">
        <v>1404</v>
      </c>
    </row>
    <row r="28" spans="1:7" x14ac:dyDescent="0.25">
      <c r="B28" s="9" t="str">
        <f>IFERROR(VLOOKUP($A28,'Batch 2'!$A$2:$L$193,3,FALSE),"")</f>
        <v/>
      </c>
      <c r="C28" s="9" t="str">
        <f>IFERROR(VLOOKUP($A28,'Batch 2'!$A$2:$L$193,3,FALSE),"")</f>
        <v/>
      </c>
      <c r="D28" t="str">
        <f>IFERROR(VLOOKUP($A28,'Batch 2'!$A$2:$L$193,7,FALSE),"")</f>
        <v/>
      </c>
      <c r="E28" s="11" t="str">
        <f>IFERROR(VLOOKUP($A28,'Batch 2'!$A$2:$L$193,9,FALSE),"")</f>
        <v/>
      </c>
      <c r="F28" t="str">
        <f>IFERROR(VLOOKUP($A28,'Batch 2'!$A$2:$L$193,12,FALSE),"")</f>
        <v/>
      </c>
      <c r="G28" t="s">
        <v>1388</v>
      </c>
    </row>
    <row r="29" spans="1:7" x14ac:dyDescent="0.25">
      <c r="A29" t="s">
        <v>775</v>
      </c>
      <c r="B29" s="9">
        <f>IFERROR(VLOOKUP($A29,'Batch 2'!$A$2:$L$193,3,FALSE),"")</f>
        <v>44510</v>
      </c>
      <c r="C29" s="9">
        <f>IFERROR(VLOOKUP($A29,'Batch 2'!$A$2:$L$193,3,FALSE),"")</f>
        <v>44510</v>
      </c>
      <c r="D29" t="str">
        <f>IFERROR(VLOOKUP($A29,'Batch 2'!$A$2:$L$193,7,FALSE),"")</f>
        <v>BITTERHOUT</v>
      </c>
      <c r="E29" s="11">
        <f>IFERROR(VLOOKUP($A29,'Batch 2'!$A$2:$L$193,9,FALSE),"")</f>
        <v>7</v>
      </c>
      <c r="F29" t="str">
        <f>IFERROR(VLOOKUP($A29,'Batch 2'!$A$2:$L$193,12,FALSE),"")</f>
        <v>CRT;NA;K;CL;UREA;CA;MG;PO4;SIND;FBC;DIFF;</v>
      </c>
      <c r="G29" t="s">
        <v>1405</v>
      </c>
    </row>
    <row r="30" spans="1:7" x14ac:dyDescent="0.25">
      <c r="B30" s="9" t="str">
        <f>IFERROR(VLOOKUP($A30,'Batch 2'!$A$2:$L$193,3,FALSE),"")</f>
        <v/>
      </c>
      <c r="C30" s="9" t="str">
        <f>IFERROR(VLOOKUP($A30,'Batch 2'!$A$2:$L$193,3,FALSE),"")</f>
        <v/>
      </c>
      <c r="D30" t="str">
        <f>IFERROR(VLOOKUP($A30,'Batch 2'!$A$2:$L$193,7,FALSE),"")</f>
        <v/>
      </c>
      <c r="E30" s="11" t="str">
        <f>IFERROR(VLOOKUP($A30,'Batch 2'!$A$2:$L$193,9,FALSE),"")</f>
        <v/>
      </c>
      <c r="F30" t="str">
        <f>IFERROR(VLOOKUP($A30,'Batch 2'!$A$2:$L$193,12,FALSE),"")</f>
        <v/>
      </c>
      <c r="G30" t="s">
        <v>1406</v>
      </c>
    </row>
    <row r="31" spans="1:7" x14ac:dyDescent="0.25">
      <c r="B31" s="9" t="str">
        <f>IFERROR(VLOOKUP($A31,'Batch 2'!$A$2:$L$193,3,FALSE),"")</f>
        <v/>
      </c>
      <c r="C31" s="9" t="str">
        <f>IFERROR(VLOOKUP($A31,'Batch 2'!$A$2:$L$193,3,FALSE),"")</f>
        <v/>
      </c>
      <c r="D31" t="str">
        <f>IFERROR(VLOOKUP($A31,'Batch 2'!$A$2:$L$193,7,FALSE),"")</f>
        <v/>
      </c>
      <c r="E31" s="11" t="str">
        <f>IFERROR(VLOOKUP($A31,'Batch 2'!$A$2:$L$193,9,FALSE),"")</f>
        <v/>
      </c>
      <c r="F31" t="str">
        <f>IFERROR(VLOOKUP($A31,'Batch 2'!$A$2:$L$193,12,FALSE),"")</f>
        <v/>
      </c>
      <c r="G31" t="s">
        <v>1388</v>
      </c>
    </row>
    <row r="32" spans="1:7" x14ac:dyDescent="0.25">
      <c r="A32" t="s">
        <v>779</v>
      </c>
      <c r="B32" s="9">
        <f>IFERROR(VLOOKUP($A32,'Batch 2'!$A$2:$L$193,3,FALSE),"")</f>
        <v>44510</v>
      </c>
      <c r="C32" s="9">
        <f>IFERROR(VLOOKUP($A32,'Batch 2'!$A$2:$L$193,3,FALSE),"")</f>
        <v>44510</v>
      </c>
      <c r="D32" t="str">
        <f>IFERROR(VLOOKUP($A32,'Batch 2'!$A$2:$L$193,7,FALSE),"")</f>
        <v>KLEINSMITH</v>
      </c>
      <c r="E32" s="11">
        <f>IFERROR(VLOOKUP($A32,'Batch 2'!$A$2:$L$193,9,FALSE),"")</f>
        <v>7</v>
      </c>
      <c r="F32" t="str">
        <f>IFERROR(VLOOKUP($A32,'Batch 2'!$A$2:$L$193,12,FALSE),"")</f>
        <v>CRT;NA;K;UREA;OSMO;FT3;CORT;IGF1;SIND;PHONC;SPARE1;SPARE2;</v>
      </c>
      <c r="G32" t="s">
        <v>1407</v>
      </c>
    </row>
    <row r="33" spans="1:7" x14ac:dyDescent="0.25">
      <c r="B33" s="9" t="str">
        <f>IFERROR(VLOOKUP($A33,'Batch 2'!$A$2:$L$193,3,FALSE),"")</f>
        <v/>
      </c>
      <c r="C33" s="9" t="str">
        <f>IFERROR(VLOOKUP($A33,'Batch 2'!$A$2:$L$193,3,FALSE),"")</f>
        <v/>
      </c>
      <c r="D33" t="str">
        <f>IFERROR(VLOOKUP($A33,'Batch 2'!$A$2:$L$193,7,FALSE),"")</f>
        <v/>
      </c>
      <c r="E33" s="11" t="str">
        <f>IFERROR(VLOOKUP($A33,'Batch 2'!$A$2:$L$193,9,FALSE),"")</f>
        <v/>
      </c>
      <c r="F33" t="str">
        <f>IFERROR(VLOOKUP($A33,'Batch 2'!$A$2:$L$193,12,FALSE),"")</f>
        <v/>
      </c>
      <c r="G33" t="s">
        <v>1408</v>
      </c>
    </row>
    <row r="34" spans="1:7" x14ac:dyDescent="0.25">
      <c r="A34" t="s">
        <v>1878</v>
      </c>
      <c r="B34" s="9" t="str">
        <f>IFERROR(VLOOKUP($A34,'Batch 2'!$A$2:$L$193,3,FALSE),"")</f>
        <v/>
      </c>
      <c r="C34" s="9" t="str">
        <f>IFERROR(VLOOKUP($A34,'Batch 2'!$A$2:$L$193,3,FALSE),"")</f>
        <v/>
      </c>
      <c r="D34" t="str">
        <f>IFERROR(VLOOKUP($A34,'Batch 2'!$A$2:$L$193,7,FALSE),"")</f>
        <v/>
      </c>
      <c r="E34" s="11" t="str">
        <f>IFERROR(VLOOKUP($A34,'Batch 2'!$A$2:$L$193,9,FALSE),"")</f>
        <v/>
      </c>
      <c r="F34" t="str">
        <f>IFERROR(VLOOKUP($A34,'Batch 2'!$A$2:$L$193,12,FALSE),"")</f>
        <v/>
      </c>
      <c r="G34" t="s">
        <v>1409</v>
      </c>
    </row>
    <row r="35" spans="1:7" x14ac:dyDescent="0.25">
      <c r="B35" s="9" t="str">
        <f>IFERROR(VLOOKUP($A35,'Batch 2'!$A$2:$L$193,3,FALSE),"")</f>
        <v/>
      </c>
      <c r="C35" s="9" t="str">
        <f>IFERROR(VLOOKUP($A35,'Batch 2'!$A$2:$L$193,3,FALSE),"")</f>
        <v/>
      </c>
      <c r="D35" t="str">
        <f>IFERROR(VLOOKUP($A35,'Batch 2'!$A$2:$L$193,7,FALSE),"")</f>
        <v/>
      </c>
      <c r="E35" s="11" t="str">
        <f>IFERROR(VLOOKUP($A35,'Batch 2'!$A$2:$L$193,9,FALSE),"")</f>
        <v/>
      </c>
      <c r="F35" t="str">
        <f>IFERROR(VLOOKUP($A35,'Batch 2'!$A$2:$L$193,12,FALSE),"")</f>
        <v/>
      </c>
      <c r="G35" t="s">
        <v>1410</v>
      </c>
    </row>
    <row r="36" spans="1:7" x14ac:dyDescent="0.25">
      <c r="A36" t="s">
        <v>1879</v>
      </c>
      <c r="B36" s="9" t="str">
        <f>IFERROR(VLOOKUP($A36,'Batch 2'!$A$2:$L$193,3,FALSE),"")</f>
        <v/>
      </c>
      <c r="C36" s="9" t="str">
        <f>IFERROR(VLOOKUP($A36,'Batch 2'!$A$2:$L$193,3,FALSE),"")</f>
        <v/>
      </c>
      <c r="D36" t="str">
        <f>IFERROR(VLOOKUP($A36,'Batch 2'!$A$2:$L$193,7,FALSE),"")</f>
        <v/>
      </c>
      <c r="E36" s="11" t="str">
        <f>IFERROR(VLOOKUP($A36,'Batch 2'!$A$2:$L$193,9,FALSE),"")</f>
        <v/>
      </c>
      <c r="F36" t="str">
        <f>IFERROR(VLOOKUP($A36,'Batch 2'!$A$2:$L$193,12,FALSE),"")</f>
        <v/>
      </c>
      <c r="G36" t="s">
        <v>1388</v>
      </c>
    </row>
    <row r="37" spans="1:7" x14ac:dyDescent="0.25">
      <c r="A37" t="s">
        <v>785</v>
      </c>
      <c r="B37" s="9">
        <f>IFERROR(VLOOKUP($A37,'Batch 2'!$A$2:$L$193,3,FALSE),"")</f>
        <v>44510</v>
      </c>
      <c r="C37" s="9">
        <f>IFERROR(VLOOKUP($A37,'Batch 2'!$A$2:$L$193,3,FALSE),"")</f>
        <v>44510</v>
      </c>
      <c r="D37" t="str">
        <f>IFERROR(VLOOKUP($A37,'Batch 2'!$A$2:$L$193,7,FALSE),"")</f>
        <v>MOURIES</v>
      </c>
      <c r="E37" s="11">
        <f>IFERROR(VLOOKUP($A37,'Batch 2'!$A$2:$L$193,9,FALSE),"")</f>
        <v>9</v>
      </c>
      <c r="F37" t="str">
        <f>IFERROR(VLOOKUP($A37,'Batch 2'!$A$2:$L$193,12,FALSE),"")</f>
        <v>FBC;DIFF;</v>
      </c>
      <c r="G37" t="s">
        <v>1411</v>
      </c>
    </row>
    <row r="38" spans="1:7" x14ac:dyDescent="0.25">
      <c r="A38" t="s">
        <v>1878</v>
      </c>
      <c r="B38" s="9" t="str">
        <f>IFERROR(VLOOKUP($A38,'Batch 2'!$A$2:$L$193,3,FALSE),"")</f>
        <v/>
      </c>
      <c r="C38" s="9" t="str">
        <f>IFERROR(VLOOKUP($A38,'Batch 2'!$A$2:$L$193,3,FALSE),"")</f>
        <v/>
      </c>
      <c r="D38" t="str">
        <f>IFERROR(VLOOKUP($A38,'Batch 2'!$A$2:$L$193,7,FALSE),"")</f>
        <v/>
      </c>
      <c r="E38" s="11" t="str">
        <f>IFERROR(VLOOKUP($A38,'Batch 2'!$A$2:$L$193,9,FALSE),"")</f>
        <v/>
      </c>
      <c r="F38" t="str">
        <f>IFERROR(VLOOKUP($A38,'Batch 2'!$A$2:$L$193,12,FALSE),"")</f>
        <v/>
      </c>
      <c r="G38" t="s">
        <v>1388</v>
      </c>
    </row>
    <row r="39" spans="1:7" x14ac:dyDescent="0.25">
      <c r="A39" t="s">
        <v>789</v>
      </c>
      <c r="B39" s="9">
        <f>IFERROR(VLOOKUP($A39,'Batch 2'!$A$2:$L$193,3,FALSE),"")</f>
        <v>44510</v>
      </c>
      <c r="C39" s="9">
        <f>IFERROR(VLOOKUP($A39,'Batch 2'!$A$2:$L$193,3,FALSE),"")</f>
        <v>44510</v>
      </c>
      <c r="D39" t="str">
        <f>IFERROR(VLOOKUP($A39,'Batch 2'!$A$2:$L$193,7,FALSE),"")</f>
        <v>LINKS</v>
      </c>
      <c r="E39" s="11">
        <f>IFERROR(VLOOKUP($A39,'Batch 2'!$A$2:$L$193,9,FALSE),"")</f>
        <v>18</v>
      </c>
      <c r="F39" t="str">
        <f>IFERROR(VLOOKUP($A39,'Batch 2'!$A$2:$L$193,12,FALSE),"")</f>
        <v>CRT;NA;K;UREA;ALB;SIND;FBC;DIFF;MORPH;TREQ;</v>
      </c>
      <c r="G39" t="s">
        <v>1412</v>
      </c>
    </row>
    <row r="40" spans="1:7" x14ac:dyDescent="0.25">
      <c r="B40" s="9" t="str">
        <f>IFERROR(VLOOKUP($A40,'Batch 2'!$A$2:$L$193,3,FALSE),"")</f>
        <v/>
      </c>
      <c r="C40" s="9" t="str">
        <f>IFERROR(VLOOKUP($A40,'Batch 2'!$A$2:$L$193,3,FALSE),"")</f>
        <v/>
      </c>
      <c r="D40" t="str">
        <f>IFERROR(VLOOKUP($A40,'Batch 2'!$A$2:$L$193,7,FALSE),"")</f>
        <v/>
      </c>
      <c r="E40" s="11" t="str">
        <f>IFERROR(VLOOKUP($A40,'Batch 2'!$A$2:$L$193,9,FALSE),"")</f>
        <v/>
      </c>
      <c r="F40" t="str">
        <f>IFERROR(VLOOKUP($A40,'Batch 2'!$A$2:$L$193,12,FALSE),"")</f>
        <v/>
      </c>
      <c r="G40" t="s">
        <v>1413</v>
      </c>
    </row>
    <row r="41" spans="1:7" x14ac:dyDescent="0.25">
      <c r="B41" s="9" t="str">
        <f>IFERROR(VLOOKUP($A41,'Batch 2'!$A$2:$L$193,3,FALSE),"")</f>
        <v/>
      </c>
      <c r="C41" s="9" t="str">
        <f>IFERROR(VLOOKUP($A41,'Batch 2'!$A$2:$L$193,3,FALSE),"")</f>
        <v/>
      </c>
      <c r="D41" t="str">
        <f>IFERROR(VLOOKUP($A41,'Batch 2'!$A$2:$L$193,7,FALSE),"")</f>
        <v/>
      </c>
      <c r="E41" s="11" t="str">
        <f>IFERROR(VLOOKUP($A41,'Batch 2'!$A$2:$L$193,9,FALSE),"")</f>
        <v/>
      </c>
      <c r="F41" t="str">
        <f>IFERROR(VLOOKUP($A41,'Batch 2'!$A$2:$L$193,12,FALSE),"")</f>
        <v/>
      </c>
      <c r="G41" t="s">
        <v>1388</v>
      </c>
    </row>
    <row r="42" spans="1:7" x14ac:dyDescent="0.25">
      <c r="A42" t="s">
        <v>793</v>
      </c>
      <c r="B42" s="9">
        <f>IFERROR(VLOOKUP($A42,'Batch 2'!$A$2:$L$193,3,FALSE),"")</f>
        <v>44510</v>
      </c>
      <c r="C42" s="9">
        <f>IFERROR(VLOOKUP($A42,'Batch 2'!$A$2:$L$193,3,FALSE),"")</f>
        <v>44510</v>
      </c>
      <c r="D42" t="str">
        <f>IFERROR(VLOOKUP($A42,'Batch 2'!$A$2:$L$193,7,FALSE),"")</f>
        <v>VAN BOOM</v>
      </c>
      <c r="E42" s="11">
        <f>IFERROR(VLOOKUP($A42,'Batch 2'!$A$2:$L$193,9,FALSE),"")</f>
        <v>9</v>
      </c>
      <c r="F42" t="str">
        <f>IFERROR(VLOOKUP($A42,'Batch 2'!$A$2:$L$193,12,FALSE),"")</f>
        <v>CRT;NA;K;UREA;CA;MG;PO4;ALP;TSH;FT4;FT3;CORT;IGF1;SIND;SPARE1;</v>
      </c>
      <c r="G42" t="s">
        <v>1414</v>
      </c>
    </row>
    <row r="43" spans="1:7" x14ac:dyDescent="0.25">
      <c r="B43" s="9" t="str">
        <f>IFERROR(VLOOKUP($A43,'Batch 2'!$A$2:$L$193,3,FALSE),"")</f>
        <v/>
      </c>
      <c r="C43" s="9" t="str">
        <f>IFERROR(VLOOKUP($A43,'Batch 2'!$A$2:$L$193,3,FALSE),"")</f>
        <v/>
      </c>
      <c r="D43" t="str">
        <f>IFERROR(VLOOKUP($A43,'Batch 2'!$A$2:$L$193,7,FALSE),"")</f>
        <v/>
      </c>
      <c r="E43" s="11" t="str">
        <f>IFERROR(VLOOKUP($A43,'Batch 2'!$A$2:$L$193,9,FALSE),"")</f>
        <v/>
      </c>
      <c r="F43" t="str">
        <f>IFERROR(VLOOKUP($A43,'Batch 2'!$A$2:$L$193,12,FALSE),"")</f>
        <v/>
      </c>
      <c r="G43" t="s">
        <v>1415</v>
      </c>
    </row>
    <row r="44" spans="1:7" x14ac:dyDescent="0.25">
      <c r="A44" t="s">
        <v>1878</v>
      </c>
      <c r="B44" s="9" t="str">
        <f>IFERROR(VLOOKUP($A44,'Batch 2'!$A$2:$L$193,3,FALSE),"")</f>
        <v/>
      </c>
      <c r="C44" s="9" t="str">
        <f>IFERROR(VLOOKUP($A44,'Batch 2'!$A$2:$L$193,3,FALSE),"")</f>
        <v/>
      </c>
      <c r="D44" t="str">
        <f>IFERROR(VLOOKUP($A44,'Batch 2'!$A$2:$L$193,7,FALSE),"")</f>
        <v/>
      </c>
      <c r="E44" s="11" t="str">
        <f>IFERROR(VLOOKUP($A44,'Batch 2'!$A$2:$L$193,9,FALSE),"")</f>
        <v/>
      </c>
      <c r="F44" t="str">
        <f>IFERROR(VLOOKUP($A44,'Batch 2'!$A$2:$L$193,12,FALSE),"")</f>
        <v/>
      </c>
      <c r="G44" t="s">
        <v>1416</v>
      </c>
    </row>
    <row r="45" spans="1:7" x14ac:dyDescent="0.25">
      <c r="B45" s="9" t="str">
        <f>IFERROR(VLOOKUP($A45,'Batch 2'!$A$2:$L$193,3,FALSE),"")</f>
        <v/>
      </c>
      <c r="C45" s="9" t="str">
        <f>IFERROR(VLOOKUP($A45,'Batch 2'!$A$2:$L$193,3,FALSE),"")</f>
        <v/>
      </c>
      <c r="D45" t="str">
        <f>IFERROR(VLOOKUP($A45,'Batch 2'!$A$2:$L$193,7,FALSE),"")</f>
        <v/>
      </c>
      <c r="E45" s="11" t="str">
        <f>IFERROR(VLOOKUP($A45,'Batch 2'!$A$2:$L$193,9,FALSE),"")</f>
        <v/>
      </c>
      <c r="F45" t="str">
        <f>IFERROR(VLOOKUP($A45,'Batch 2'!$A$2:$L$193,12,FALSE),"")</f>
        <v/>
      </c>
      <c r="G45" t="s">
        <v>1388</v>
      </c>
    </row>
    <row r="46" spans="1:7" x14ac:dyDescent="0.25">
      <c r="A46" t="s">
        <v>798</v>
      </c>
      <c r="B46" s="9">
        <f>IFERROR(VLOOKUP($A46,'Batch 2'!$A$2:$L$193,3,FALSE),"")</f>
        <v>44510</v>
      </c>
      <c r="C46" s="9">
        <f>IFERROR(VLOOKUP($A46,'Batch 2'!$A$2:$L$193,3,FALSE),"")</f>
        <v>44510</v>
      </c>
      <c r="D46" t="str">
        <f>IFERROR(VLOOKUP($A46,'Batch 2'!$A$2:$L$193,7,FALSE),"")</f>
        <v>DOLF</v>
      </c>
      <c r="E46" s="11">
        <f>IFERROR(VLOOKUP($A46,'Batch 2'!$A$2:$L$193,9,FALSE),"")</f>
        <v>12</v>
      </c>
      <c r="F46" t="str">
        <f>IFERROR(VLOOKUP($A46,'Batch 2'!$A$2:$L$193,12,FALSE),"")</f>
        <v>CRT;NA;K;CL;UREA;CA;MG;PO4;C3;C4;SIND;FBC;ESR;XC3;XC4;ANAIF;SPARE1;SPARE2;</v>
      </c>
      <c r="G46" t="s">
        <v>1417</v>
      </c>
    </row>
    <row r="47" spans="1:7" x14ac:dyDescent="0.25">
      <c r="B47" s="9" t="str">
        <f>IFERROR(VLOOKUP($A47,'Batch 2'!$A$2:$L$193,3,FALSE),"")</f>
        <v/>
      </c>
      <c r="C47" s="9" t="str">
        <f>IFERROR(VLOOKUP($A47,'Batch 2'!$A$2:$L$193,3,FALSE),"")</f>
        <v/>
      </c>
      <c r="D47" t="str">
        <f>IFERROR(VLOOKUP($A47,'Batch 2'!$A$2:$L$193,7,FALSE),"")</f>
        <v/>
      </c>
      <c r="E47" s="11" t="str">
        <f>IFERROR(VLOOKUP($A47,'Batch 2'!$A$2:$L$193,9,FALSE),"")</f>
        <v/>
      </c>
      <c r="F47" t="str">
        <f>IFERROR(VLOOKUP($A47,'Batch 2'!$A$2:$L$193,12,FALSE),"")</f>
        <v/>
      </c>
      <c r="G47" t="s">
        <v>1418</v>
      </c>
    </row>
    <row r="48" spans="1:7" x14ac:dyDescent="0.25">
      <c r="A48" t="s">
        <v>1878</v>
      </c>
      <c r="B48" s="9" t="str">
        <f>IFERROR(VLOOKUP($A48,'Batch 2'!$A$2:$L$193,3,FALSE),"")</f>
        <v/>
      </c>
      <c r="C48" s="9" t="str">
        <f>IFERROR(VLOOKUP($A48,'Batch 2'!$A$2:$L$193,3,FALSE),"")</f>
        <v/>
      </c>
      <c r="D48" t="str">
        <f>IFERROR(VLOOKUP($A48,'Batch 2'!$A$2:$L$193,7,FALSE),"")</f>
        <v/>
      </c>
      <c r="E48" s="11" t="str">
        <f>IFERROR(VLOOKUP($A48,'Batch 2'!$A$2:$L$193,9,FALSE),"")</f>
        <v/>
      </c>
      <c r="F48" t="str">
        <f>IFERROR(VLOOKUP($A48,'Batch 2'!$A$2:$L$193,12,FALSE),"")</f>
        <v/>
      </c>
      <c r="G48" t="s">
        <v>1419</v>
      </c>
    </row>
    <row r="49" spans="1:7" x14ac:dyDescent="0.25">
      <c r="B49" s="9" t="str">
        <f>IFERROR(VLOOKUP($A49,'Batch 2'!$A$2:$L$193,3,FALSE),"")</f>
        <v/>
      </c>
      <c r="C49" s="9" t="str">
        <f>IFERROR(VLOOKUP($A49,'Batch 2'!$A$2:$L$193,3,FALSE),"")</f>
        <v/>
      </c>
      <c r="D49" t="str">
        <f>IFERROR(VLOOKUP($A49,'Batch 2'!$A$2:$L$193,7,FALSE),"")</f>
        <v/>
      </c>
      <c r="E49" s="11" t="str">
        <f>IFERROR(VLOOKUP($A49,'Batch 2'!$A$2:$L$193,9,FALSE),"")</f>
        <v/>
      </c>
      <c r="F49" t="str">
        <f>IFERROR(VLOOKUP($A49,'Batch 2'!$A$2:$L$193,12,FALSE),"")</f>
        <v/>
      </c>
      <c r="G49" t="s">
        <v>1388</v>
      </c>
    </row>
    <row r="50" spans="1:7" x14ac:dyDescent="0.25">
      <c r="A50" t="s">
        <v>803</v>
      </c>
      <c r="B50" s="9">
        <f>IFERROR(VLOOKUP($A50,'Batch 2'!$A$2:$L$193,3,FALSE),"")</f>
        <v>44510</v>
      </c>
      <c r="C50" s="9">
        <f>IFERROR(VLOOKUP($A50,'Batch 2'!$A$2:$L$193,3,FALSE),"")</f>
        <v>44510</v>
      </c>
      <c r="D50" t="str">
        <f>IFERROR(VLOOKUP($A50,'Batch 2'!$A$2:$L$193,7,FALSE),"")</f>
        <v>FORTUIN</v>
      </c>
      <c r="E50" s="11">
        <f>IFERROR(VLOOKUP($A50,'Batch 2'!$A$2:$L$193,9,FALSE),"")</f>
        <v>12</v>
      </c>
      <c r="F50" t="str">
        <f>IFERROR(VLOOKUP($A50,'Batch 2'!$A$2:$L$193,12,FALSE),"")</f>
        <v>CRT;NA;K;CL;UREA;CA;MG;PO4;SIND;FBC;ESR;XC3;XC4;ANAIF;SPARE1;</v>
      </c>
      <c r="G50" t="s">
        <v>1420</v>
      </c>
    </row>
    <row r="51" spans="1:7" x14ac:dyDescent="0.25">
      <c r="B51" s="9" t="str">
        <f>IFERROR(VLOOKUP($A51,'Batch 2'!$A$2:$L$193,3,FALSE),"")</f>
        <v/>
      </c>
      <c r="C51" s="9" t="str">
        <f>IFERROR(VLOOKUP($A51,'Batch 2'!$A$2:$L$193,3,FALSE),"")</f>
        <v/>
      </c>
      <c r="D51" t="str">
        <f>IFERROR(VLOOKUP($A51,'Batch 2'!$A$2:$L$193,7,FALSE),"")</f>
        <v/>
      </c>
      <c r="E51" s="11" t="str">
        <f>IFERROR(VLOOKUP($A51,'Batch 2'!$A$2:$L$193,9,FALSE),"")</f>
        <v/>
      </c>
      <c r="F51" t="str">
        <f>IFERROR(VLOOKUP($A51,'Batch 2'!$A$2:$L$193,12,FALSE),"")</f>
        <v/>
      </c>
      <c r="G51" t="s">
        <v>1421</v>
      </c>
    </row>
    <row r="52" spans="1:7" x14ac:dyDescent="0.25">
      <c r="A52" t="s">
        <v>1878</v>
      </c>
      <c r="B52" s="9" t="str">
        <f>IFERROR(VLOOKUP($A52,'Batch 2'!$A$2:$L$193,3,FALSE),"")</f>
        <v/>
      </c>
      <c r="C52" s="9" t="str">
        <f>IFERROR(VLOOKUP($A52,'Batch 2'!$A$2:$L$193,3,FALSE),"")</f>
        <v/>
      </c>
      <c r="D52" t="str">
        <f>IFERROR(VLOOKUP($A52,'Batch 2'!$A$2:$L$193,7,FALSE),"")</f>
        <v/>
      </c>
      <c r="E52" s="11" t="str">
        <f>IFERROR(VLOOKUP($A52,'Batch 2'!$A$2:$L$193,9,FALSE),"")</f>
        <v/>
      </c>
      <c r="F52" t="str">
        <f>IFERROR(VLOOKUP($A52,'Batch 2'!$A$2:$L$193,12,FALSE),"")</f>
        <v/>
      </c>
      <c r="G52" t="s">
        <v>1422</v>
      </c>
    </row>
    <row r="53" spans="1:7" x14ac:dyDescent="0.25">
      <c r="B53" s="9" t="str">
        <f>IFERROR(VLOOKUP($A53,'Batch 2'!$A$2:$L$193,3,FALSE),"")</f>
        <v/>
      </c>
      <c r="C53" s="9" t="str">
        <f>IFERROR(VLOOKUP($A53,'Batch 2'!$A$2:$L$193,3,FALSE),"")</f>
        <v/>
      </c>
      <c r="D53" t="str">
        <f>IFERROR(VLOOKUP($A53,'Batch 2'!$A$2:$L$193,7,FALSE),"")</f>
        <v/>
      </c>
      <c r="E53" s="11" t="str">
        <f>IFERROR(VLOOKUP($A53,'Batch 2'!$A$2:$L$193,9,FALSE),"")</f>
        <v/>
      </c>
      <c r="F53" t="str">
        <f>IFERROR(VLOOKUP($A53,'Batch 2'!$A$2:$L$193,12,FALSE),"")</f>
        <v/>
      </c>
      <c r="G53" t="s">
        <v>1388</v>
      </c>
    </row>
    <row r="54" spans="1:7" x14ac:dyDescent="0.25">
      <c r="A54" t="s">
        <v>807</v>
      </c>
      <c r="B54" s="9">
        <f>IFERROR(VLOOKUP($A54,'Batch 2'!$A$2:$L$193,3,FALSE),"")</f>
        <v>44510</v>
      </c>
      <c r="C54" s="9">
        <f>IFERROR(VLOOKUP($A54,'Batch 2'!$A$2:$L$193,3,FALSE),"")</f>
        <v>44510</v>
      </c>
      <c r="D54" t="str">
        <f>IFERROR(VLOOKUP($A54,'Batch 2'!$A$2:$L$193,7,FALSE),"")</f>
        <v>MARTIN</v>
      </c>
      <c r="E54" s="11">
        <f>IFERROR(VLOOKUP($A54,'Batch 2'!$A$2:$L$193,9,FALSE),"")</f>
        <v>14</v>
      </c>
      <c r="F54" t="str">
        <f>IFERROR(VLOOKUP($A54,'Batch 2'!$A$2:$L$193,12,FALSE),"")</f>
        <v>HB;</v>
      </c>
      <c r="G54" t="s">
        <v>1423</v>
      </c>
    </row>
    <row r="55" spans="1:7" x14ac:dyDescent="0.25">
      <c r="A55" t="s">
        <v>1878</v>
      </c>
      <c r="B55" s="9" t="str">
        <f>IFERROR(VLOOKUP($A55,'Batch 2'!$A$2:$L$193,3,FALSE),"")</f>
        <v/>
      </c>
      <c r="C55" s="9" t="str">
        <f>IFERROR(VLOOKUP($A55,'Batch 2'!$A$2:$L$193,3,FALSE),"")</f>
        <v/>
      </c>
      <c r="D55" t="str">
        <f>IFERROR(VLOOKUP($A55,'Batch 2'!$A$2:$L$193,7,FALSE),"")</f>
        <v/>
      </c>
      <c r="E55" s="11" t="str">
        <f>IFERROR(VLOOKUP($A55,'Batch 2'!$A$2:$L$193,9,FALSE),"")</f>
        <v/>
      </c>
      <c r="F55" t="str">
        <f>IFERROR(VLOOKUP($A55,'Batch 2'!$A$2:$L$193,12,FALSE),"")</f>
        <v/>
      </c>
      <c r="G55" t="s">
        <v>1388</v>
      </c>
    </row>
    <row r="56" spans="1:7" x14ac:dyDescent="0.25">
      <c r="A56" t="s">
        <v>810</v>
      </c>
      <c r="B56" s="9">
        <f>IFERROR(VLOOKUP($A56,'Batch 2'!$A$2:$L$193,3,FALSE),"")</f>
        <v>44510</v>
      </c>
      <c r="C56" s="9">
        <f>IFERROR(VLOOKUP($A56,'Batch 2'!$A$2:$L$193,3,FALSE),"")</f>
        <v>44510</v>
      </c>
      <c r="D56" t="str">
        <f>IFERROR(VLOOKUP($A56,'Batch 2'!$A$2:$L$193,7,FALSE),"")</f>
        <v>BOMELA</v>
      </c>
      <c r="E56" s="11">
        <f>IFERROR(VLOOKUP($A56,'Batch 2'!$A$2:$L$193,9,FALSE),"")</f>
        <v>11</v>
      </c>
      <c r="F56" t="str">
        <f>IFERROR(VLOOKUP($A56,'Batch 2'!$A$2:$L$193,12,FALSE),"")</f>
        <v>CRT;NA;K;CL;UREA;CA;MG;PO4;ALT;AST;SIND;FBC;DIFF;</v>
      </c>
      <c r="G56" t="s">
        <v>1424</v>
      </c>
    </row>
    <row r="57" spans="1:7" x14ac:dyDescent="0.25">
      <c r="B57" s="9" t="str">
        <f>IFERROR(VLOOKUP($A57,'Batch 2'!$A$2:$L$193,3,FALSE),"")</f>
        <v/>
      </c>
      <c r="C57" s="9" t="str">
        <f>IFERROR(VLOOKUP($A57,'Batch 2'!$A$2:$L$193,3,FALSE),"")</f>
        <v/>
      </c>
      <c r="D57" t="str">
        <f>IFERROR(VLOOKUP($A57,'Batch 2'!$A$2:$L$193,7,FALSE),"")</f>
        <v/>
      </c>
      <c r="E57" s="11" t="str">
        <f>IFERROR(VLOOKUP($A57,'Batch 2'!$A$2:$L$193,9,FALSE),"")</f>
        <v/>
      </c>
      <c r="F57" t="str">
        <f>IFERROR(VLOOKUP($A57,'Batch 2'!$A$2:$L$193,12,FALSE),"")</f>
        <v/>
      </c>
      <c r="G57" t="s">
        <v>1425</v>
      </c>
    </row>
    <row r="58" spans="1:7" x14ac:dyDescent="0.25">
      <c r="A58" t="s">
        <v>1878</v>
      </c>
      <c r="B58" s="9" t="str">
        <f>IFERROR(VLOOKUP($A58,'Batch 2'!$A$2:$L$193,3,FALSE),"")</f>
        <v/>
      </c>
      <c r="C58" s="9" t="str">
        <f>IFERROR(VLOOKUP($A58,'Batch 2'!$A$2:$L$193,3,FALSE),"")</f>
        <v/>
      </c>
      <c r="D58" t="str">
        <f>IFERROR(VLOOKUP($A58,'Batch 2'!$A$2:$L$193,7,FALSE),"")</f>
        <v/>
      </c>
      <c r="E58" s="11" t="str">
        <f>IFERROR(VLOOKUP($A58,'Batch 2'!$A$2:$L$193,9,FALSE),"")</f>
        <v/>
      </c>
      <c r="F58" t="str">
        <f>IFERROR(VLOOKUP($A58,'Batch 2'!$A$2:$L$193,12,FALSE),"")</f>
        <v/>
      </c>
      <c r="G58" t="s">
        <v>1426</v>
      </c>
    </row>
    <row r="59" spans="1:7" x14ac:dyDescent="0.25">
      <c r="B59" s="9" t="str">
        <f>IFERROR(VLOOKUP($A59,'Batch 2'!$A$2:$L$193,3,FALSE),"")</f>
        <v/>
      </c>
      <c r="C59" s="9" t="str">
        <f>IFERROR(VLOOKUP($A59,'Batch 2'!$A$2:$L$193,3,FALSE),"")</f>
        <v/>
      </c>
      <c r="D59" t="str">
        <f>IFERROR(VLOOKUP($A59,'Batch 2'!$A$2:$L$193,7,FALSE),"")</f>
        <v/>
      </c>
      <c r="E59" s="11" t="str">
        <f>IFERROR(VLOOKUP($A59,'Batch 2'!$A$2:$L$193,9,FALSE),"")</f>
        <v/>
      </c>
      <c r="F59" t="str">
        <f>IFERROR(VLOOKUP($A59,'Batch 2'!$A$2:$L$193,12,FALSE),"")</f>
        <v/>
      </c>
      <c r="G59" t="s">
        <v>1388</v>
      </c>
    </row>
    <row r="60" spans="1:7" x14ac:dyDescent="0.25">
      <c r="A60" t="s">
        <v>813</v>
      </c>
      <c r="B60" s="9">
        <f>IFERROR(VLOOKUP($A60,'Batch 2'!$A$2:$L$193,3,FALSE),"")</f>
        <v>44510</v>
      </c>
      <c r="C60" s="9">
        <f>IFERROR(VLOOKUP($A60,'Batch 2'!$A$2:$L$193,3,FALSE),"")</f>
        <v>44510</v>
      </c>
      <c r="D60" t="str">
        <f>IFERROR(VLOOKUP($A60,'Batch 2'!$A$2:$L$193,7,FALSE),"")</f>
        <v>WILSON</v>
      </c>
      <c r="E60" s="11">
        <f>IFERROR(VLOOKUP($A60,'Batch 2'!$A$2:$L$193,9,FALSE),"")</f>
        <v>3</v>
      </c>
      <c r="F60" t="str">
        <f>IFERROR(VLOOKUP($A60,'Batch 2'!$A$2:$L$193,12,FALSE),"")</f>
        <v>CRT;K;UREA;CA;MG;PO4;ALB;LD;FERR;CU;SIND;FBC;DIFF;RET;ESR;FILM;</v>
      </c>
      <c r="G60" t="s">
        <v>1427</v>
      </c>
    </row>
    <row r="61" spans="1:7" x14ac:dyDescent="0.25">
      <c r="B61" s="9" t="str">
        <f>IFERROR(VLOOKUP($A61,'Batch 2'!$A$2:$L$193,3,FALSE),"")</f>
        <v/>
      </c>
      <c r="C61" s="9" t="str">
        <f>IFERROR(VLOOKUP($A61,'Batch 2'!$A$2:$L$193,3,FALSE),"")</f>
        <v/>
      </c>
      <c r="D61" t="str">
        <f>IFERROR(VLOOKUP($A61,'Batch 2'!$A$2:$L$193,7,FALSE),"")</f>
        <v/>
      </c>
      <c r="E61" s="11" t="str">
        <f>IFERROR(VLOOKUP($A61,'Batch 2'!$A$2:$L$193,9,FALSE),"")</f>
        <v/>
      </c>
      <c r="F61" t="str">
        <f>IFERROR(VLOOKUP($A61,'Batch 2'!$A$2:$L$193,12,FALSE),"")</f>
        <v/>
      </c>
      <c r="G61" t="s">
        <v>1428</v>
      </c>
    </row>
    <row r="62" spans="1:7" x14ac:dyDescent="0.25">
      <c r="A62" t="s">
        <v>1878</v>
      </c>
      <c r="B62" s="9" t="str">
        <f>IFERROR(VLOOKUP($A62,'Batch 2'!$A$2:$L$193,3,FALSE),"")</f>
        <v/>
      </c>
      <c r="C62" s="9" t="str">
        <f>IFERROR(VLOOKUP($A62,'Batch 2'!$A$2:$L$193,3,FALSE),"")</f>
        <v/>
      </c>
      <c r="D62" t="str">
        <f>IFERROR(VLOOKUP($A62,'Batch 2'!$A$2:$L$193,7,FALSE),"")</f>
        <v/>
      </c>
      <c r="E62" s="11" t="str">
        <f>IFERROR(VLOOKUP($A62,'Batch 2'!$A$2:$L$193,9,FALSE),"")</f>
        <v/>
      </c>
      <c r="F62" t="str">
        <f>IFERROR(VLOOKUP($A62,'Batch 2'!$A$2:$L$193,12,FALSE),"")</f>
        <v/>
      </c>
      <c r="G62" t="s">
        <v>1429</v>
      </c>
    </row>
    <row r="63" spans="1:7" x14ac:dyDescent="0.25">
      <c r="B63" s="9" t="str">
        <f>IFERROR(VLOOKUP($A63,'Batch 2'!$A$2:$L$193,3,FALSE),"")</f>
        <v/>
      </c>
      <c r="C63" s="9" t="str">
        <f>IFERROR(VLOOKUP($A63,'Batch 2'!$A$2:$L$193,3,FALSE),"")</f>
        <v/>
      </c>
      <c r="D63" t="str">
        <f>IFERROR(VLOOKUP($A63,'Batch 2'!$A$2:$L$193,7,FALSE),"")</f>
        <v/>
      </c>
      <c r="E63" s="11" t="str">
        <f>IFERROR(VLOOKUP($A63,'Batch 2'!$A$2:$L$193,9,FALSE),"")</f>
        <v/>
      </c>
      <c r="F63" t="str">
        <f>IFERROR(VLOOKUP($A63,'Batch 2'!$A$2:$L$193,12,FALSE),"")</f>
        <v/>
      </c>
      <c r="G63" t="s">
        <v>1388</v>
      </c>
    </row>
    <row r="64" spans="1:7" x14ac:dyDescent="0.25">
      <c r="A64" t="s">
        <v>819</v>
      </c>
      <c r="B64" s="9">
        <f>IFERROR(VLOOKUP($A64,'Batch 2'!$A$2:$L$193,3,FALSE),"")</f>
        <v>44510</v>
      </c>
      <c r="C64" s="9">
        <f>IFERROR(VLOOKUP($A64,'Batch 2'!$A$2:$L$193,3,FALSE),"")</f>
        <v>44510</v>
      </c>
      <c r="D64" t="str">
        <f>IFERROR(VLOOKUP($A64,'Batch 2'!$A$2:$L$193,7,FALSE),"")</f>
        <v>NOMBELEKO</v>
      </c>
      <c r="E64" s="11">
        <f>IFERROR(VLOOKUP($A64,'Batch 2'!$A$2:$L$193,9,FALSE),"")</f>
        <v>5</v>
      </c>
      <c r="F64" t="str">
        <f>IFERROR(VLOOKUP($A64,'Batch 2'!$A$2:$L$193,12,FALSE),"")</f>
        <v>CRT;NA;K;UREA;MG;PO4;CRP;SIND;FBC;</v>
      </c>
      <c r="G64" t="s">
        <v>1430</v>
      </c>
    </row>
    <row r="65" spans="1:7" x14ac:dyDescent="0.25">
      <c r="B65" s="9" t="str">
        <f>IFERROR(VLOOKUP($A65,'Batch 2'!$A$2:$L$193,3,FALSE),"")</f>
        <v/>
      </c>
      <c r="C65" s="9" t="str">
        <f>IFERROR(VLOOKUP($A65,'Batch 2'!$A$2:$L$193,3,FALSE),"")</f>
        <v/>
      </c>
      <c r="D65" t="str">
        <f>IFERROR(VLOOKUP($A65,'Batch 2'!$A$2:$L$193,7,FALSE),"")</f>
        <v/>
      </c>
      <c r="E65" s="11" t="str">
        <f>IFERROR(VLOOKUP($A65,'Batch 2'!$A$2:$L$193,9,FALSE),"")</f>
        <v/>
      </c>
      <c r="F65" t="str">
        <f>IFERROR(VLOOKUP($A65,'Batch 2'!$A$2:$L$193,12,FALSE),"")</f>
        <v/>
      </c>
      <c r="G65" t="s">
        <v>1431</v>
      </c>
    </row>
    <row r="66" spans="1:7" x14ac:dyDescent="0.25">
      <c r="B66" s="9" t="str">
        <f>IFERROR(VLOOKUP($A66,'Batch 2'!$A$2:$L$193,3,FALSE),"")</f>
        <v/>
      </c>
      <c r="C66" s="9" t="str">
        <f>IFERROR(VLOOKUP($A66,'Batch 2'!$A$2:$L$193,3,FALSE),"")</f>
        <v/>
      </c>
      <c r="D66" t="str">
        <f>IFERROR(VLOOKUP($A66,'Batch 2'!$A$2:$L$193,7,FALSE),"")</f>
        <v/>
      </c>
      <c r="E66" s="11" t="str">
        <f>IFERROR(VLOOKUP($A66,'Batch 2'!$A$2:$L$193,9,FALSE),"")</f>
        <v/>
      </c>
      <c r="F66" t="str">
        <f>IFERROR(VLOOKUP($A66,'Batch 2'!$A$2:$L$193,12,FALSE),"")</f>
        <v/>
      </c>
      <c r="G66" t="s">
        <v>1388</v>
      </c>
    </row>
    <row r="67" spans="1:7" x14ac:dyDescent="0.25">
      <c r="A67" t="s">
        <v>824</v>
      </c>
      <c r="B67" s="9">
        <f>IFERROR(VLOOKUP($A67,'Batch 2'!$A$2:$L$193,3,FALSE),"")</f>
        <v>44510</v>
      </c>
      <c r="C67" s="9">
        <f>IFERROR(VLOOKUP($A67,'Batch 2'!$A$2:$L$193,3,FALSE),"")</f>
        <v>44510</v>
      </c>
      <c r="D67" t="str">
        <f>IFERROR(VLOOKUP($A67,'Batch 2'!$A$2:$L$193,7,FALSE),"")</f>
        <v>FERUS</v>
      </c>
      <c r="E67" s="11">
        <f>IFERROR(VLOOKUP($A67,'Batch 2'!$A$2:$L$193,9,FALSE),"")</f>
        <v>3</v>
      </c>
      <c r="F67" t="str">
        <f>IFERROR(VLOOKUP($A67,'Batch 2'!$A$2:$L$193,12,FALSE),"")</f>
        <v>CRT;NA;K;CL;UREA;CA;MG;PO4;TP;ALB;CHOL;HVITDI;VITE;SIND;FBC;FILM;</v>
      </c>
      <c r="G67" t="s">
        <v>1432</v>
      </c>
    </row>
    <row r="68" spans="1:7" x14ac:dyDescent="0.25">
      <c r="B68" s="9" t="str">
        <f>IFERROR(VLOOKUP($A68,'Batch 2'!$A$2:$L$193,3,FALSE),"")</f>
        <v/>
      </c>
      <c r="C68" s="9" t="str">
        <f>IFERROR(VLOOKUP($A68,'Batch 2'!$A$2:$L$193,3,FALSE),"")</f>
        <v/>
      </c>
      <c r="D68" t="str">
        <f>IFERROR(VLOOKUP($A68,'Batch 2'!$A$2:$L$193,7,FALSE),"")</f>
        <v/>
      </c>
      <c r="E68" s="11" t="str">
        <f>IFERROR(VLOOKUP($A68,'Batch 2'!$A$2:$L$193,9,FALSE),"")</f>
        <v/>
      </c>
      <c r="F68" t="str">
        <f>IFERROR(VLOOKUP($A68,'Batch 2'!$A$2:$L$193,12,FALSE),"")</f>
        <v/>
      </c>
      <c r="G68" t="s">
        <v>1433</v>
      </c>
    </row>
    <row r="69" spans="1:7" x14ac:dyDescent="0.25">
      <c r="B69" s="9" t="str">
        <f>IFERROR(VLOOKUP($A69,'Batch 2'!$A$2:$L$193,3,FALSE),"")</f>
        <v/>
      </c>
      <c r="C69" s="9" t="str">
        <f>IFERROR(VLOOKUP($A69,'Batch 2'!$A$2:$L$193,3,FALSE),"")</f>
        <v/>
      </c>
      <c r="D69" t="str">
        <f>IFERROR(VLOOKUP($A69,'Batch 2'!$A$2:$L$193,7,FALSE),"")</f>
        <v/>
      </c>
      <c r="E69" s="11" t="str">
        <f>IFERROR(VLOOKUP($A69,'Batch 2'!$A$2:$L$193,9,FALSE),"")</f>
        <v/>
      </c>
      <c r="F69" t="str">
        <f>IFERROR(VLOOKUP($A69,'Batch 2'!$A$2:$L$193,12,FALSE),"")</f>
        <v/>
      </c>
      <c r="G69" t="s">
        <v>1388</v>
      </c>
    </row>
    <row r="70" spans="1:7" x14ac:dyDescent="0.25">
      <c r="A70" t="s">
        <v>826</v>
      </c>
      <c r="B70" s="9">
        <f>IFERROR(VLOOKUP($A70,'Batch 2'!$A$2:$L$193,3,FALSE),"")</f>
        <v>44510</v>
      </c>
      <c r="C70" s="9">
        <f>IFERROR(VLOOKUP($A70,'Batch 2'!$A$2:$L$193,3,FALSE),"")</f>
        <v>44510</v>
      </c>
      <c r="D70" t="str">
        <f>IFERROR(VLOOKUP($A70,'Batch 2'!$A$2:$L$193,7,FALSE),"")</f>
        <v>GAM</v>
      </c>
      <c r="E70" s="11">
        <f>IFERROR(VLOOKUP($A70,'Batch 2'!$A$2:$L$193,9,FALSE),"")</f>
        <v>5</v>
      </c>
      <c r="F70" t="str">
        <f>IFERROR(VLOOKUP($A70,'Batch 2'!$A$2:$L$193,12,FALSE),"")</f>
        <v>AFP;SIND;FBC;</v>
      </c>
      <c r="G70" t="s">
        <v>1434</v>
      </c>
    </row>
    <row r="71" spans="1:7" x14ac:dyDescent="0.25">
      <c r="B71" s="9" t="str">
        <f>IFERROR(VLOOKUP($A71,'Batch 2'!$A$2:$L$193,3,FALSE),"")</f>
        <v/>
      </c>
      <c r="C71" s="9" t="str">
        <f>IFERROR(VLOOKUP($A71,'Batch 2'!$A$2:$L$193,3,FALSE),"")</f>
        <v/>
      </c>
      <c r="D71" t="str">
        <f>IFERROR(VLOOKUP($A71,'Batch 2'!$A$2:$L$193,7,FALSE),"")</f>
        <v/>
      </c>
      <c r="E71" s="11" t="str">
        <f>IFERROR(VLOOKUP($A71,'Batch 2'!$A$2:$L$193,9,FALSE),"")</f>
        <v/>
      </c>
      <c r="F71" t="str">
        <f>IFERROR(VLOOKUP($A71,'Batch 2'!$A$2:$L$193,12,FALSE),"")</f>
        <v/>
      </c>
      <c r="G71" t="s">
        <v>1435</v>
      </c>
    </row>
    <row r="72" spans="1:7" x14ac:dyDescent="0.25">
      <c r="A72" t="s">
        <v>1878</v>
      </c>
      <c r="B72" s="9" t="str">
        <f>IFERROR(VLOOKUP($A72,'Batch 2'!$A$2:$L$193,3,FALSE),"")</f>
        <v/>
      </c>
      <c r="C72" s="9" t="str">
        <f>IFERROR(VLOOKUP($A72,'Batch 2'!$A$2:$L$193,3,FALSE),"")</f>
        <v/>
      </c>
      <c r="D72" t="str">
        <f>IFERROR(VLOOKUP($A72,'Batch 2'!$A$2:$L$193,7,FALSE),"")</f>
        <v/>
      </c>
      <c r="E72" s="11" t="str">
        <f>IFERROR(VLOOKUP($A72,'Batch 2'!$A$2:$L$193,9,FALSE),"")</f>
        <v/>
      </c>
      <c r="F72" t="str">
        <f>IFERROR(VLOOKUP($A72,'Batch 2'!$A$2:$L$193,12,FALSE),"")</f>
        <v/>
      </c>
      <c r="G72" t="s">
        <v>1436</v>
      </c>
    </row>
    <row r="73" spans="1:7" x14ac:dyDescent="0.25">
      <c r="B73" s="9" t="str">
        <f>IFERROR(VLOOKUP($A73,'Batch 2'!$A$2:$L$193,3,FALSE),"")</f>
        <v/>
      </c>
      <c r="C73" s="9" t="str">
        <f>IFERROR(VLOOKUP($A73,'Batch 2'!$A$2:$L$193,3,FALSE),"")</f>
        <v/>
      </c>
      <c r="D73" t="str">
        <f>IFERROR(VLOOKUP($A73,'Batch 2'!$A$2:$L$193,7,FALSE),"")</f>
        <v/>
      </c>
      <c r="E73" s="11" t="str">
        <f>IFERROR(VLOOKUP($A73,'Batch 2'!$A$2:$L$193,9,FALSE),"")</f>
        <v/>
      </c>
      <c r="F73" t="str">
        <f>IFERROR(VLOOKUP($A73,'Batch 2'!$A$2:$L$193,12,FALSE),"")</f>
        <v/>
      </c>
      <c r="G73" t="s">
        <v>1388</v>
      </c>
    </row>
    <row r="74" spans="1:7" x14ac:dyDescent="0.25">
      <c r="A74" t="s">
        <v>831</v>
      </c>
      <c r="B74" s="9">
        <f>IFERROR(VLOOKUP($A74,'Batch 2'!$A$2:$L$193,3,FALSE),"")</f>
        <v>44510</v>
      </c>
      <c r="C74" s="9">
        <f>IFERROR(VLOOKUP($A74,'Batch 2'!$A$2:$L$193,3,FALSE),"")</f>
        <v>44510</v>
      </c>
      <c r="D74" t="str">
        <f>IFERROR(VLOOKUP($A74,'Batch 2'!$A$2:$L$193,7,FALSE),"")</f>
        <v>MZUKWA</v>
      </c>
      <c r="E74" s="11">
        <f>IFERROR(VLOOKUP($A74,'Batch 2'!$A$2:$L$193,9,FALSE),"")</f>
        <v>12</v>
      </c>
      <c r="F74" t="str">
        <f>IFERROR(VLOOKUP($A74,'Batch 2'!$A$2:$L$193,12,FALSE),"")</f>
        <v>CRT;NA;K;CL;UREA;CA;MG;PO4;TP;ALB;CHOL;SIND;UCREA;UPRO;XC3;XC4;ANAIF;ADNAEL;SMEL;RNPEL;XASO;XADB;SPARE1;</v>
      </c>
      <c r="G74" t="s">
        <v>1437</v>
      </c>
    </row>
    <row r="75" spans="1:7" x14ac:dyDescent="0.25">
      <c r="B75" s="9" t="str">
        <f>IFERROR(VLOOKUP($A75,'Batch 2'!$A$2:$L$193,3,FALSE),"")</f>
        <v/>
      </c>
      <c r="C75" s="9" t="str">
        <f>IFERROR(VLOOKUP($A75,'Batch 2'!$A$2:$L$193,3,FALSE),"")</f>
        <v/>
      </c>
      <c r="D75" t="str">
        <f>IFERROR(VLOOKUP($A75,'Batch 2'!$A$2:$L$193,7,FALSE),"")</f>
        <v/>
      </c>
      <c r="E75" s="11" t="str">
        <f>IFERROR(VLOOKUP($A75,'Batch 2'!$A$2:$L$193,9,FALSE),"")</f>
        <v/>
      </c>
      <c r="F75" t="str">
        <f>IFERROR(VLOOKUP($A75,'Batch 2'!$A$2:$L$193,12,FALSE),"")</f>
        <v/>
      </c>
      <c r="G75" t="s">
        <v>1438</v>
      </c>
    </row>
    <row r="76" spans="1:7" x14ac:dyDescent="0.25">
      <c r="A76" t="s">
        <v>1878</v>
      </c>
      <c r="B76" s="9" t="str">
        <f>IFERROR(VLOOKUP($A76,'Batch 2'!$A$2:$L$193,3,FALSE),"")</f>
        <v/>
      </c>
      <c r="C76" s="9" t="str">
        <f>IFERROR(VLOOKUP($A76,'Batch 2'!$A$2:$L$193,3,FALSE),"")</f>
        <v/>
      </c>
      <c r="D76" t="str">
        <f>IFERROR(VLOOKUP($A76,'Batch 2'!$A$2:$L$193,7,FALSE),"")</f>
        <v/>
      </c>
      <c r="E76" s="11" t="str">
        <f>IFERROR(VLOOKUP($A76,'Batch 2'!$A$2:$L$193,9,FALSE),"")</f>
        <v/>
      </c>
      <c r="F76" t="str">
        <f>IFERROR(VLOOKUP($A76,'Batch 2'!$A$2:$L$193,12,FALSE),"")</f>
        <v/>
      </c>
      <c r="G76" t="s">
        <v>1439</v>
      </c>
    </row>
    <row r="77" spans="1:7" x14ac:dyDescent="0.25">
      <c r="B77" s="9" t="str">
        <f>IFERROR(VLOOKUP($A77,'Batch 2'!$A$2:$L$193,3,FALSE),"")</f>
        <v/>
      </c>
      <c r="C77" s="9" t="str">
        <f>IFERROR(VLOOKUP($A77,'Batch 2'!$A$2:$L$193,3,FALSE),"")</f>
        <v/>
      </c>
      <c r="D77" t="str">
        <f>IFERROR(VLOOKUP($A77,'Batch 2'!$A$2:$L$193,7,FALSE),"")</f>
        <v/>
      </c>
      <c r="E77" s="11" t="str">
        <f>IFERROR(VLOOKUP($A77,'Batch 2'!$A$2:$L$193,9,FALSE),"")</f>
        <v/>
      </c>
      <c r="F77" t="str">
        <f>IFERROR(VLOOKUP($A77,'Batch 2'!$A$2:$L$193,12,FALSE),"")</f>
        <v/>
      </c>
      <c r="G77" t="s">
        <v>1440</v>
      </c>
    </row>
    <row r="78" spans="1:7" x14ac:dyDescent="0.25">
      <c r="A78" t="s">
        <v>1879</v>
      </c>
      <c r="B78" s="9" t="str">
        <f>IFERROR(VLOOKUP($A78,'Batch 2'!$A$2:$L$193,3,FALSE),"")</f>
        <v/>
      </c>
      <c r="C78" s="9" t="str">
        <f>IFERROR(VLOOKUP($A78,'Batch 2'!$A$2:$L$193,3,FALSE),"")</f>
        <v/>
      </c>
      <c r="D78" t="str">
        <f>IFERROR(VLOOKUP($A78,'Batch 2'!$A$2:$L$193,7,FALSE),"")</f>
        <v/>
      </c>
      <c r="E78" s="11" t="str">
        <f>IFERROR(VLOOKUP($A78,'Batch 2'!$A$2:$L$193,9,FALSE),"")</f>
        <v/>
      </c>
      <c r="F78" t="str">
        <f>IFERROR(VLOOKUP($A78,'Batch 2'!$A$2:$L$193,12,FALSE),"")</f>
        <v/>
      </c>
      <c r="G78" t="s">
        <v>1441</v>
      </c>
    </row>
    <row r="79" spans="1:7" x14ac:dyDescent="0.25">
      <c r="B79" s="9" t="str">
        <f>IFERROR(VLOOKUP($A79,'Batch 2'!$A$2:$L$193,3,FALSE),"")</f>
        <v/>
      </c>
      <c r="C79" s="9" t="str">
        <f>IFERROR(VLOOKUP($A79,'Batch 2'!$A$2:$L$193,3,FALSE),"")</f>
        <v/>
      </c>
      <c r="D79" t="str">
        <f>IFERROR(VLOOKUP($A79,'Batch 2'!$A$2:$L$193,7,FALSE),"")</f>
        <v/>
      </c>
      <c r="E79" s="11" t="str">
        <f>IFERROR(VLOOKUP($A79,'Batch 2'!$A$2:$L$193,9,FALSE),"")</f>
        <v/>
      </c>
      <c r="F79" t="str">
        <f>IFERROR(VLOOKUP($A79,'Batch 2'!$A$2:$L$193,12,FALSE),"")</f>
        <v/>
      </c>
      <c r="G79" t="s">
        <v>1442</v>
      </c>
    </row>
    <row r="80" spans="1:7" x14ac:dyDescent="0.25">
      <c r="B80" s="9" t="str">
        <f>IFERROR(VLOOKUP($A80,'Batch 2'!$A$2:$L$193,3,FALSE),"")</f>
        <v/>
      </c>
      <c r="C80" s="9" t="str">
        <f>IFERROR(VLOOKUP($A80,'Batch 2'!$A$2:$L$193,3,FALSE),"")</f>
        <v/>
      </c>
      <c r="D80" t="str">
        <f>IFERROR(VLOOKUP($A80,'Batch 2'!$A$2:$L$193,7,FALSE),"")</f>
        <v/>
      </c>
      <c r="E80" s="11" t="str">
        <f>IFERROR(VLOOKUP($A80,'Batch 2'!$A$2:$L$193,9,FALSE),"")</f>
        <v/>
      </c>
      <c r="F80" t="str">
        <f>IFERROR(VLOOKUP($A80,'Batch 2'!$A$2:$L$193,12,FALSE),"")</f>
        <v/>
      </c>
      <c r="G80" t="s">
        <v>1388</v>
      </c>
    </row>
    <row r="81" spans="1:7" x14ac:dyDescent="0.25">
      <c r="A81" t="s">
        <v>836</v>
      </c>
      <c r="B81" s="9">
        <f>IFERROR(VLOOKUP($A81,'Batch 2'!$A$2:$L$193,3,FALSE),"")</f>
        <v>44510</v>
      </c>
      <c r="C81" s="9">
        <f>IFERROR(VLOOKUP($A81,'Batch 2'!$A$2:$L$193,3,FALSE),"")</f>
        <v>44510</v>
      </c>
      <c r="D81" t="str">
        <f>IFERROR(VLOOKUP($A81,'Batch 2'!$A$2:$L$193,7,FALSE),"")</f>
        <v>HOLMES</v>
      </c>
      <c r="E81" s="11">
        <f>IFERROR(VLOOKUP($A81,'Batch 2'!$A$2:$L$193,9,FALSE),"")</f>
        <v>9</v>
      </c>
      <c r="F81" t="str">
        <f>IFERROR(VLOOKUP($A81,'Batch 2'!$A$2:$L$193,12,FALSE),"")</f>
        <v>CRT;NA;K;CL;UREA;CRP;SIND;FBC;</v>
      </c>
      <c r="G81" t="s">
        <v>1443</v>
      </c>
    </row>
    <row r="82" spans="1:7" x14ac:dyDescent="0.25">
      <c r="B82" s="9" t="str">
        <f>IFERROR(VLOOKUP($A82,'Batch 2'!$A$2:$L$193,3,FALSE),"")</f>
        <v/>
      </c>
      <c r="C82" s="9" t="str">
        <f>IFERROR(VLOOKUP($A82,'Batch 2'!$A$2:$L$193,3,FALSE),"")</f>
        <v/>
      </c>
      <c r="D82" t="str">
        <f>IFERROR(VLOOKUP($A82,'Batch 2'!$A$2:$L$193,7,FALSE),"")</f>
        <v/>
      </c>
      <c r="E82" s="11" t="str">
        <f>IFERROR(VLOOKUP($A82,'Batch 2'!$A$2:$L$193,9,FALSE),"")</f>
        <v/>
      </c>
      <c r="F82" t="str">
        <f>IFERROR(VLOOKUP($A82,'Batch 2'!$A$2:$L$193,12,FALSE),"")</f>
        <v/>
      </c>
      <c r="G82" t="s">
        <v>1444</v>
      </c>
    </row>
    <row r="83" spans="1:7" x14ac:dyDescent="0.25">
      <c r="B83" s="9" t="str">
        <f>IFERROR(VLOOKUP($A83,'Batch 2'!$A$2:$L$193,3,FALSE),"")</f>
        <v/>
      </c>
      <c r="C83" s="9" t="str">
        <f>IFERROR(VLOOKUP($A83,'Batch 2'!$A$2:$L$193,3,FALSE),"")</f>
        <v/>
      </c>
      <c r="D83" t="str">
        <f>IFERROR(VLOOKUP($A83,'Batch 2'!$A$2:$L$193,7,FALSE),"")</f>
        <v/>
      </c>
      <c r="E83" s="11" t="str">
        <f>IFERROR(VLOOKUP($A83,'Batch 2'!$A$2:$L$193,9,FALSE),"")</f>
        <v/>
      </c>
      <c r="F83" t="str">
        <f>IFERROR(VLOOKUP($A83,'Batch 2'!$A$2:$L$193,12,FALSE),"")</f>
        <v/>
      </c>
      <c r="G83" t="s">
        <v>1388</v>
      </c>
    </row>
    <row r="84" spans="1:7" x14ac:dyDescent="0.25">
      <c r="A84" t="s">
        <v>838</v>
      </c>
      <c r="B84" s="9">
        <f>IFERROR(VLOOKUP($A84,'Batch 2'!$A$2:$L$193,3,FALSE),"")</f>
        <v>44510</v>
      </c>
      <c r="C84" s="9">
        <f>IFERROR(VLOOKUP($A84,'Batch 2'!$A$2:$L$193,3,FALSE),"")</f>
        <v>44510</v>
      </c>
      <c r="D84" t="str">
        <f>IFERROR(VLOOKUP($A84,'Batch 2'!$A$2:$L$193,7,FALSE),"")</f>
        <v>NGUTA</v>
      </c>
      <c r="E84" s="11">
        <f>IFERROR(VLOOKUP($A84,'Batch 2'!$A$2:$L$193,9,FALSE),"")</f>
        <v>13</v>
      </c>
      <c r="F84" t="str">
        <f>IFERROR(VLOOKUP($A84,'Batch 2'!$A$2:$L$193,12,FALSE),"")</f>
        <v>CRT;UREA;ALT;CRP;SIND;FBC;DIFF;ESR;SPARE1;SPARE2;</v>
      </c>
      <c r="G84" t="s">
        <v>1445</v>
      </c>
    </row>
    <row r="85" spans="1:7" x14ac:dyDescent="0.25">
      <c r="B85" s="9" t="str">
        <f>IFERROR(VLOOKUP($A85,'Batch 2'!$A$2:$L$193,3,FALSE),"")</f>
        <v/>
      </c>
      <c r="C85" s="9" t="str">
        <f>IFERROR(VLOOKUP($A85,'Batch 2'!$A$2:$L$193,3,FALSE),"")</f>
        <v/>
      </c>
      <c r="D85" t="str">
        <f>IFERROR(VLOOKUP($A85,'Batch 2'!$A$2:$L$193,7,FALSE),"")</f>
        <v/>
      </c>
      <c r="E85" s="11" t="str">
        <f>IFERROR(VLOOKUP($A85,'Batch 2'!$A$2:$L$193,9,FALSE),"")</f>
        <v/>
      </c>
      <c r="F85" t="str">
        <f>IFERROR(VLOOKUP($A85,'Batch 2'!$A$2:$L$193,12,FALSE),"")</f>
        <v/>
      </c>
      <c r="G85" t="s">
        <v>1446</v>
      </c>
    </row>
    <row r="86" spans="1:7" x14ac:dyDescent="0.25">
      <c r="A86" t="s">
        <v>1878</v>
      </c>
      <c r="B86" s="9" t="str">
        <f>IFERROR(VLOOKUP($A86,'Batch 2'!$A$2:$L$193,3,FALSE),"")</f>
        <v/>
      </c>
      <c r="C86" s="9" t="str">
        <f>IFERROR(VLOOKUP($A86,'Batch 2'!$A$2:$L$193,3,FALSE),"")</f>
        <v/>
      </c>
      <c r="D86" t="str">
        <f>IFERROR(VLOOKUP($A86,'Batch 2'!$A$2:$L$193,7,FALSE),"")</f>
        <v/>
      </c>
      <c r="E86" s="11" t="str">
        <f>IFERROR(VLOOKUP($A86,'Batch 2'!$A$2:$L$193,9,FALSE),"")</f>
        <v/>
      </c>
      <c r="F86" t="str">
        <f>IFERROR(VLOOKUP($A86,'Batch 2'!$A$2:$L$193,12,FALSE),"")</f>
        <v/>
      </c>
      <c r="G86" t="s">
        <v>1447</v>
      </c>
    </row>
    <row r="87" spans="1:7" x14ac:dyDescent="0.25">
      <c r="B87" s="9" t="str">
        <f>IFERROR(VLOOKUP($A87,'Batch 2'!$A$2:$L$193,3,FALSE),"")</f>
        <v/>
      </c>
      <c r="C87" s="9" t="str">
        <f>IFERROR(VLOOKUP($A87,'Batch 2'!$A$2:$L$193,3,FALSE),"")</f>
        <v/>
      </c>
      <c r="D87" t="str">
        <f>IFERROR(VLOOKUP($A87,'Batch 2'!$A$2:$L$193,7,FALSE),"")</f>
        <v/>
      </c>
      <c r="E87" s="11" t="str">
        <f>IFERROR(VLOOKUP($A87,'Batch 2'!$A$2:$L$193,9,FALSE),"")</f>
        <v/>
      </c>
      <c r="F87" t="str">
        <f>IFERROR(VLOOKUP($A87,'Batch 2'!$A$2:$L$193,12,FALSE),"")</f>
        <v/>
      </c>
      <c r="G87" t="s">
        <v>1448</v>
      </c>
    </row>
    <row r="88" spans="1:7" x14ac:dyDescent="0.25">
      <c r="B88" s="9" t="str">
        <f>IFERROR(VLOOKUP($A88,'Batch 2'!$A$2:$L$193,3,FALSE),"")</f>
        <v/>
      </c>
      <c r="C88" s="9" t="str">
        <f>IFERROR(VLOOKUP($A88,'Batch 2'!$A$2:$L$193,3,FALSE),"")</f>
        <v/>
      </c>
      <c r="D88" t="str">
        <f>IFERROR(VLOOKUP($A88,'Batch 2'!$A$2:$L$193,7,FALSE),"")</f>
        <v/>
      </c>
      <c r="E88" s="11" t="str">
        <f>IFERROR(VLOOKUP($A88,'Batch 2'!$A$2:$L$193,9,FALSE),"")</f>
        <v/>
      </c>
      <c r="F88" t="str">
        <f>IFERROR(VLOOKUP($A88,'Batch 2'!$A$2:$L$193,12,FALSE),"")</f>
        <v/>
      </c>
      <c r="G88" t="s">
        <v>1388</v>
      </c>
    </row>
    <row r="89" spans="1:7" x14ac:dyDescent="0.25">
      <c r="A89" t="s">
        <v>842</v>
      </c>
      <c r="B89" s="9">
        <f>IFERROR(VLOOKUP($A89,'Batch 2'!$A$2:$L$193,3,FALSE),"")</f>
        <v>44510</v>
      </c>
      <c r="C89" s="9">
        <f>IFERROR(VLOOKUP($A89,'Batch 2'!$A$2:$L$193,3,FALSE),"")</f>
        <v>44510</v>
      </c>
      <c r="D89" t="str">
        <f>IFERROR(VLOOKUP($A89,'Batch 2'!$A$2:$L$193,7,FALSE),"")</f>
        <v>JOHNSON</v>
      </c>
      <c r="E89" s="11">
        <f>IFERROR(VLOOKUP($A89,'Batch 2'!$A$2:$L$193,9,FALSE),"")</f>
        <v>13</v>
      </c>
      <c r="F89" t="str">
        <f>IFERROR(VLOOKUP($A89,'Batch 2'!$A$2:$L$193,12,FALSE),"")</f>
        <v>FSH;LH;TESTO;SIND;FBC;DIFF;VACHI;SPARE1;HBSAB;HBIMM;</v>
      </c>
      <c r="G89" t="s">
        <v>1449</v>
      </c>
    </row>
    <row r="90" spans="1:7" x14ac:dyDescent="0.25">
      <c r="B90" s="9" t="str">
        <f>IFERROR(VLOOKUP($A90,'Batch 2'!$A$2:$L$193,3,FALSE),"")</f>
        <v/>
      </c>
      <c r="C90" s="9" t="str">
        <f>IFERROR(VLOOKUP($A90,'Batch 2'!$A$2:$L$193,3,FALSE),"")</f>
        <v/>
      </c>
      <c r="D90" t="str">
        <f>IFERROR(VLOOKUP($A90,'Batch 2'!$A$2:$L$193,7,FALSE),"")</f>
        <v/>
      </c>
      <c r="E90" s="11" t="str">
        <f>IFERROR(VLOOKUP($A90,'Batch 2'!$A$2:$L$193,9,FALSE),"")</f>
        <v/>
      </c>
      <c r="F90" t="str">
        <f>IFERROR(VLOOKUP($A90,'Batch 2'!$A$2:$L$193,12,FALSE),"")</f>
        <v/>
      </c>
      <c r="G90" t="s">
        <v>1450</v>
      </c>
    </row>
    <row r="91" spans="1:7" x14ac:dyDescent="0.25">
      <c r="A91" t="s">
        <v>1878</v>
      </c>
      <c r="B91" s="9" t="str">
        <f>IFERROR(VLOOKUP($A91,'Batch 2'!$A$2:$L$193,3,FALSE),"")</f>
        <v/>
      </c>
      <c r="C91" s="9" t="str">
        <f>IFERROR(VLOOKUP($A91,'Batch 2'!$A$2:$L$193,3,FALSE),"")</f>
        <v/>
      </c>
      <c r="D91" t="str">
        <f>IFERROR(VLOOKUP($A91,'Batch 2'!$A$2:$L$193,7,FALSE),"")</f>
        <v/>
      </c>
      <c r="E91" s="11" t="str">
        <f>IFERROR(VLOOKUP($A91,'Batch 2'!$A$2:$L$193,9,FALSE),"")</f>
        <v/>
      </c>
      <c r="F91" t="str">
        <f>IFERROR(VLOOKUP($A91,'Batch 2'!$A$2:$L$193,12,FALSE),"")</f>
        <v/>
      </c>
      <c r="G91" t="s">
        <v>1451</v>
      </c>
    </row>
    <row r="92" spans="1:7" x14ac:dyDescent="0.25">
      <c r="B92" s="9" t="str">
        <f>IFERROR(VLOOKUP($A92,'Batch 2'!$A$2:$L$193,3,FALSE),"")</f>
        <v/>
      </c>
      <c r="C92" s="9" t="str">
        <f>IFERROR(VLOOKUP($A92,'Batch 2'!$A$2:$L$193,3,FALSE),"")</f>
        <v/>
      </c>
      <c r="D92" t="str">
        <f>IFERROR(VLOOKUP($A92,'Batch 2'!$A$2:$L$193,7,FALSE),"")</f>
        <v/>
      </c>
      <c r="E92" s="11" t="str">
        <f>IFERROR(VLOOKUP($A92,'Batch 2'!$A$2:$L$193,9,FALSE),"")</f>
        <v/>
      </c>
      <c r="F92" t="str">
        <f>IFERROR(VLOOKUP($A92,'Batch 2'!$A$2:$L$193,12,FALSE),"")</f>
        <v/>
      </c>
      <c r="G92" t="s">
        <v>1452</v>
      </c>
    </row>
    <row r="93" spans="1:7" x14ac:dyDescent="0.25">
      <c r="B93" s="9" t="str">
        <f>IFERROR(VLOOKUP($A93,'Batch 2'!$A$2:$L$193,3,FALSE),"")</f>
        <v/>
      </c>
      <c r="C93" s="9" t="str">
        <f>IFERROR(VLOOKUP($A93,'Batch 2'!$A$2:$L$193,3,FALSE),"")</f>
        <v/>
      </c>
      <c r="D93" t="str">
        <f>IFERROR(VLOOKUP($A93,'Batch 2'!$A$2:$L$193,7,FALSE),"")</f>
        <v/>
      </c>
      <c r="E93" s="11" t="str">
        <f>IFERROR(VLOOKUP($A93,'Batch 2'!$A$2:$L$193,9,FALSE),"")</f>
        <v/>
      </c>
      <c r="F93" t="str">
        <f>IFERROR(VLOOKUP($A93,'Batch 2'!$A$2:$L$193,12,FALSE),"")</f>
        <v/>
      </c>
      <c r="G93" t="s">
        <v>1453</v>
      </c>
    </row>
    <row r="94" spans="1:7" x14ac:dyDescent="0.25">
      <c r="B94" s="9" t="str">
        <f>IFERROR(VLOOKUP($A94,'Batch 2'!$A$2:$L$193,3,FALSE),"")</f>
        <v/>
      </c>
      <c r="C94" s="9" t="str">
        <f>IFERROR(VLOOKUP($A94,'Batch 2'!$A$2:$L$193,3,FALSE),"")</f>
        <v/>
      </c>
      <c r="D94" t="str">
        <f>IFERROR(VLOOKUP($A94,'Batch 2'!$A$2:$L$193,7,FALSE),"")</f>
        <v/>
      </c>
      <c r="E94" s="11" t="str">
        <f>IFERROR(VLOOKUP($A94,'Batch 2'!$A$2:$L$193,9,FALSE),"")</f>
        <v/>
      </c>
      <c r="F94" t="str">
        <f>IFERROR(VLOOKUP($A94,'Batch 2'!$A$2:$L$193,12,FALSE),"")</f>
        <v/>
      </c>
      <c r="G94" t="s">
        <v>1388</v>
      </c>
    </row>
    <row r="95" spans="1:7" x14ac:dyDescent="0.25">
      <c r="A95" t="s">
        <v>847</v>
      </c>
      <c r="B95" s="9">
        <f>IFERROR(VLOOKUP($A95,'Batch 2'!$A$2:$L$193,3,FALSE),"")</f>
        <v>44510</v>
      </c>
      <c r="C95" s="9">
        <f>IFERROR(VLOOKUP($A95,'Batch 2'!$A$2:$L$193,3,FALSE),"")</f>
        <v>44510</v>
      </c>
      <c r="D95" t="str">
        <f>IFERROR(VLOOKUP($A95,'Batch 2'!$A$2:$L$193,7,FALSE),"")</f>
        <v>MTSAMAYI</v>
      </c>
      <c r="E95" s="11">
        <f>IFERROR(VLOOKUP($A95,'Batch 2'!$A$2:$L$193,9,FALSE),"")</f>
        <v>18</v>
      </c>
      <c r="F95" t="str">
        <f>IFERROR(VLOOKUP($A95,'Batch 2'!$A$2:$L$193,12,FALSE),"")</f>
        <v>CRT;NA;K;UREA;CA;PO4;ALB;SIND;FBC;SPARE1;</v>
      </c>
      <c r="G95" t="s">
        <v>1454</v>
      </c>
    </row>
    <row r="96" spans="1:7" x14ac:dyDescent="0.25">
      <c r="B96" s="9" t="str">
        <f>IFERROR(VLOOKUP($A96,'Batch 2'!$A$2:$L$193,3,FALSE),"")</f>
        <v/>
      </c>
      <c r="C96" s="9" t="str">
        <f>IFERROR(VLOOKUP($A96,'Batch 2'!$A$2:$L$193,3,FALSE),"")</f>
        <v/>
      </c>
      <c r="D96" t="str">
        <f>IFERROR(VLOOKUP($A96,'Batch 2'!$A$2:$L$193,7,FALSE),"")</f>
        <v/>
      </c>
      <c r="E96" s="11" t="str">
        <f>IFERROR(VLOOKUP($A96,'Batch 2'!$A$2:$L$193,9,FALSE),"")</f>
        <v/>
      </c>
      <c r="F96" t="str">
        <f>IFERROR(VLOOKUP($A96,'Batch 2'!$A$2:$L$193,12,FALSE),"")</f>
        <v/>
      </c>
      <c r="G96" t="s">
        <v>1455</v>
      </c>
    </row>
    <row r="97" spans="1:7" x14ac:dyDescent="0.25">
      <c r="A97" t="s">
        <v>1878</v>
      </c>
      <c r="B97" s="9" t="str">
        <f>IFERROR(VLOOKUP($A97,'Batch 2'!$A$2:$L$193,3,FALSE),"")</f>
        <v/>
      </c>
      <c r="C97" s="9" t="str">
        <f>IFERROR(VLOOKUP($A97,'Batch 2'!$A$2:$L$193,3,FALSE),"")</f>
        <v/>
      </c>
      <c r="D97" t="str">
        <f>IFERROR(VLOOKUP($A97,'Batch 2'!$A$2:$L$193,7,FALSE),"")</f>
        <v/>
      </c>
      <c r="E97" s="11" t="str">
        <f>IFERROR(VLOOKUP($A97,'Batch 2'!$A$2:$L$193,9,FALSE),"")</f>
        <v/>
      </c>
      <c r="F97" t="str">
        <f>IFERROR(VLOOKUP($A97,'Batch 2'!$A$2:$L$193,12,FALSE),"")</f>
        <v/>
      </c>
      <c r="G97" t="s">
        <v>1456</v>
      </c>
    </row>
    <row r="98" spans="1:7" x14ac:dyDescent="0.25">
      <c r="A98" t="s">
        <v>1879</v>
      </c>
      <c r="B98" s="9" t="str">
        <f>IFERROR(VLOOKUP($A98,'Batch 2'!$A$2:$L$193,3,FALSE),"")</f>
        <v/>
      </c>
      <c r="C98" s="9" t="str">
        <f>IFERROR(VLOOKUP($A98,'Batch 2'!$A$2:$L$193,3,FALSE),"")</f>
        <v/>
      </c>
      <c r="D98" t="str">
        <f>IFERROR(VLOOKUP($A98,'Batch 2'!$A$2:$L$193,7,FALSE),"")</f>
        <v/>
      </c>
      <c r="E98" s="11" t="str">
        <f>IFERROR(VLOOKUP($A98,'Batch 2'!$A$2:$L$193,9,FALSE),"")</f>
        <v/>
      </c>
      <c r="F98" t="str">
        <f>IFERROR(VLOOKUP($A98,'Batch 2'!$A$2:$L$193,12,FALSE),"")</f>
        <v/>
      </c>
      <c r="G98" t="s">
        <v>1388</v>
      </c>
    </row>
    <row r="99" spans="1:7" x14ac:dyDescent="0.25">
      <c r="A99" t="s">
        <v>851</v>
      </c>
      <c r="B99" s="9">
        <f>IFERROR(VLOOKUP($A99,'Batch 2'!$A$2:$L$193,3,FALSE),"")</f>
        <v>44510</v>
      </c>
      <c r="C99" s="9">
        <f>IFERROR(VLOOKUP($A99,'Batch 2'!$A$2:$L$193,3,FALSE),"")</f>
        <v>44510</v>
      </c>
      <c r="D99" t="str">
        <f>IFERROR(VLOOKUP($A99,'Batch 2'!$A$2:$L$193,7,FALSE),"")</f>
        <v>LOWAKONDJO ALBERT</v>
      </c>
      <c r="E99" s="11">
        <f>IFERROR(VLOOKUP($A99,'Batch 2'!$A$2:$L$193,9,FALSE),"")</f>
        <v>10</v>
      </c>
      <c r="F99" t="str">
        <f>IFERROR(VLOOKUP($A99,'Batch 2'!$A$2:$L$193,12,FALSE),"")</f>
        <v>CRT;TBIL;ALT;AST;SIND;FBC;DIFF;RET;FILM;HIVCOS;HAM;HBSAB;HBIMM;</v>
      </c>
      <c r="G99" t="s">
        <v>1457</v>
      </c>
    </row>
    <row r="100" spans="1:7" x14ac:dyDescent="0.25">
      <c r="B100" s="9" t="str">
        <f>IFERROR(VLOOKUP($A100,'Batch 2'!$A$2:$L$193,3,FALSE),"")</f>
        <v/>
      </c>
      <c r="C100" s="9" t="str">
        <f>IFERROR(VLOOKUP($A100,'Batch 2'!$A$2:$L$193,3,FALSE),"")</f>
        <v/>
      </c>
      <c r="D100" t="str">
        <f>IFERROR(VLOOKUP($A100,'Batch 2'!$A$2:$L$193,7,FALSE),"")</f>
        <v/>
      </c>
      <c r="E100" s="11" t="str">
        <f>IFERROR(VLOOKUP($A100,'Batch 2'!$A$2:$L$193,9,FALSE),"")</f>
        <v/>
      </c>
      <c r="F100" t="str">
        <f>IFERROR(VLOOKUP($A100,'Batch 2'!$A$2:$L$193,12,FALSE),"")</f>
        <v/>
      </c>
      <c r="G100" t="s">
        <v>1458</v>
      </c>
    </row>
    <row r="101" spans="1:7" x14ac:dyDescent="0.25">
      <c r="A101" t="s">
        <v>1878</v>
      </c>
      <c r="B101" s="9" t="str">
        <f>IFERROR(VLOOKUP($A101,'Batch 2'!$A$2:$L$193,3,FALSE),"")</f>
        <v/>
      </c>
      <c r="C101" s="9" t="str">
        <f>IFERROR(VLOOKUP($A101,'Batch 2'!$A$2:$L$193,3,FALSE),"")</f>
        <v/>
      </c>
      <c r="D101" t="str">
        <f>IFERROR(VLOOKUP($A101,'Batch 2'!$A$2:$L$193,7,FALSE),"")</f>
        <v/>
      </c>
      <c r="E101" s="11" t="str">
        <f>IFERROR(VLOOKUP($A101,'Batch 2'!$A$2:$L$193,9,FALSE),"")</f>
        <v/>
      </c>
      <c r="F101" t="str">
        <f>IFERROR(VLOOKUP($A101,'Batch 2'!$A$2:$L$193,12,FALSE),"")</f>
        <v/>
      </c>
      <c r="G101" t="s">
        <v>1459</v>
      </c>
    </row>
    <row r="102" spans="1:7" x14ac:dyDescent="0.25">
      <c r="B102" s="9" t="str">
        <f>IFERROR(VLOOKUP($A102,'Batch 2'!$A$2:$L$193,3,FALSE),"")</f>
        <v/>
      </c>
      <c r="C102" s="9" t="str">
        <f>IFERROR(VLOOKUP($A102,'Batch 2'!$A$2:$L$193,3,FALSE),"")</f>
        <v/>
      </c>
      <c r="D102" t="str">
        <f>IFERROR(VLOOKUP($A102,'Batch 2'!$A$2:$L$193,7,FALSE),"")</f>
        <v/>
      </c>
      <c r="E102" s="11" t="str">
        <f>IFERROR(VLOOKUP($A102,'Batch 2'!$A$2:$L$193,9,FALSE),"")</f>
        <v/>
      </c>
      <c r="F102" t="str">
        <f>IFERROR(VLOOKUP($A102,'Batch 2'!$A$2:$L$193,12,FALSE),"")</f>
        <v/>
      </c>
      <c r="G102" t="s">
        <v>1460</v>
      </c>
    </row>
    <row r="103" spans="1:7" x14ac:dyDescent="0.25">
      <c r="B103" s="9" t="str">
        <f>IFERROR(VLOOKUP($A103,'Batch 2'!$A$2:$L$193,3,FALSE),"")</f>
        <v/>
      </c>
      <c r="C103" s="9" t="str">
        <f>IFERROR(VLOOKUP($A103,'Batch 2'!$A$2:$L$193,3,FALSE),"")</f>
        <v/>
      </c>
      <c r="D103" t="str">
        <f>IFERROR(VLOOKUP($A103,'Batch 2'!$A$2:$L$193,7,FALSE),"")</f>
        <v/>
      </c>
      <c r="E103" s="11" t="str">
        <f>IFERROR(VLOOKUP($A103,'Batch 2'!$A$2:$L$193,9,FALSE),"")</f>
        <v/>
      </c>
      <c r="F103" t="str">
        <f>IFERROR(VLOOKUP($A103,'Batch 2'!$A$2:$L$193,12,FALSE),"")</f>
        <v/>
      </c>
      <c r="G103" t="s">
        <v>1388</v>
      </c>
    </row>
    <row r="104" spans="1:7" x14ac:dyDescent="0.25">
      <c r="A104" t="s">
        <v>856</v>
      </c>
      <c r="B104" s="9">
        <f>IFERROR(VLOOKUP($A104,'Batch 2'!$A$2:$L$193,3,FALSE),"")</f>
        <v>44510</v>
      </c>
      <c r="C104" s="9">
        <f>IFERROR(VLOOKUP($A104,'Batch 2'!$A$2:$L$193,3,FALSE),"")</f>
        <v>44510</v>
      </c>
      <c r="D104" t="str">
        <f>IFERROR(VLOOKUP($A104,'Batch 2'!$A$2:$L$193,7,FALSE),"")</f>
        <v>JANUARIE</v>
      </c>
      <c r="E104" s="11">
        <f>IFERROR(VLOOKUP($A104,'Batch 2'!$A$2:$L$193,9,FALSE),"")</f>
        <v>9</v>
      </c>
      <c r="F104" t="str">
        <f>IFERROR(VLOOKUP($A104,'Batch 2'!$A$2:$L$193,12,FALSE),"")</f>
        <v>CRT;UREA;ALT;CRP;IGG;IGA;IGM;SIND;FBC;DIFF;ESR;SPARE1;</v>
      </c>
      <c r="G104" t="s">
        <v>1461</v>
      </c>
    </row>
    <row r="105" spans="1:7" x14ac:dyDescent="0.25">
      <c r="B105" s="9" t="str">
        <f>IFERROR(VLOOKUP($A105,'Batch 2'!$A$2:$L$193,3,FALSE),"")</f>
        <v/>
      </c>
      <c r="C105" s="9" t="str">
        <f>IFERROR(VLOOKUP($A105,'Batch 2'!$A$2:$L$193,3,FALSE),"")</f>
        <v/>
      </c>
      <c r="D105" t="str">
        <f>IFERROR(VLOOKUP($A105,'Batch 2'!$A$2:$L$193,7,FALSE),"")</f>
        <v/>
      </c>
      <c r="E105" s="11" t="str">
        <f>IFERROR(VLOOKUP($A105,'Batch 2'!$A$2:$L$193,9,FALSE),"")</f>
        <v/>
      </c>
      <c r="F105" t="str">
        <f>IFERROR(VLOOKUP($A105,'Batch 2'!$A$2:$L$193,12,FALSE),"")</f>
        <v/>
      </c>
      <c r="G105" t="s">
        <v>1462</v>
      </c>
    </row>
    <row r="106" spans="1:7" x14ac:dyDescent="0.25">
      <c r="A106" t="s">
        <v>1878</v>
      </c>
      <c r="B106" s="9" t="str">
        <f>IFERROR(VLOOKUP($A106,'Batch 2'!$A$2:$L$193,3,FALSE),"")</f>
        <v/>
      </c>
      <c r="C106" s="9" t="str">
        <f>IFERROR(VLOOKUP($A106,'Batch 2'!$A$2:$L$193,3,FALSE),"")</f>
        <v/>
      </c>
      <c r="D106" t="str">
        <f>IFERROR(VLOOKUP($A106,'Batch 2'!$A$2:$L$193,7,FALSE),"")</f>
        <v/>
      </c>
      <c r="E106" s="11" t="str">
        <f>IFERROR(VLOOKUP($A106,'Batch 2'!$A$2:$L$193,9,FALSE),"")</f>
        <v/>
      </c>
      <c r="F106" t="str">
        <f>IFERROR(VLOOKUP($A106,'Batch 2'!$A$2:$L$193,12,FALSE),"")</f>
        <v/>
      </c>
      <c r="G106" t="s">
        <v>1463</v>
      </c>
    </row>
    <row r="107" spans="1:7" x14ac:dyDescent="0.25">
      <c r="B107" s="9" t="str">
        <f>IFERROR(VLOOKUP($A107,'Batch 2'!$A$2:$L$193,3,FALSE),"")</f>
        <v/>
      </c>
      <c r="C107" s="9" t="str">
        <f>IFERROR(VLOOKUP($A107,'Batch 2'!$A$2:$L$193,3,FALSE),"")</f>
        <v/>
      </c>
      <c r="D107" t="str">
        <f>IFERROR(VLOOKUP($A107,'Batch 2'!$A$2:$L$193,7,FALSE),"")</f>
        <v/>
      </c>
      <c r="E107" s="11" t="str">
        <f>IFERROR(VLOOKUP($A107,'Batch 2'!$A$2:$L$193,9,FALSE),"")</f>
        <v/>
      </c>
      <c r="F107" t="str">
        <f>IFERROR(VLOOKUP($A107,'Batch 2'!$A$2:$L$193,12,FALSE),"")</f>
        <v/>
      </c>
      <c r="G107" t="s">
        <v>1464</v>
      </c>
    </row>
    <row r="108" spans="1:7" x14ac:dyDescent="0.25">
      <c r="B108" s="9" t="str">
        <f>IFERROR(VLOOKUP($A108,'Batch 2'!$A$2:$L$193,3,FALSE),"")</f>
        <v/>
      </c>
      <c r="C108" s="9" t="str">
        <f>IFERROR(VLOOKUP($A108,'Batch 2'!$A$2:$L$193,3,FALSE),"")</f>
        <v/>
      </c>
      <c r="D108" t="str">
        <f>IFERROR(VLOOKUP($A108,'Batch 2'!$A$2:$L$193,7,FALSE),"")</f>
        <v/>
      </c>
      <c r="E108" s="11" t="str">
        <f>IFERROR(VLOOKUP($A108,'Batch 2'!$A$2:$L$193,9,FALSE),"")</f>
        <v/>
      </c>
      <c r="F108" t="str">
        <f>IFERROR(VLOOKUP($A108,'Batch 2'!$A$2:$L$193,12,FALSE),"")</f>
        <v/>
      </c>
      <c r="G108" t="s">
        <v>1388</v>
      </c>
    </row>
    <row r="109" spans="1:7" x14ac:dyDescent="0.25">
      <c r="A109" t="s">
        <v>861</v>
      </c>
      <c r="B109" s="9">
        <f>IFERROR(VLOOKUP($A109,'Batch 2'!$A$2:$L$193,3,FALSE),"")</f>
        <v>44510</v>
      </c>
      <c r="C109" s="9">
        <f>IFERROR(VLOOKUP($A109,'Batch 2'!$A$2:$L$193,3,FALSE),"")</f>
        <v>44510</v>
      </c>
      <c r="D109" t="str">
        <f>IFERROR(VLOOKUP($A109,'Batch 2'!$A$2:$L$193,7,FALSE),"")</f>
        <v>MATTHEWS</v>
      </c>
      <c r="E109" s="11">
        <f>IFERROR(VLOOKUP($A109,'Batch 2'!$A$2:$L$193,9,FALSE),"")</f>
        <v>16</v>
      </c>
      <c r="F109" t="str">
        <f>IFERROR(VLOOKUP($A109,'Batch 2'!$A$2:$L$193,12,FALSE),"")</f>
        <v>K;CRP;SIND;ANAIF;XASO;XADB;</v>
      </c>
      <c r="G109" t="s">
        <v>1465</v>
      </c>
    </row>
    <row r="110" spans="1:7" x14ac:dyDescent="0.25">
      <c r="B110" s="9" t="str">
        <f>IFERROR(VLOOKUP($A110,'Batch 2'!$A$2:$L$193,3,FALSE),"")</f>
        <v/>
      </c>
      <c r="C110" s="9" t="str">
        <f>IFERROR(VLOOKUP($A110,'Batch 2'!$A$2:$L$193,3,FALSE),"")</f>
        <v/>
      </c>
      <c r="D110" t="str">
        <f>IFERROR(VLOOKUP($A110,'Batch 2'!$A$2:$L$193,7,FALSE),"")</f>
        <v/>
      </c>
      <c r="E110" s="11" t="str">
        <f>IFERROR(VLOOKUP($A110,'Batch 2'!$A$2:$L$193,9,FALSE),"")</f>
        <v/>
      </c>
      <c r="F110" t="str">
        <f>IFERROR(VLOOKUP($A110,'Batch 2'!$A$2:$L$193,12,FALSE),"")</f>
        <v/>
      </c>
      <c r="G110" t="s">
        <v>1466</v>
      </c>
    </row>
    <row r="111" spans="1:7" x14ac:dyDescent="0.25">
      <c r="B111" s="9" t="str">
        <f>IFERROR(VLOOKUP($A111,'Batch 2'!$A$2:$L$193,3,FALSE),"")</f>
        <v/>
      </c>
      <c r="C111" s="9" t="str">
        <f>IFERROR(VLOOKUP($A111,'Batch 2'!$A$2:$L$193,3,FALSE),"")</f>
        <v/>
      </c>
      <c r="D111" t="str">
        <f>IFERROR(VLOOKUP($A111,'Batch 2'!$A$2:$L$193,7,FALSE),"")</f>
        <v/>
      </c>
      <c r="E111" s="11" t="str">
        <f>IFERROR(VLOOKUP($A111,'Batch 2'!$A$2:$L$193,9,FALSE),"")</f>
        <v/>
      </c>
      <c r="F111" t="str">
        <f>IFERROR(VLOOKUP($A111,'Batch 2'!$A$2:$L$193,12,FALSE),"")</f>
        <v/>
      </c>
      <c r="G111" t="s">
        <v>1388</v>
      </c>
    </row>
    <row r="112" spans="1:7" x14ac:dyDescent="0.25">
      <c r="A112" t="s">
        <v>863</v>
      </c>
      <c r="B112" s="9">
        <f>IFERROR(VLOOKUP($A112,'Batch 2'!$A$2:$L$193,3,FALSE),"")</f>
        <v>44510</v>
      </c>
      <c r="C112" s="9">
        <f>IFERROR(VLOOKUP($A112,'Batch 2'!$A$2:$L$193,3,FALSE),"")</f>
        <v>44510</v>
      </c>
      <c r="D112" t="str">
        <f>IFERROR(VLOOKUP($A112,'Batch 2'!$A$2:$L$193,7,FALSE),"")</f>
        <v>WILLIAMS</v>
      </c>
      <c r="E112" s="11">
        <f>IFERROR(VLOOKUP($A112,'Batch 2'!$A$2:$L$193,9,FALSE),"")</f>
        <v>16</v>
      </c>
      <c r="F112" t="str">
        <f>IFERROR(VLOOKUP($A112,'Batch 2'!$A$2:$L$193,12,FALSE),"")</f>
        <v>CRT;ALT;AST;CPK;TSH;SIND;FBC;DIFF;ESR;DATS;DATT;XC3;XC4;SPARE1;SPARE2;</v>
      </c>
      <c r="G112" t="s">
        <v>1467</v>
      </c>
    </row>
    <row r="113" spans="1:7" x14ac:dyDescent="0.25">
      <c r="B113" s="9" t="str">
        <f>IFERROR(VLOOKUP($A113,'Batch 2'!$A$2:$L$193,3,FALSE),"")</f>
        <v/>
      </c>
      <c r="C113" s="9" t="str">
        <f>IFERROR(VLOOKUP($A113,'Batch 2'!$A$2:$L$193,3,FALSE),"")</f>
        <v/>
      </c>
      <c r="D113" t="str">
        <f>IFERROR(VLOOKUP($A113,'Batch 2'!$A$2:$L$193,7,FALSE),"")</f>
        <v/>
      </c>
      <c r="E113" s="11" t="str">
        <f>IFERROR(VLOOKUP($A113,'Batch 2'!$A$2:$L$193,9,FALSE),"")</f>
        <v/>
      </c>
      <c r="F113" t="str">
        <f>IFERROR(VLOOKUP($A113,'Batch 2'!$A$2:$L$193,12,FALSE),"")</f>
        <v/>
      </c>
      <c r="G113" t="s">
        <v>1468</v>
      </c>
    </row>
    <row r="114" spans="1:7" x14ac:dyDescent="0.25">
      <c r="A114" t="s">
        <v>1878</v>
      </c>
      <c r="B114" s="9" t="str">
        <f>IFERROR(VLOOKUP($A114,'Batch 2'!$A$2:$L$193,3,FALSE),"")</f>
        <v/>
      </c>
      <c r="C114" s="9" t="str">
        <f>IFERROR(VLOOKUP($A114,'Batch 2'!$A$2:$L$193,3,FALSE),"")</f>
        <v/>
      </c>
      <c r="D114" t="str">
        <f>IFERROR(VLOOKUP($A114,'Batch 2'!$A$2:$L$193,7,FALSE),"")</f>
        <v/>
      </c>
      <c r="E114" s="11" t="str">
        <f>IFERROR(VLOOKUP($A114,'Batch 2'!$A$2:$L$193,9,FALSE),"")</f>
        <v/>
      </c>
      <c r="F114" t="str">
        <f>IFERROR(VLOOKUP($A114,'Batch 2'!$A$2:$L$193,12,FALSE),"")</f>
        <v/>
      </c>
      <c r="G114" t="s">
        <v>1469</v>
      </c>
    </row>
    <row r="115" spans="1:7" x14ac:dyDescent="0.25">
      <c r="B115" s="9" t="str">
        <f>IFERROR(VLOOKUP($A115,'Batch 2'!$A$2:$L$193,3,FALSE),"")</f>
        <v/>
      </c>
      <c r="C115" s="9" t="str">
        <f>IFERROR(VLOOKUP($A115,'Batch 2'!$A$2:$L$193,3,FALSE),"")</f>
        <v/>
      </c>
      <c r="D115" t="str">
        <f>IFERROR(VLOOKUP($A115,'Batch 2'!$A$2:$L$193,7,FALSE),"")</f>
        <v/>
      </c>
      <c r="E115" s="11" t="str">
        <f>IFERROR(VLOOKUP($A115,'Batch 2'!$A$2:$L$193,9,FALSE),"")</f>
        <v/>
      </c>
      <c r="F115" t="str">
        <f>IFERROR(VLOOKUP($A115,'Batch 2'!$A$2:$L$193,12,FALSE),"")</f>
        <v/>
      </c>
      <c r="G115" t="s">
        <v>1388</v>
      </c>
    </row>
    <row r="116" spans="1:7" x14ac:dyDescent="0.25">
      <c r="A116" t="s">
        <v>868</v>
      </c>
      <c r="B116" s="9">
        <f>IFERROR(VLOOKUP($A116,'Batch 2'!$A$2:$L$193,3,FALSE),"")</f>
        <v>44510</v>
      </c>
      <c r="C116" s="9">
        <f>IFERROR(VLOOKUP($A116,'Batch 2'!$A$2:$L$193,3,FALSE),"")</f>
        <v>44510</v>
      </c>
      <c r="D116" t="str">
        <f>IFERROR(VLOOKUP($A116,'Batch 2'!$A$2:$L$193,7,FALSE),"")</f>
        <v>HENDRICKS</v>
      </c>
      <c r="E116" s="11">
        <f>IFERROR(VLOOKUP($A116,'Batch 2'!$A$2:$L$193,9,FALSE),"")</f>
        <v>10</v>
      </c>
      <c r="F116" t="str">
        <f>IFERROR(VLOOKUP($A116,'Batch 2'!$A$2:$L$193,12,FALSE),"")</f>
        <v>CRT;UREA;GLUR;ALT;AST;LD;CPK;LIPIDS;CRP;C3;C4;TSH;SIND;UCREA;UPRO;ALDOL;FBC;DIFF;ESR;XC3;XC4;ANAIF;ADNAEL;VACSP;SPARE1;SPARE2;SPARE3;</v>
      </c>
      <c r="G116" t="s">
        <v>1470</v>
      </c>
    </row>
    <row r="117" spans="1:7" x14ac:dyDescent="0.25">
      <c r="B117" s="9" t="str">
        <f>IFERROR(VLOOKUP($A117,'Batch 2'!$A$2:$L$193,3,FALSE),"")</f>
        <v/>
      </c>
      <c r="C117" s="9" t="str">
        <f>IFERROR(VLOOKUP($A117,'Batch 2'!$A$2:$L$193,3,FALSE),"")</f>
        <v/>
      </c>
      <c r="D117" t="str">
        <f>IFERROR(VLOOKUP($A117,'Batch 2'!$A$2:$L$193,7,FALSE),"")</f>
        <v/>
      </c>
      <c r="E117" s="11" t="str">
        <f>IFERROR(VLOOKUP($A117,'Batch 2'!$A$2:$L$193,9,FALSE),"")</f>
        <v/>
      </c>
      <c r="F117" t="str">
        <f>IFERROR(VLOOKUP($A117,'Batch 2'!$A$2:$L$193,12,FALSE),"")</f>
        <v/>
      </c>
      <c r="G117" t="s">
        <v>1471</v>
      </c>
    </row>
    <row r="118" spans="1:7" x14ac:dyDescent="0.25">
      <c r="A118" t="s">
        <v>1878</v>
      </c>
      <c r="B118" s="9" t="str">
        <f>IFERROR(VLOOKUP($A118,'Batch 2'!$A$2:$L$193,3,FALSE),"")</f>
        <v/>
      </c>
      <c r="C118" s="9" t="str">
        <f>IFERROR(VLOOKUP($A118,'Batch 2'!$A$2:$L$193,3,FALSE),"")</f>
        <v/>
      </c>
      <c r="D118" t="str">
        <f>IFERROR(VLOOKUP($A118,'Batch 2'!$A$2:$L$193,7,FALSE),"")</f>
        <v/>
      </c>
      <c r="E118" s="11" t="str">
        <f>IFERROR(VLOOKUP($A118,'Batch 2'!$A$2:$L$193,9,FALSE),"")</f>
        <v/>
      </c>
      <c r="F118" t="str">
        <f>IFERROR(VLOOKUP($A118,'Batch 2'!$A$2:$L$193,12,FALSE),"")</f>
        <v/>
      </c>
      <c r="G118" t="s">
        <v>1472</v>
      </c>
    </row>
    <row r="119" spans="1:7" x14ac:dyDescent="0.25">
      <c r="B119" s="9" t="str">
        <f>IFERROR(VLOOKUP($A119,'Batch 2'!$A$2:$L$193,3,FALSE),"")</f>
        <v/>
      </c>
      <c r="C119" s="9" t="str">
        <f>IFERROR(VLOOKUP($A119,'Batch 2'!$A$2:$L$193,3,FALSE),"")</f>
        <v/>
      </c>
      <c r="D119" t="str">
        <f>IFERROR(VLOOKUP($A119,'Batch 2'!$A$2:$L$193,7,FALSE),"")</f>
        <v/>
      </c>
      <c r="E119" s="11" t="str">
        <f>IFERROR(VLOOKUP($A119,'Batch 2'!$A$2:$L$193,9,FALSE),"")</f>
        <v/>
      </c>
      <c r="F119" t="str">
        <f>IFERROR(VLOOKUP($A119,'Batch 2'!$A$2:$L$193,12,FALSE),"")</f>
        <v/>
      </c>
      <c r="G119" t="s">
        <v>1473</v>
      </c>
    </row>
    <row r="120" spans="1:7" x14ac:dyDescent="0.25">
      <c r="A120" t="s">
        <v>1879</v>
      </c>
      <c r="B120" s="9" t="str">
        <f>IFERROR(VLOOKUP($A120,'Batch 2'!$A$2:$L$193,3,FALSE),"")</f>
        <v/>
      </c>
      <c r="C120" s="9" t="str">
        <f>IFERROR(VLOOKUP($A120,'Batch 2'!$A$2:$L$193,3,FALSE),"")</f>
        <v/>
      </c>
      <c r="D120" t="str">
        <f>IFERROR(VLOOKUP($A120,'Batch 2'!$A$2:$L$193,7,FALSE),"")</f>
        <v/>
      </c>
      <c r="E120" s="11" t="str">
        <f>IFERROR(VLOOKUP($A120,'Batch 2'!$A$2:$L$193,9,FALSE),"")</f>
        <v/>
      </c>
      <c r="F120" t="str">
        <f>IFERROR(VLOOKUP($A120,'Batch 2'!$A$2:$L$193,12,FALSE),"")</f>
        <v/>
      </c>
      <c r="G120" t="s">
        <v>1474</v>
      </c>
    </row>
    <row r="121" spans="1:7" x14ac:dyDescent="0.25">
      <c r="A121" t="s">
        <v>1879</v>
      </c>
      <c r="B121" s="9" t="str">
        <f>IFERROR(VLOOKUP($A121,'Batch 2'!$A$2:$L$193,3,FALSE),"")</f>
        <v/>
      </c>
      <c r="C121" s="9" t="str">
        <f>IFERROR(VLOOKUP($A121,'Batch 2'!$A$2:$L$193,3,FALSE),"")</f>
        <v/>
      </c>
      <c r="D121" t="str">
        <f>IFERROR(VLOOKUP($A121,'Batch 2'!$A$2:$L$193,7,FALSE),"")</f>
        <v/>
      </c>
      <c r="E121" s="11" t="str">
        <f>IFERROR(VLOOKUP($A121,'Batch 2'!$A$2:$L$193,9,FALSE),"")</f>
        <v/>
      </c>
      <c r="F121" t="str">
        <f>IFERROR(VLOOKUP($A121,'Batch 2'!$A$2:$L$193,12,FALSE),"")</f>
        <v/>
      </c>
      <c r="G121" t="s">
        <v>1475</v>
      </c>
    </row>
    <row r="122" spans="1:7" x14ac:dyDescent="0.25">
      <c r="B122" s="9" t="str">
        <f>IFERROR(VLOOKUP($A122,'Batch 2'!$A$2:$L$193,3,FALSE),"")</f>
        <v/>
      </c>
      <c r="C122" s="9" t="str">
        <f>IFERROR(VLOOKUP($A122,'Batch 2'!$A$2:$L$193,3,FALSE),"")</f>
        <v/>
      </c>
      <c r="D122" t="str">
        <f>IFERROR(VLOOKUP($A122,'Batch 2'!$A$2:$L$193,7,FALSE),"")</f>
        <v/>
      </c>
      <c r="E122" s="11" t="str">
        <f>IFERROR(VLOOKUP($A122,'Batch 2'!$A$2:$L$193,9,FALSE),"")</f>
        <v/>
      </c>
      <c r="F122" t="str">
        <f>IFERROR(VLOOKUP($A122,'Batch 2'!$A$2:$L$193,12,FALSE),"")</f>
        <v/>
      </c>
      <c r="G122" t="s">
        <v>1476</v>
      </c>
    </row>
    <row r="123" spans="1:7" x14ac:dyDescent="0.25">
      <c r="A123" t="s">
        <v>1879</v>
      </c>
      <c r="B123" s="9" t="str">
        <f>IFERROR(VLOOKUP($A123,'Batch 2'!$A$2:$L$193,3,FALSE),"")</f>
        <v/>
      </c>
      <c r="C123" s="9" t="str">
        <f>IFERROR(VLOOKUP($A123,'Batch 2'!$A$2:$L$193,3,FALSE),"")</f>
        <v/>
      </c>
      <c r="D123" t="str">
        <f>IFERROR(VLOOKUP($A123,'Batch 2'!$A$2:$L$193,7,FALSE),"")</f>
        <v/>
      </c>
      <c r="E123" s="11" t="str">
        <f>IFERROR(VLOOKUP($A123,'Batch 2'!$A$2:$L$193,9,FALSE),"")</f>
        <v/>
      </c>
      <c r="F123" t="str">
        <f>IFERROR(VLOOKUP($A123,'Batch 2'!$A$2:$L$193,12,FALSE),"")</f>
        <v/>
      </c>
      <c r="G123" t="s">
        <v>1477</v>
      </c>
    </row>
    <row r="124" spans="1:7" x14ac:dyDescent="0.25">
      <c r="B124" s="9" t="str">
        <f>IFERROR(VLOOKUP($A124,'Batch 2'!$A$2:$L$193,3,FALSE),"")</f>
        <v/>
      </c>
      <c r="C124" s="9" t="str">
        <f>IFERROR(VLOOKUP($A124,'Batch 2'!$A$2:$L$193,3,FALSE),"")</f>
        <v/>
      </c>
      <c r="D124" t="str">
        <f>IFERROR(VLOOKUP($A124,'Batch 2'!$A$2:$L$193,7,FALSE),"")</f>
        <v/>
      </c>
      <c r="E124" s="11" t="str">
        <f>IFERROR(VLOOKUP($A124,'Batch 2'!$A$2:$L$193,9,FALSE),"")</f>
        <v/>
      </c>
      <c r="F124" t="str">
        <f>IFERROR(VLOOKUP($A124,'Batch 2'!$A$2:$L$193,12,FALSE),"")</f>
        <v/>
      </c>
      <c r="G124" t="s">
        <v>1478</v>
      </c>
    </row>
    <row r="125" spans="1:7" x14ac:dyDescent="0.25">
      <c r="A125" t="s">
        <v>1879</v>
      </c>
      <c r="B125" s="9" t="str">
        <f>IFERROR(VLOOKUP($A125,'Batch 2'!$A$2:$L$193,3,FALSE),"")</f>
        <v/>
      </c>
      <c r="C125" s="9" t="str">
        <f>IFERROR(VLOOKUP($A125,'Batch 2'!$A$2:$L$193,3,FALSE),"")</f>
        <v/>
      </c>
      <c r="D125" t="str">
        <f>IFERROR(VLOOKUP($A125,'Batch 2'!$A$2:$L$193,7,FALSE),"")</f>
        <v/>
      </c>
      <c r="E125" s="11" t="str">
        <f>IFERROR(VLOOKUP($A125,'Batch 2'!$A$2:$L$193,9,FALSE),"")</f>
        <v/>
      </c>
      <c r="F125" t="str">
        <f>IFERROR(VLOOKUP($A125,'Batch 2'!$A$2:$L$193,12,FALSE),"")</f>
        <v/>
      </c>
      <c r="G125" t="s">
        <v>1479</v>
      </c>
    </row>
    <row r="126" spans="1:7" x14ac:dyDescent="0.25">
      <c r="A126" t="s">
        <v>1879</v>
      </c>
      <c r="B126" s="9" t="str">
        <f>IFERROR(VLOOKUP($A126,'Batch 2'!$A$2:$L$193,3,FALSE),"")</f>
        <v/>
      </c>
      <c r="C126" s="9" t="str">
        <f>IFERROR(VLOOKUP($A126,'Batch 2'!$A$2:$L$193,3,FALSE),"")</f>
        <v/>
      </c>
      <c r="D126" t="str">
        <f>IFERROR(VLOOKUP($A126,'Batch 2'!$A$2:$L$193,7,FALSE),"")</f>
        <v/>
      </c>
      <c r="E126" s="11" t="str">
        <f>IFERROR(VLOOKUP($A126,'Batch 2'!$A$2:$L$193,9,FALSE),"")</f>
        <v/>
      </c>
      <c r="F126" t="str">
        <f>IFERROR(VLOOKUP($A126,'Batch 2'!$A$2:$L$193,12,FALSE),"")</f>
        <v/>
      </c>
      <c r="G126" t="s">
        <v>1388</v>
      </c>
    </row>
    <row r="127" spans="1:7" x14ac:dyDescent="0.25">
      <c r="A127" t="s">
        <v>872</v>
      </c>
      <c r="B127" s="9">
        <f>IFERROR(VLOOKUP($A127,'Batch 2'!$A$2:$L$193,3,FALSE),"")</f>
        <v>44510</v>
      </c>
      <c r="C127" s="9">
        <f>IFERROR(VLOOKUP($A127,'Batch 2'!$A$2:$L$193,3,FALSE),"")</f>
        <v>44510</v>
      </c>
      <c r="D127" t="str">
        <f>IFERROR(VLOOKUP($A127,'Batch 2'!$A$2:$L$193,7,FALSE),"")</f>
        <v>MENYO</v>
      </c>
      <c r="E127" s="11">
        <f>IFERROR(VLOOKUP($A127,'Batch 2'!$A$2:$L$193,9,FALSE),"")</f>
        <v>4</v>
      </c>
      <c r="F127" t="str">
        <f>IFERROR(VLOOKUP($A127,'Batch 2'!$A$2:$L$193,12,FALSE),"")</f>
        <v>CA;MG;PO4;ALB;SIND;</v>
      </c>
      <c r="G127" t="s">
        <v>1480</v>
      </c>
    </row>
    <row r="128" spans="1:7" x14ac:dyDescent="0.25">
      <c r="A128" t="s">
        <v>1878</v>
      </c>
      <c r="B128" s="9" t="str">
        <f>IFERROR(VLOOKUP($A128,'Batch 2'!$A$2:$L$193,3,FALSE),"")</f>
        <v/>
      </c>
      <c r="C128" s="9" t="str">
        <f>IFERROR(VLOOKUP($A128,'Batch 2'!$A$2:$L$193,3,FALSE),"")</f>
        <v/>
      </c>
      <c r="D128" t="str">
        <f>IFERROR(VLOOKUP($A128,'Batch 2'!$A$2:$L$193,7,FALSE),"")</f>
        <v/>
      </c>
      <c r="E128" s="11" t="str">
        <f>IFERROR(VLOOKUP($A128,'Batch 2'!$A$2:$L$193,9,FALSE),"")</f>
        <v/>
      </c>
      <c r="F128" t="str">
        <f>IFERROR(VLOOKUP($A128,'Batch 2'!$A$2:$L$193,12,FALSE),"")</f>
        <v/>
      </c>
      <c r="G128" t="s">
        <v>1388</v>
      </c>
    </row>
    <row r="129" spans="1:7" x14ac:dyDescent="0.25">
      <c r="A129" t="s">
        <v>877</v>
      </c>
      <c r="B129" s="9">
        <f>IFERROR(VLOOKUP($A129,'Batch 2'!$A$2:$L$193,3,FALSE),"")</f>
        <v>44510</v>
      </c>
      <c r="C129" s="9">
        <f>IFERROR(VLOOKUP($A129,'Batch 2'!$A$2:$L$193,3,FALSE),"")</f>
        <v>44510</v>
      </c>
      <c r="D129" t="str">
        <f>IFERROR(VLOOKUP($A129,'Batch 2'!$A$2:$L$193,7,FALSE),"")</f>
        <v>SMITH</v>
      </c>
      <c r="E129" s="11">
        <f>IFERROR(VLOOKUP($A129,'Batch 2'!$A$2:$L$193,9,FALSE),"")</f>
        <v>4</v>
      </c>
      <c r="F129" t="str">
        <f>IFERROR(VLOOKUP($A129,'Batch 2'!$A$2:$L$193,12,FALSE),"")</f>
        <v>CRT;K;HCO3;UREA;CA;MG;PO4;ALB;SIND;SPARE1;SPARE2;SPARE3;</v>
      </c>
      <c r="G129" t="s">
        <v>1481</v>
      </c>
    </row>
    <row r="130" spans="1:7" x14ac:dyDescent="0.25">
      <c r="B130" s="9" t="str">
        <f>IFERROR(VLOOKUP($A130,'Batch 2'!$A$2:$L$193,3,FALSE),"")</f>
        <v/>
      </c>
      <c r="C130" s="9" t="str">
        <f>IFERROR(VLOOKUP($A130,'Batch 2'!$A$2:$L$193,3,FALSE),"")</f>
        <v/>
      </c>
      <c r="D130" t="str">
        <f>IFERROR(VLOOKUP($A130,'Batch 2'!$A$2:$L$193,7,FALSE),"")</f>
        <v/>
      </c>
      <c r="E130" s="11" t="str">
        <f>IFERROR(VLOOKUP($A130,'Batch 2'!$A$2:$L$193,9,FALSE),"")</f>
        <v/>
      </c>
      <c r="F130" t="str">
        <f>IFERROR(VLOOKUP($A130,'Batch 2'!$A$2:$L$193,12,FALSE),"")</f>
        <v/>
      </c>
      <c r="G130" t="s">
        <v>1482</v>
      </c>
    </row>
    <row r="131" spans="1:7" x14ac:dyDescent="0.25">
      <c r="A131" t="s">
        <v>1878</v>
      </c>
      <c r="B131" s="9" t="str">
        <f>IFERROR(VLOOKUP($A131,'Batch 2'!$A$2:$L$193,3,FALSE),"")</f>
        <v/>
      </c>
      <c r="C131" s="9" t="str">
        <f>IFERROR(VLOOKUP($A131,'Batch 2'!$A$2:$L$193,3,FALSE),"")</f>
        <v/>
      </c>
      <c r="D131" t="str">
        <f>IFERROR(VLOOKUP($A131,'Batch 2'!$A$2:$L$193,7,FALSE),"")</f>
        <v/>
      </c>
      <c r="E131" s="11" t="str">
        <f>IFERROR(VLOOKUP($A131,'Batch 2'!$A$2:$L$193,9,FALSE),"")</f>
        <v/>
      </c>
      <c r="F131" t="str">
        <f>IFERROR(VLOOKUP($A131,'Batch 2'!$A$2:$L$193,12,FALSE),"")</f>
        <v/>
      </c>
      <c r="G131" t="s">
        <v>1483</v>
      </c>
    </row>
    <row r="132" spans="1:7" x14ac:dyDescent="0.25">
      <c r="A132" t="s">
        <v>1879</v>
      </c>
      <c r="B132" s="9" t="str">
        <f>IFERROR(VLOOKUP($A132,'Batch 2'!$A$2:$L$193,3,FALSE),"")</f>
        <v/>
      </c>
      <c r="C132" s="9" t="str">
        <f>IFERROR(VLOOKUP($A132,'Batch 2'!$A$2:$L$193,3,FALSE),"")</f>
        <v/>
      </c>
      <c r="D132" t="str">
        <f>IFERROR(VLOOKUP($A132,'Batch 2'!$A$2:$L$193,7,FALSE),"")</f>
        <v/>
      </c>
      <c r="E132" s="11" t="str">
        <f>IFERROR(VLOOKUP($A132,'Batch 2'!$A$2:$L$193,9,FALSE),"")</f>
        <v/>
      </c>
      <c r="F132" t="str">
        <f>IFERROR(VLOOKUP($A132,'Batch 2'!$A$2:$L$193,12,FALSE),"")</f>
        <v/>
      </c>
      <c r="G132" t="s">
        <v>1388</v>
      </c>
    </row>
    <row r="133" spans="1:7" x14ac:dyDescent="0.25">
      <c r="A133" t="s">
        <v>881</v>
      </c>
      <c r="B133" s="9">
        <f>IFERROR(VLOOKUP($A133,'Batch 2'!$A$2:$L$193,3,FALSE),"")</f>
        <v>44510</v>
      </c>
      <c r="C133" s="9">
        <f>IFERROR(VLOOKUP($A133,'Batch 2'!$A$2:$L$193,3,FALSE),"")</f>
        <v>44510</v>
      </c>
      <c r="D133" t="str">
        <f>IFERROR(VLOOKUP($A133,'Batch 2'!$A$2:$L$193,7,FALSE),"")</f>
        <v>MAQWELANA</v>
      </c>
      <c r="E133" s="11">
        <f>IFERROR(VLOOKUP($A133,'Batch 2'!$A$2:$L$193,9,FALSE),"")</f>
        <v>5</v>
      </c>
      <c r="F133" t="str">
        <f>IFERROR(VLOOKUP($A133,'Batch 2'!$A$2:$L$193,12,FALSE),"")</f>
        <v>CRT;NA;K;CL;HCO3;UREA;CA;MG;PO4;PTH;PEIND;SIND;FBC;</v>
      </c>
      <c r="G133" t="s">
        <v>1484</v>
      </c>
    </row>
    <row r="134" spans="1:7" x14ac:dyDescent="0.25">
      <c r="B134" s="9" t="str">
        <f>IFERROR(VLOOKUP($A134,'Batch 2'!$A$2:$L$193,3,FALSE),"")</f>
        <v/>
      </c>
      <c r="C134" s="9" t="str">
        <f>IFERROR(VLOOKUP($A134,'Batch 2'!$A$2:$L$193,3,FALSE),"")</f>
        <v/>
      </c>
      <c r="D134" t="str">
        <f>IFERROR(VLOOKUP($A134,'Batch 2'!$A$2:$L$193,7,FALSE),"")</f>
        <v/>
      </c>
      <c r="E134" s="11" t="str">
        <f>IFERROR(VLOOKUP($A134,'Batch 2'!$A$2:$L$193,9,FALSE),"")</f>
        <v/>
      </c>
      <c r="F134" t="str">
        <f>IFERROR(VLOOKUP($A134,'Batch 2'!$A$2:$L$193,12,FALSE),"")</f>
        <v/>
      </c>
      <c r="G134" t="s">
        <v>1485</v>
      </c>
    </row>
    <row r="135" spans="1:7" x14ac:dyDescent="0.25">
      <c r="A135" t="s">
        <v>1878</v>
      </c>
      <c r="B135" s="9" t="str">
        <f>IFERROR(VLOOKUP($A135,'Batch 2'!$A$2:$L$193,3,FALSE),"")</f>
        <v/>
      </c>
      <c r="C135" s="9" t="str">
        <f>IFERROR(VLOOKUP($A135,'Batch 2'!$A$2:$L$193,3,FALSE),"")</f>
        <v/>
      </c>
      <c r="D135" t="str">
        <f>IFERROR(VLOOKUP($A135,'Batch 2'!$A$2:$L$193,7,FALSE),"")</f>
        <v/>
      </c>
      <c r="E135" s="11" t="str">
        <f>IFERROR(VLOOKUP($A135,'Batch 2'!$A$2:$L$193,9,FALSE),"")</f>
        <v/>
      </c>
      <c r="F135" t="str">
        <f>IFERROR(VLOOKUP($A135,'Batch 2'!$A$2:$L$193,12,FALSE),"")</f>
        <v/>
      </c>
      <c r="G135" t="s">
        <v>1486</v>
      </c>
    </row>
    <row r="136" spans="1:7" x14ac:dyDescent="0.25">
      <c r="B136" s="9" t="str">
        <f>IFERROR(VLOOKUP($A136,'Batch 2'!$A$2:$L$193,3,FALSE),"")</f>
        <v/>
      </c>
      <c r="C136" s="9" t="str">
        <f>IFERROR(VLOOKUP($A136,'Batch 2'!$A$2:$L$193,3,FALSE),"")</f>
        <v/>
      </c>
      <c r="D136" t="str">
        <f>IFERROR(VLOOKUP($A136,'Batch 2'!$A$2:$L$193,7,FALSE),"")</f>
        <v/>
      </c>
      <c r="E136" s="11" t="str">
        <f>IFERROR(VLOOKUP($A136,'Batch 2'!$A$2:$L$193,9,FALSE),"")</f>
        <v/>
      </c>
      <c r="F136" t="str">
        <f>IFERROR(VLOOKUP($A136,'Batch 2'!$A$2:$L$193,12,FALSE),"")</f>
        <v/>
      </c>
      <c r="G136" t="s">
        <v>1388</v>
      </c>
    </row>
    <row r="137" spans="1:7" x14ac:dyDescent="0.25">
      <c r="A137" t="s">
        <v>884</v>
      </c>
      <c r="B137" s="9">
        <f>IFERROR(VLOOKUP($A137,'Batch 2'!$A$2:$L$193,3,FALSE),"")</f>
        <v>44510</v>
      </c>
      <c r="C137" s="9">
        <f>IFERROR(VLOOKUP($A137,'Batch 2'!$A$2:$L$193,3,FALSE),"")</f>
        <v>44510</v>
      </c>
      <c r="D137" t="str">
        <f>IFERROR(VLOOKUP($A137,'Batch 2'!$A$2:$L$193,7,FALSE),"")</f>
        <v>KALENI</v>
      </c>
      <c r="E137" s="11">
        <f>IFERROR(VLOOKUP($A137,'Batch 2'!$A$2:$L$193,9,FALSE),"")</f>
        <v>13</v>
      </c>
      <c r="F137" t="str">
        <f>IFERROR(VLOOKUP($A137,'Batch 2'!$A$2:$L$193,12,FALSE),"")</f>
        <v>CRT;NA;K;UREA;ALT;CRP;VB12;SIND;FBC;DIFF;ESR;SPARE1;</v>
      </c>
      <c r="G137" t="s">
        <v>1487</v>
      </c>
    </row>
    <row r="138" spans="1:7" x14ac:dyDescent="0.25">
      <c r="B138" s="9" t="str">
        <f>IFERROR(VLOOKUP($A138,'Batch 2'!$A$2:$L$193,3,FALSE),"")</f>
        <v/>
      </c>
      <c r="C138" s="9" t="str">
        <f>IFERROR(VLOOKUP($A138,'Batch 2'!$A$2:$L$193,3,FALSE),"")</f>
        <v/>
      </c>
      <c r="D138" t="str">
        <f>IFERROR(VLOOKUP($A138,'Batch 2'!$A$2:$L$193,7,FALSE),"")</f>
        <v/>
      </c>
      <c r="E138" s="11" t="str">
        <f>IFERROR(VLOOKUP($A138,'Batch 2'!$A$2:$L$193,9,FALSE),"")</f>
        <v/>
      </c>
      <c r="F138" t="str">
        <f>IFERROR(VLOOKUP($A138,'Batch 2'!$A$2:$L$193,12,FALSE),"")</f>
        <v/>
      </c>
      <c r="G138" t="s">
        <v>1488</v>
      </c>
    </row>
    <row r="139" spans="1:7" x14ac:dyDescent="0.25">
      <c r="A139" t="s">
        <v>1878</v>
      </c>
      <c r="B139" s="9" t="str">
        <f>IFERROR(VLOOKUP($A139,'Batch 2'!$A$2:$L$193,3,FALSE),"")</f>
        <v/>
      </c>
      <c r="C139" s="9" t="str">
        <f>IFERROR(VLOOKUP($A139,'Batch 2'!$A$2:$L$193,3,FALSE),"")</f>
        <v/>
      </c>
      <c r="D139" t="str">
        <f>IFERROR(VLOOKUP($A139,'Batch 2'!$A$2:$L$193,7,FALSE),"")</f>
        <v/>
      </c>
      <c r="E139" s="11" t="str">
        <f>IFERROR(VLOOKUP($A139,'Batch 2'!$A$2:$L$193,9,FALSE),"")</f>
        <v/>
      </c>
      <c r="F139" t="str">
        <f>IFERROR(VLOOKUP($A139,'Batch 2'!$A$2:$L$193,12,FALSE),"")</f>
        <v/>
      </c>
      <c r="G139" t="s">
        <v>1489</v>
      </c>
    </row>
    <row r="140" spans="1:7" x14ac:dyDescent="0.25">
      <c r="B140" s="9" t="str">
        <f>IFERROR(VLOOKUP($A140,'Batch 2'!$A$2:$L$193,3,FALSE),"")</f>
        <v/>
      </c>
      <c r="C140" s="9" t="str">
        <f>IFERROR(VLOOKUP($A140,'Batch 2'!$A$2:$L$193,3,FALSE),"")</f>
        <v/>
      </c>
      <c r="D140" t="str">
        <f>IFERROR(VLOOKUP($A140,'Batch 2'!$A$2:$L$193,7,FALSE),"")</f>
        <v/>
      </c>
      <c r="E140" s="11" t="str">
        <f>IFERROR(VLOOKUP($A140,'Batch 2'!$A$2:$L$193,9,FALSE),"")</f>
        <v/>
      </c>
      <c r="F140" t="str">
        <f>IFERROR(VLOOKUP($A140,'Batch 2'!$A$2:$L$193,12,FALSE),"")</f>
        <v/>
      </c>
      <c r="G140" t="s">
        <v>1490</v>
      </c>
    </row>
    <row r="141" spans="1:7" x14ac:dyDescent="0.25">
      <c r="A141" t="s">
        <v>1879</v>
      </c>
      <c r="B141" s="9" t="str">
        <f>IFERROR(VLOOKUP($A141,'Batch 2'!$A$2:$L$193,3,FALSE),"")</f>
        <v/>
      </c>
      <c r="C141" s="9" t="str">
        <f>IFERROR(VLOOKUP($A141,'Batch 2'!$A$2:$L$193,3,FALSE),"")</f>
        <v/>
      </c>
      <c r="D141" t="str">
        <f>IFERROR(VLOOKUP($A141,'Batch 2'!$A$2:$L$193,7,FALSE),"")</f>
        <v/>
      </c>
      <c r="E141" s="11" t="str">
        <f>IFERROR(VLOOKUP($A141,'Batch 2'!$A$2:$L$193,9,FALSE),"")</f>
        <v/>
      </c>
      <c r="F141" t="str">
        <f>IFERROR(VLOOKUP($A141,'Batch 2'!$A$2:$L$193,12,FALSE),"")</f>
        <v/>
      </c>
      <c r="G141" t="s">
        <v>1491</v>
      </c>
    </row>
    <row r="142" spans="1:7" x14ac:dyDescent="0.25">
      <c r="B142" s="9" t="str">
        <f>IFERROR(VLOOKUP($A142,'Batch 2'!$A$2:$L$193,3,FALSE),"")</f>
        <v/>
      </c>
      <c r="C142" s="9" t="str">
        <f>IFERROR(VLOOKUP($A142,'Batch 2'!$A$2:$L$193,3,FALSE),"")</f>
        <v/>
      </c>
      <c r="D142" t="str">
        <f>IFERROR(VLOOKUP($A142,'Batch 2'!$A$2:$L$193,7,FALSE),"")</f>
        <v/>
      </c>
      <c r="E142" s="11" t="str">
        <f>IFERROR(VLOOKUP($A142,'Batch 2'!$A$2:$L$193,9,FALSE),"")</f>
        <v/>
      </c>
      <c r="F142" t="str">
        <f>IFERROR(VLOOKUP($A142,'Batch 2'!$A$2:$L$193,12,FALSE),"")</f>
        <v/>
      </c>
      <c r="G142" t="s">
        <v>1388</v>
      </c>
    </row>
    <row r="143" spans="1:7" x14ac:dyDescent="0.25">
      <c r="A143" t="s">
        <v>889</v>
      </c>
      <c r="B143" s="9">
        <f>IFERROR(VLOOKUP($A143,'Batch 2'!$A$2:$L$193,3,FALSE),"")</f>
        <v>44510</v>
      </c>
      <c r="C143" s="9">
        <f>IFERROR(VLOOKUP($A143,'Batch 2'!$A$2:$L$193,3,FALSE),"")</f>
        <v>44510</v>
      </c>
      <c r="D143" t="str">
        <f>IFERROR(VLOOKUP($A143,'Batch 2'!$A$2:$L$193,7,FALSE),"")</f>
        <v>MAZENA</v>
      </c>
      <c r="E143" s="11">
        <f>IFERROR(VLOOKUP($A143,'Batch 2'!$A$2:$L$193,9,FALSE),"")</f>
        <v>9</v>
      </c>
      <c r="F143" t="str">
        <f>IFERROR(VLOOKUP($A143,'Batch 2'!$A$2:$L$193,12,FALSE),"")</f>
        <v>LD;CPK;FE;TRF;FERR;SIND;SPARE1;SPARE2;SPARE3;</v>
      </c>
      <c r="G143" t="s">
        <v>1492</v>
      </c>
    </row>
    <row r="144" spans="1:7" x14ac:dyDescent="0.25">
      <c r="B144" s="9" t="str">
        <f>IFERROR(VLOOKUP($A144,'Batch 2'!$A$2:$L$193,3,FALSE),"")</f>
        <v/>
      </c>
      <c r="C144" s="9" t="str">
        <f>IFERROR(VLOOKUP($A144,'Batch 2'!$A$2:$L$193,3,FALSE),"")</f>
        <v/>
      </c>
      <c r="D144" t="str">
        <f>IFERROR(VLOOKUP($A144,'Batch 2'!$A$2:$L$193,7,FALSE),"")</f>
        <v/>
      </c>
      <c r="E144" s="11" t="str">
        <f>IFERROR(VLOOKUP($A144,'Batch 2'!$A$2:$L$193,9,FALSE),"")</f>
        <v/>
      </c>
      <c r="F144" t="str">
        <f>IFERROR(VLOOKUP($A144,'Batch 2'!$A$2:$L$193,12,FALSE),"")</f>
        <v/>
      </c>
      <c r="G144" t="s">
        <v>1493</v>
      </c>
    </row>
    <row r="145" spans="1:7" x14ac:dyDescent="0.25">
      <c r="A145" t="s">
        <v>1878</v>
      </c>
      <c r="B145" s="9" t="str">
        <f>IFERROR(VLOOKUP($A145,'Batch 2'!$A$2:$L$193,3,FALSE),"")</f>
        <v/>
      </c>
      <c r="C145" s="9" t="str">
        <f>IFERROR(VLOOKUP($A145,'Batch 2'!$A$2:$L$193,3,FALSE),"")</f>
        <v/>
      </c>
      <c r="D145" t="str">
        <f>IFERROR(VLOOKUP($A145,'Batch 2'!$A$2:$L$193,7,FALSE),"")</f>
        <v/>
      </c>
      <c r="E145" s="11" t="str">
        <f>IFERROR(VLOOKUP($A145,'Batch 2'!$A$2:$L$193,9,FALSE),"")</f>
        <v/>
      </c>
      <c r="F145" t="str">
        <f>IFERROR(VLOOKUP($A145,'Batch 2'!$A$2:$L$193,12,FALSE),"")</f>
        <v/>
      </c>
      <c r="G145" t="s">
        <v>1494</v>
      </c>
    </row>
    <row r="146" spans="1:7" x14ac:dyDescent="0.25">
      <c r="B146" s="9" t="str">
        <f>IFERROR(VLOOKUP($A146,'Batch 2'!$A$2:$L$193,3,FALSE),"")</f>
        <v/>
      </c>
      <c r="C146" s="9" t="str">
        <f>IFERROR(VLOOKUP($A146,'Batch 2'!$A$2:$L$193,3,FALSE),"")</f>
        <v/>
      </c>
      <c r="D146" t="str">
        <f>IFERROR(VLOOKUP($A146,'Batch 2'!$A$2:$L$193,7,FALSE),"")</f>
        <v/>
      </c>
      <c r="E146" s="11" t="str">
        <f>IFERROR(VLOOKUP($A146,'Batch 2'!$A$2:$L$193,9,FALSE),"")</f>
        <v/>
      </c>
      <c r="F146" t="str">
        <f>IFERROR(VLOOKUP($A146,'Batch 2'!$A$2:$L$193,12,FALSE),"")</f>
        <v/>
      </c>
      <c r="G146" t="s">
        <v>1495</v>
      </c>
    </row>
    <row r="147" spans="1:7" x14ac:dyDescent="0.25">
      <c r="A147" t="s">
        <v>1879</v>
      </c>
      <c r="B147" s="9" t="str">
        <f>IFERROR(VLOOKUP($A147,'Batch 2'!$A$2:$L$193,3,FALSE),"")</f>
        <v/>
      </c>
      <c r="C147" s="9" t="str">
        <f>IFERROR(VLOOKUP($A147,'Batch 2'!$A$2:$L$193,3,FALSE),"")</f>
        <v/>
      </c>
      <c r="D147" t="str">
        <f>IFERROR(VLOOKUP($A147,'Batch 2'!$A$2:$L$193,7,FALSE),"")</f>
        <v/>
      </c>
      <c r="E147" s="11" t="str">
        <f>IFERROR(VLOOKUP($A147,'Batch 2'!$A$2:$L$193,9,FALSE),"")</f>
        <v/>
      </c>
      <c r="F147" t="str">
        <f>IFERROR(VLOOKUP($A147,'Batch 2'!$A$2:$L$193,12,FALSE),"")</f>
        <v/>
      </c>
      <c r="G147" t="s">
        <v>1388</v>
      </c>
    </row>
    <row r="148" spans="1:7" x14ac:dyDescent="0.25">
      <c r="A148" t="s">
        <v>891</v>
      </c>
      <c r="B148" s="9">
        <f>IFERROR(VLOOKUP($A148,'Batch 2'!$A$2:$L$193,3,FALSE),"")</f>
        <v>44510</v>
      </c>
      <c r="C148" s="9">
        <f>IFERROR(VLOOKUP($A148,'Batch 2'!$A$2:$L$193,3,FALSE),"")</f>
        <v>44510</v>
      </c>
      <c r="D148" t="str">
        <f>IFERROR(VLOOKUP($A148,'Batch 2'!$A$2:$L$193,7,FALSE),"")</f>
        <v>MOSES</v>
      </c>
      <c r="E148" s="11">
        <f>IFERROR(VLOOKUP($A148,'Batch 2'!$A$2:$L$193,9,FALSE),"")</f>
        <v>3</v>
      </c>
      <c r="F148" t="str">
        <f>IFERROR(VLOOKUP($A148,'Batch 2'!$A$2:$L$193,12,FALSE),"")</f>
        <v>CRT;NA;K;UREA;CA;MG;PO4;ALB;SIND;FBC;DIFF;RET;FILM;</v>
      </c>
      <c r="G148" t="s">
        <v>1496</v>
      </c>
    </row>
    <row r="149" spans="1:7" x14ac:dyDescent="0.25">
      <c r="B149" s="9" t="str">
        <f>IFERROR(VLOOKUP($A149,'Batch 2'!$A$2:$L$193,3,FALSE),"")</f>
        <v/>
      </c>
      <c r="C149" s="9" t="str">
        <f>IFERROR(VLOOKUP($A149,'Batch 2'!$A$2:$L$193,3,FALSE),"")</f>
        <v/>
      </c>
      <c r="D149" t="str">
        <f>IFERROR(VLOOKUP($A149,'Batch 2'!$A$2:$L$193,7,FALSE),"")</f>
        <v/>
      </c>
      <c r="E149" s="11" t="str">
        <f>IFERROR(VLOOKUP($A149,'Batch 2'!$A$2:$L$193,9,FALSE),"")</f>
        <v/>
      </c>
      <c r="F149" t="str">
        <f>IFERROR(VLOOKUP($A149,'Batch 2'!$A$2:$L$193,12,FALSE),"")</f>
        <v/>
      </c>
      <c r="G149" t="s">
        <v>1497</v>
      </c>
    </row>
    <row r="150" spans="1:7" x14ac:dyDescent="0.25">
      <c r="B150" s="9" t="str">
        <f>IFERROR(VLOOKUP($A150,'Batch 2'!$A$2:$L$193,3,FALSE),"")</f>
        <v/>
      </c>
      <c r="C150" s="9" t="str">
        <f>IFERROR(VLOOKUP($A150,'Batch 2'!$A$2:$L$193,3,FALSE),"")</f>
        <v/>
      </c>
      <c r="D150" t="str">
        <f>IFERROR(VLOOKUP($A150,'Batch 2'!$A$2:$L$193,7,FALSE),"")</f>
        <v/>
      </c>
      <c r="E150" s="11" t="str">
        <f>IFERROR(VLOOKUP($A150,'Batch 2'!$A$2:$L$193,9,FALSE),"")</f>
        <v/>
      </c>
      <c r="F150" t="str">
        <f>IFERROR(VLOOKUP($A150,'Batch 2'!$A$2:$L$193,12,FALSE),"")</f>
        <v/>
      </c>
      <c r="G150" t="s">
        <v>1388</v>
      </c>
    </row>
    <row r="151" spans="1:7" x14ac:dyDescent="0.25">
      <c r="A151" t="s">
        <v>896</v>
      </c>
      <c r="B151" s="9">
        <f>IFERROR(VLOOKUP($A151,'Batch 2'!$A$2:$L$193,3,FALSE),"")</f>
        <v>44510</v>
      </c>
      <c r="C151" s="9">
        <f>IFERROR(VLOOKUP($A151,'Batch 2'!$A$2:$L$193,3,FALSE),"")</f>
        <v>44510</v>
      </c>
      <c r="D151" t="str">
        <f>IFERROR(VLOOKUP($A151,'Batch 2'!$A$2:$L$193,7,FALSE),"")</f>
        <v>MATABATA</v>
      </c>
      <c r="E151" s="11">
        <f>IFERROR(VLOOKUP($A151,'Batch 2'!$A$2:$L$193,9,FALSE),"")</f>
        <v>8</v>
      </c>
      <c r="F151" t="str">
        <f>IFERROR(VLOOKUP($A151,'Batch 2'!$A$2:$L$193,12,FALSE),"")</f>
        <v>NA;GLUR;OSMO;CA;MG;PO4;SIND;ATTGEL;</v>
      </c>
      <c r="G151" t="s">
        <v>1498</v>
      </c>
    </row>
    <row r="152" spans="1:7" x14ac:dyDescent="0.25">
      <c r="B152" s="9" t="str">
        <f>IFERROR(VLOOKUP($A152,'Batch 2'!$A$2:$L$193,3,FALSE),"")</f>
        <v/>
      </c>
      <c r="C152" s="9" t="str">
        <f>IFERROR(VLOOKUP($A152,'Batch 2'!$A$2:$L$193,3,FALSE),"")</f>
        <v/>
      </c>
      <c r="D152" t="str">
        <f>IFERROR(VLOOKUP($A152,'Batch 2'!$A$2:$L$193,7,FALSE),"")</f>
        <v/>
      </c>
      <c r="E152" s="11" t="str">
        <f>IFERROR(VLOOKUP($A152,'Batch 2'!$A$2:$L$193,9,FALSE),"")</f>
        <v/>
      </c>
      <c r="F152" t="str">
        <f>IFERROR(VLOOKUP($A152,'Batch 2'!$A$2:$L$193,12,FALSE),"")</f>
        <v/>
      </c>
      <c r="G152" t="s">
        <v>1499</v>
      </c>
    </row>
    <row r="153" spans="1:7" x14ac:dyDescent="0.25">
      <c r="A153" t="s">
        <v>1878</v>
      </c>
      <c r="B153" s="9" t="str">
        <f>IFERROR(VLOOKUP($A153,'Batch 2'!$A$2:$L$193,3,FALSE),"")</f>
        <v/>
      </c>
      <c r="C153" s="9" t="str">
        <f>IFERROR(VLOOKUP($A153,'Batch 2'!$A$2:$L$193,3,FALSE),"")</f>
        <v/>
      </c>
      <c r="D153" t="str">
        <f>IFERROR(VLOOKUP($A153,'Batch 2'!$A$2:$L$193,7,FALSE),"")</f>
        <v/>
      </c>
      <c r="E153" s="11" t="str">
        <f>IFERROR(VLOOKUP($A153,'Batch 2'!$A$2:$L$193,9,FALSE),"")</f>
        <v/>
      </c>
      <c r="F153" t="str">
        <f>IFERROR(VLOOKUP($A153,'Batch 2'!$A$2:$L$193,12,FALSE),"")</f>
        <v/>
      </c>
      <c r="G153" t="s">
        <v>1500</v>
      </c>
    </row>
    <row r="154" spans="1:7" x14ac:dyDescent="0.25">
      <c r="B154" s="9" t="str">
        <f>IFERROR(VLOOKUP($A154,'Batch 2'!$A$2:$L$193,3,FALSE),"")</f>
        <v/>
      </c>
      <c r="C154" s="9" t="str">
        <f>IFERROR(VLOOKUP($A154,'Batch 2'!$A$2:$L$193,3,FALSE),"")</f>
        <v/>
      </c>
      <c r="D154" t="str">
        <f>IFERROR(VLOOKUP($A154,'Batch 2'!$A$2:$L$193,7,FALSE),"")</f>
        <v/>
      </c>
      <c r="E154" s="11" t="str">
        <f>IFERROR(VLOOKUP($A154,'Batch 2'!$A$2:$L$193,9,FALSE),"")</f>
        <v/>
      </c>
      <c r="F154" t="str">
        <f>IFERROR(VLOOKUP($A154,'Batch 2'!$A$2:$L$193,12,FALSE),"")</f>
        <v/>
      </c>
      <c r="G154" t="s">
        <v>1501</v>
      </c>
    </row>
    <row r="155" spans="1:7" x14ac:dyDescent="0.25">
      <c r="B155" s="9" t="str">
        <f>IFERROR(VLOOKUP($A155,'Batch 2'!$A$2:$L$193,3,FALSE),"")</f>
        <v/>
      </c>
      <c r="C155" s="9" t="str">
        <f>IFERROR(VLOOKUP($A155,'Batch 2'!$A$2:$L$193,3,FALSE),"")</f>
        <v/>
      </c>
      <c r="D155" t="str">
        <f>IFERROR(VLOOKUP($A155,'Batch 2'!$A$2:$L$193,7,FALSE),"")</f>
        <v/>
      </c>
      <c r="E155" s="11" t="str">
        <f>IFERROR(VLOOKUP($A155,'Batch 2'!$A$2:$L$193,9,FALSE),"")</f>
        <v/>
      </c>
      <c r="F155" t="str">
        <f>IFERROR(VLOOKUP($A155,'Batch 2'!$A$2:$L$193,12,FALSE),"")</f>
        <v/>
      </c>
      <c r="G155" t="s">
        <v>1388</v>
      </c>
    </row>
    <row r="156" spans="1:7" x14ac:dyDescent="0.25">
      <c r="A156" t="s">
        <v>208</v>
      </c>
      <c r="B156" s="9">
        <f>IFERROR(VLOOKUP($A156,'Batch 2'!$A$2:$L$193,3,FALSE),"")</f>
        <v>44510</v>
      </c>
      <c r="C156" s="9">
        <f>IFERROR(VLOOKUP($A156,'Batch 2'!$A$2:$L$193,3,FALSE),"")</f>
        <v>44510</v>
      </c>
      <c r="D156" t="str">
        <f>IFERROR(VLOOKUP($A156,'Batch 2'!$A$2:$L$193,7,FALSE),"")</f>
        <v>RHODE</v>
      </c>
      <c r="E156" s="11">
        <f>IFERROR(VLOOKUP($A156,'Batch 2'!$A$2:$L$193,9,FALSE),"")</f>
        <v>14</v>
      </c>
      <c r="F156" t="str">
        <f>IFERROR(VLOOKUP($A156,'Batch 2'!$A$2:$L$193,12,FALSE),"")</f>
        <v>CRT;TBIL;ALT;LIPIDS;SIND;HIVVL</v>
      </c>
      <c r="G156" t="s">
        <v>1502</v>
      </c>
    </row>
    <row r="157" spans="1:7" x14ac:dyDescent="0.25">
      <c r="B157" s="9" t="str">
        <f>IFERROR(VLOOKUP($A157,'Batch 2'!$A$2:$L$193,3,FALSE),"")</f>
        <v/>
      </c>
      <c r="C157" s="9" t="str">
        <f>IFERROR(VLOOKUP($A157,'Batch 2'!$A$2:$L$193,3,FALSE),"")</f>
        <v/>
      </c>
      <c r="D157" t="str">
        <f>IFERROR(VLOOKUP($A157,'Batch 2'!$A$2:$L$193,7,FALSE),"")</f>
        <v/>
      </c>
      <c r="E157" s="11" t="str">
        <f>IFERROR(VLOOKUP($A157,'Batch 2'!$A$2:$L$193,9,FALSE),"")</f>
        <v/>
      </c>
      <c r="F157" t="str">
        <f>IFERROR(VLOOKUP($A157,'Batch 2'!$A$2:$L$193,12,FALSE),"")</f>
        <v/>
      </c>
      <c r="G157" t="s">
        <v>1503</v>
      </c>
    </row>
    <row r="158" spans="1:7" x14ac:dyDescent="0.25">
      <c r="A158" t="s">
        <v>1878</v>
      </c>
      <c r="B158" s="9" t="str">
        <f>IFERROR(VLOOKUP($A158,'Batch 2'!$A$2:$L$193,3,FALSE),"")</f>
        <v/>
      </c>
      <c r="C158" s="9" t="str">
        <f>IFERROR(VLOOKUP($A158,'Batch 2'!$A$2:$L$193,3,FALSE),"")</f>
        <v/>
      </c>
      <c r="D158" t="str">
        <f>IFERROR(VLOOKUP($A158,'Batch 2'!$A$2:$L$193,7,FALSE),"")</f>
        <v/>
      </c>
      <c r="E158" s="11" t="str">
        <f>IFERROR(VLOOKUP($A158,'Batch 2'!$A$2:$L$193,9,FALSE),"")</f>
        <v/>
      </c>
      <c r="F158" t="str">
        <f>IFERROR(VLOOKUP($A158,'Batch 2'!$A$2:$L$193,12,FALSE),"")</f>
        <v/>
      </c>
      <c r="G158" t="s">
        <v>1504</v>
      </c>
    </row>
    <row r="159" spans="1:7" x14ac:dyDescent="0.25">
      <c r="B159" s="9" t="str">
        <f>IFERROR(VLOOKUP($A159,'Batch 2'!$A$2:$L$193,3,FALSE),"")</f>
        <v/>
      </c>
      <c r="C159" s="9" t="str">
        <f>IFERROR(VLOOKUP($A159,'Batch 2'!$A$2:$L$193,3,FALSE),"")</f>
        <v/>
      </c>
      <c r="D159" t="str">
        <f>IFERROR(VLOOKUP($A159,'Batch 2'!$A$2:$L$193,7,FALSE),"")</f>
        <v/>
      </c>
      <c r="E159" s="11" t="str">
        <f>IFERROR(VLOOKUP($A159,'Batch 2'!$A$2:$L$193,9,FALSE),"")</f>
        <v/>
      </c>
      <c r="F159" t="str">
        <f>IFERROR(VLOOKUP($A159,'Batch 2'!$A$2:$L$193,12,FALSE),"")</f>
        <v/>
      </c>
      <c r="G159" t="s">
        <v>1388</v>
      </c>
    </row>
    <row r="160" spans="1:7" x14ac:dyDescent="0.25">
      <c r="A160" t="s">
        <v>901</v>
      </c>
      <c r="B160" s="9">
        <f>IFERROR(VLOOKUP($A160,'Batch 2'!$A$2:$L$193,3,FALSE),"")</f>
        <v>44510</v>
      </c>
      <c r="C160" s="9">
        <f>IFERROR(VLOOKUP($A160,'Batch 2'!$A$2:$L$193,3,FALSE),"")</f>
        <v>44510</v>
      </c>
      <c r="D160" t="str">
        <f>IFERROR(VLOOKUP($A160,'Batch 2'!$A$2:$L$193,7,FALSE),"")</f>
        <v>ABRAHAMS</v>
      </c>
      <c r="E160" s="11">
        <f>IFERROR(VLOOKUP($A160,'Batch 2'!$A$2:$L$193,9,FALSE),"")</f>
        <v>4</v>
      </c>
      <c r="F160" t="str">
        <f>IFERROR(VLOOKUP($A160,'Batch 2'!$A$2:$L$193,12,FALSE),"")</f>
        <v>CRT;UREA;ALT;AST;CRP;FERR;SIND;FBC;DIFF;ESR;XC3;XC4;XASO;XADB;SPARE1;SPARE2;COV2GA;</v>
      </c>
      <c r="G160" t="s">
        <v>1505</v>
      </c>
    </row>
    <row r="161" spans="1:7" x14ac:dyDescent="0.25">
      <c r="B161" s="9" t="str">
        <f>IFERROR(VLOOKUP($A161,'Batch 2'!$A$2:$L$193,3,FALSE),"")</f>
        <v/>
      </c>
      <c r="C161" s="9" t="str">
        <f>IFERROR(VLOOKUP($A161,'Batch 2'!$A$2:$L$193,3,FALSE),"")</f>
        <v/>
      </c>
      <c r="D161" t="str">
        <f>IFERROR(VLOOKUP($A161,'Batch 2'!$A$2:$L$193,7,FALSE),"")</f>
        <v/>
      </c>
      <c r="E161" s="11" t="str">
        <f>IFERROR(VLOOKUP($A161,'Batch 2'!$A$2:$L$193,9,FALSE),"")</f>
        <v/>
      </c>
      <c r="F161" t="str">
        <f>IFERROR(VLOOKUP($A161,'Batch 2'!$A$2:$L$193,12,FALSE),"")</f>
        <v/>
      </c>
      <c r="G161" t="s">
        <v>1506</v>
      </c>
    </row>
    <row r="162" spans="1:7" x14ac:dyDescent="0.25">
      <c r="A162" t="s">
        <v>1878</v>
      </c>
      <c r="B162" s="9" t="str">
        <f>IFERROR(VLOOKUP($A162,'Batch 2'!$A$2:$L$193,3,FALSE),"")</f>
        <v/>
      </c>
      <c r="C162" s="9" t="str">
        <f>IFERROR(VLOOKUP($A162,'Batch 2'!$A$2:$L$193,3,FALSE),"")</f>
        <v/>
      </c>
      <c r="D162" t="str">
        <f>IFERROR(VLOOKUP($A162,'Batch 2'!$A$2:$L$193,7,FALSE),"")</f>
        <v/>
      </c>
      <c r="E162" s="11" t="str">
        <f>IFERROR(VLOOKUP($A162,'Batch 2'!$A$2:$L$193,9,FALSE),"")</f>
        <v/>
      </c>
      <c r="F162" t="str">
        <f>IFERROR(VLOOKUP($A162,'Batch 2'!$A$2:$L$193,12,FALSE),"")</f>
        <v/>
      </c>
      <c r="G162" t="s">
        <v>1507</v>
      </c>
    </row>
    <row r="163" spans="1:7" x14ac:dyDescent="0.25">
      <c r="B163" s="9" t="str">
        <f>IFERROR(VLOOKUP($A163,'Batch 2'!$A$2:$L$193,3,FALSE),"")</f>
        <v/>
      </c>
      <c r="C163" s="9" t="str">
        <f>IFERROR(VLOOKUP($A163,'Batch 2'!$A$2:$L$193,3,FALSE),"")</f>
        <v/>
      </c>
      <c r="D163" t="str">
        <f>IFERROR(VLOOKUP($A163,'Batch 2'!$A$2:$L$193,7,FALSE),"")</f>
        <v/>
      </c>
      <c r="E163" s="11" t="str">
        <f>IFERROR(VLOOKUP($A163,'Batch 2'!$A$2:$L$193,9,FALSE),"")</f>
        <v/>
      </c>
      <c r="F163" t="str">
        <f>IFERROR(VLOOKUP($A163,'Batch 2'!$A$2:$L$193,12,FALSE),"")</f>
        <v/>
      </c>
      <c r="G163" t="s">
        <v>1508</v>
      </c>
    </row>
    <row r="164" spans="1:7" x14ac:dyDescent="0.25">
      <c r="B164" s="9" t="str">
        <f>IFERROR(VLOOKUP($A164,'Batch 2'!$A$2:$L$193,3,FALSE),"")</f>
        <v/>
      </c>
      <c r="C164" s="9" t="str">
        <f>IFERROR(VLOOKUP($A164,'Batch 2'!$A$2:$L$193,3,FALSE),"")</f>
        <v/>
      </c>
      <c r="D164" t="str">
        <f>IFERROR(VLOOKUP($A164,'Batch 2'!$A$2:$L$193,7,FALSE),"")</f>
        <v/>
      </c>
      <c r="E164" s="11" t="str">
        <f>IFERROR(VLOOKUP($A164,'Batch 2'!$A$2:$L$193,9,FALSE),"")</f>
        <v/>
      </c>
      <c r="F164" t="str">
        <f>IFERROR(VLOOKUP($A164,'Batch 2'!$A$2:$L$193,12,FALSE),"")</f>
        <v/>
      </c>
      <c r="G164" t="s">
        <v>1509</v>
      </c>
    </row>
    <row r="165" spans="1:7" x14ac:dyDescent="0.25">
      <c r="B165" s="9" t="str">
        <f>IFERROR(VLOOKUP($A165,'Batch 2'!$A$2:$L$193,3,FALSE),"")</f>
        <v/>
      </c>
      <c r="C165" s="9" t="str">
        <f>IFERROR(VLOOKUP($A165,'Batch 2'!$A$2:$L$193,3,FALSE),"")</f>
        <v/>
      </c>
      <c r="D165" t="str">
        <f>IFERROR(VLOOKUP($A165,'Batch 2'!$A$2:$L$193,7,FALSE),"")</f>
        <v/>
      </c>
      <c r="E165" s="11" t="str">
        <f>IFERROR(VLOOKUP($A165,'Batch 2'!$A$2:$L$193,9,FALSE),"")</f>
        <v/>
      </c>
      <c r="F165" t="str">
        <f>IFERROR(VLOOKUP($A165,'Batch 2'!$A$2:$L$193,12,FALSE),"")</f>
        <v/>
      </c>
      <c r="G165" t="s">
        <v>1510</v>
      </c>
    </row>
    <row r="166" spans="1:7" x14ac:dyDescent="0.25">
      <c r="B166" s="9" t="str">
        <f>IFERROR(VLOOKUP($A166,'Batch 2'!$A$2:$L$193,3,FALSE),"")</f>
        <v/>
      </c>
      <c r="C166" s="9" t="str">
        <f>IFERROR(VLOOKUP($A166,'Batch 2'!$A$2:$L$193,3,FALSE),"")</f>
        <v/>
      </c>
      <c r="D166" t="str">
        <f>IFERROR(VLOOKUP($A166,'Batch 2'!$A$2:$L$193,7,FALSE),"")</f>
        <v/>
      </c>
      <c r="E166" s="11" t="str">
        <f>IFERROR(VLOOKUP($A166,'Batch 2'!$A$2:$L$193,9,FALSE),"")</f>
        <v/>
      </c>
      <c r="F166" t="str">
        <f>IFERROR(VLOOKUP($A166,'Batch 2'!$A$2:$L$193,12,FALSE),"")</f>
        <v/>
      </c>
      <c r="G166" t="s">
        <v>1511</v>
      </c>
    </row>
    <row r="167" spans="1:7" x14ac:dyDescent="0.25">
      <c r="A167" t="s">
        <v>1879</v>
      </c>
      <c r="B167" s="9" t="str">
        <f>IFERROR(VLOOKUP($A167,'Batch 2'!$A$2:$L$193,3,FALSE),"")</f>
        <v/>
      </c>
      <c r="C167" s="9" t="str">
        <f>IFERROR(VLOOKUP($A167,'Batch 2'!$A$2:$L$193,3,FALSE),"")</f>
        <v/>
      </c>
      <c r="D167" t="str">
        <f>IFERROR(VLOOKUP($A167,'Batch 2'!$A$2:$L$193,7,FALSE),"")</f>
        <v/>
      </c>
      <c r="E167" s="11" t="str">
        <f>IFERROR(VLOOKUP($A167,'Batch 2'!$A$2:$L$193,9,FALSE),"")</f>
        <v/>
      </c>
      <c r="F167" t="str">
        <f>IFERROR(VLOOKUP($A167,'Batch 2'!$A$2:$L$193,12,FALSE),"")</f>
        <v/>
      </c>
      <c r="G167" t="s">
        <v>1388</v>
      </c>
    </row>
    <row r="168" spans="1:7" x14ac:dyDescent="0.25">
      <c r="A168" t="s">
        <v>209</v>
      </c>
      <c r="B168" s="9">
        <f>IFERROR(VLOOKUP($A168,'Batch 2'!$A$2:$L$193,3,FALSE),"")</f>
        <v>44510</v>
      </c>
      <c r="C168" s="9">
        <f>IFERROR(VLOOKUP($A168,'Batch 2'!$A$2:$L$193,3,FALSE),"")</f>
        <v>44510</v>
      </c>
      <c r="D168" t="str">
        <f>IFERROR(VLOOKUP($A168,'Batch 2'!$A$2:$L$193,7,FALSE),"")</f>
        <v>NAMBA</v>
      </c>
      <c r="E168" s="11">
        <f>IFERROR(VLOOKUP($A168,'Batch 2'!$A$2:$L$193,9,FALSE),"")</f>
        <v>16</v>
      </c>
      <c r="F168" t="str">
        <f>IFERROR(VLOOKUP($A168,'Batch 2'!$A$2:$L$193,12,FALSE),"")</f>
        <v>CRT;ALT;LIPIDS;SIND;HIVVL</v>
      </c>
      <c r="G168" t="s">
        <v>1512</v>
      </c>
    </row>
    <row r="169" spans="1:7" x14ac:dyDescent="0.25">
      <c r="B169" s="9" t="str">
        <f>IFERROR(VLOOKUP($A169,'Batch 2'!$A$2:$L$193,3,FALSE),"")</f>
        <v/>
      </c>
      <c r="C169" s="9" t="str">
        <f>IFERROR(VLOOKUP($A169,'Batch 2'!$A$2:$L$193,3,FALSE),"")</f>
        <v/>
      </c>
      <c r="D169" t="str">
        <f>IFERROR(VLOOKUP($A169,'Batch 2'!$A$2:$L$193,7,FALSE),"")</f>
        <v/>
      </c>
      <c r="E169" s="11" t="str">
        <f>IFERROR(VLOOKUP($A169,'Batch 2'!$A$2:$L$193,9,FALSE),"")</f>
        <v/>
      </c>
      <c r="F169" t="str">
        <f>IFERROR(VLOOKUP($A169,'Batch 2'!$A$2:$L$193,12,FALSE),"")</f>
        <v/>
      </c>
      <c r="G169" t="s">
        <v>1513</v>
      </c>
    </row>
    <row r="170" spans="1:7" x14ac:dyDescent="0.25">
      <c r="A170" t="s">
        <v>1878</v>
      </c>
      <c r="B170" s="9" t="str">
        <f>IFERROR(VLOOKUP($A170,'Batch 2'!$A$2:$L$193,3,FALSE),"")</f>
        <v/>
      </c>
      <c r="C170" s="9" t="str">
        <f>IFERROR(VLOOKUP($A170,'Batch 2'!$A$2:$L$193,3,FALSE),"")</f>
        <v/>
      </c>
      <c r="D170" t="str">
        <f>IFERROR(VLOOKUP($A170,'Batch 2'!$A$2:$L$193,7,FALSE),"")</f>
        <v/>
      </c>
      <c r="E170" s="11" t="str">
        <f>IFERROR(VLOOKUP($A170,'Batch 2'!$A$2:$L$193,9,FALSE),"")</f>
        <v/>
      </c>
      <c r="F170" t="str">
        <f>IFERROR(VLOOKUP($A170,'Batch 2'!$A$2:$L$193,12,FALSE),"")</f>
        <v/>
      </c>
      <c r="G170" t="s">
        <v>1514</v>
      </c>
    </row>
    <row r="171" spans="1:7" x14ac:dyDescent="0.25">
      <c r="B171" s="9" t="str">
        <f>IFERROR(VLOOKUP($A171,'Batch 2'!$A$2:$L$193,3,FALSE),"")</f>
        <v/>
      </c>
      <c r="C171" s="9" t="str">
        <f>IFERROR(VLOOKUP($A171,'Batch 2'!$A$2:$L$193,3,FALSE),"")</f>
        <v/>
      </c>
      <c r="D171" t="str">
        <f>IFERROR(VLOOKUP($A171,'Batch 2'!$A$2:$L$193,7,FALSE),"")</f>
        <v/>
      </c>
      <c r="E171" s="11" t="str">
        <f>IFERROR(VLOOKUP($A171,'Batch 2'!$A$2:$L$193,9,FALSE),"")</f>
        <v/>
      </c>
      <c r="F171" t="str">
        <f>IFERROR(VLOOKUP($A171,'Batch 2'!$A$2:$L$193,12,FALSE),"")</f>
        <v/>
      </c>
      <c r="G171" t="s">
        <v>1388</v>
      </c>
    </row>
    <row r="172" spans="1:7" x14ac:dyDescent="0.25">
      <c r="A172" t="s">
        <v>905</v>
      </c>
      <c r="B172" s="9">
        <f>IFERROR(VLOOKUP($A172,'Batch 2'!$A$2:$L$193,3,FALSE),"")</f>
        <v>44510</v>
      </c>
      <c r="C172" s="9">
        <f>IFERROR(VLOOKUP($A172,'Batch 2'!$A$2:$L$193,3,FALSE),"")</f>
        <v>44510</v>
      </c>
      <c r="D172" t="str">
        <f>IFERROR(VLOOKUP($A172,'Batch 2'!$A$2:$L$193,7,FALSE),"")</f>
        <v>NGCABANGANE</v>
      </c>
      <c r="E172" s="11">
        <f>IFERROR(VLOOKUP($A172,'Batch 2'!$A$2:$L$193,9,FALSE),"")</f>
        <v>15</v>
      </c>
      <c r="F172" t="str">
        <f>IFERROR(VLOOKUP($A172,'Batch 2'!$A$2:$L$193,12,FALSE),"")</f>
        <v>CRT;SIND;</v>
      </c>
      <c r="G172" t="s">
        <v>1515</v>
      </c>
    </row>
    <row r="173" spans="1:7" x14ac:dyDescent="0.25">
      <c r="A173" t="s">
        <v>1878</v>
      </c>
      <c r="B173" s="9" t="str">
        <f>IFERROR(VLOOKUP($A173,'Batch 2'!$A$2:$L$193,3,FALSE),"")</f>
        <v/>
      </c>
      <c r="C173" s="9" t="str">
        <f>IFERROR(VLOOKUP($A173,'Batch 2'!$A$2:$L$193,3,FALSE),"")</f>
        <v/>
      </c>
      <c r="D173" t="str">
        <f>IFERROR(VLOOKUP($A173,'Batch 2'!$A$2:$L$193,7,FALSE),"")</f>
        <v/>
      </c>
      <c r="E173" s="11" t="str">
        <f>IFERROR(VLOOKUP($A173,'Batch 2'!$A$2:$L$193,9,FALSE),"")</f>
        <v/>
      </c>
      <c r="F173" t="str">
        <f>IFERROR(VLOOKUP($A173,'Batch 2'!$A$2:$L$193,12,FALSE),"")</f>
        <v/>
      </c>
      <c r="G173" t="s">
        <v>1388</v>
      </c>
    </row>
    <row r="174" spans="1:7" x14ac:dyDescent="0.25">
      <c r="A174" t="s">
        <v>909</v>
      </c>
      <c r="B174" s="9">
        <f>IFERROR(VLOOKUP($A174,'Batch 2'!$A$2:$L$193,3,FALSE),"")</f>
        <v>44510</v>
      </c>
      <c r="C174" s="9">
        <f>IFERROR(VLOOKUP($A174,'Batch 2'!$A$2:$L$193,3,FALSE),"")</f>
        <v>44510</v>
      </c>
      <c r="D174" t="str">
        <f>IFERROR(VLOOKUP($A174,'Batch 2'!$A$2:$L$193,7,FALSE),"")</f>
        <v>APRIL</v>
      </c>
      <c r="E174" s="11">
        <f>IFERROR(VLOOKUP($A174,'Batch 2'!$A$2:$L$193,9,FALSE),"")</f>
        <v>8</v>
      </c>
      <c r="F174" t="str">
        <f>IFERROR(VLOOKUP($A174,'Batch 2'!$A$2:$L$193,12,FALSE),"")</f>
        <v>NA;K;MG;PO4;SIND;</v>
      </c>
      <c r="G174" t="s">
        <v>1516</v>
      </c>
    </row>
    <row r="175" spans="1:7" x14ac:dyDescent="0.25">
      <c r="A175" t="s">
        <v>1878</v>
      </c>
      <c r="B175" s="9" t="str">
        <f>IFERROR(VLOOKUP($A175,'Batch 2'!$A$2:$L$193,3,FALSE),"")</f>
        <v/>
      </c>
      <c r="C175" s="9" t="str">
        <f>IFERROR(VLOOKUP($A175,'Batch 2'!$A$2:$L$193,3,FALSE),"")</f>
        <v/>
      </c>
      <c r="D175" t="str">
        <f>IFERROR(VLOOKUP($A175,'Batch 2'!$A$2:$L$193,7,FALSE),"")</f>
        <v/>
      </c>
      <c r="E175" s="11" t="str">
        <f>IFERROR(VLOOKUP($A175,'Batch 2'!$A$2:$L$193,9,FALSE),"")</f>
        <v/>
      </c>
      <c r="F175" t="str">
        <f>IFERROR(VLOOKUP($A175,'Batch 2'!$A$2:$L$193,12,FALSE),"")</f>
        <v/>
      </c>
      <c r="G175" t="s">
        <v>1388</v>
      </c>
    </row>
    <row r="176" spans="1:7" x14ac:dyDescent="0.25">
      <c r="A176" t="s">
        <v>914</v>
      </c>
      <c r="B176" s="9">
        <f>IFERROR(VLOOKUP($A176,'Batch 2'!$A$2:$L$193,3,FALSE),"")</f>
        <v>44510</v>
      </c>
      <c r="C176" s="9">
        <f>IFERROR(VLOOKUP($A176,'Batch 2'!$A$2:$L$193,3,FALSE),"")</f>
        <v>44510</v>
      </c>
      <c r="D176" t="str">
        <f>IFERROR(VLOOKUP($A176,'Batch 2'!$A$2:$L$193,7,FALSE),"")</f>
        <v>PIENAAR</v>
      </c>
      <c r="E176" s="11">
        <f>IFERROR(VLOOKUP($A176,'Batch 2'!$A$2:$L$193,9,FALSE),"")</f>
        <v>3</v>
      </c>
      <c r="F176" t="str">
        <f>IFERROR(VLOOKUP($A176,'Batch 2'!$A$2:$L$193,12,FALSE),"")</f>
        <v>CRT;NA;K;UREA;CA;MG;PO4;ALT;SIND;FBC;</v>
      </c>
      <c r="G176" t="s">
        <v>1517</v>
      </c>
    </row>
    <row r="177" spans="1:7" x14ac:dyDescent="0.25">
      <c r="B177" s="9" t="str">
        <f>IFERROR(VLOOKUP($A177,'Batch 2'!$A$2:$L$193,3,FALSE),"")</f>
        <v/>
      </c>
      <c r="C177" s="9" t="str">
        <f>IFERROR(VLOOKUP($A177,'Batch 2'!$A$2:$L$193,3,FALSE),"")</f>
        <v/>
      </c>
      <c r="D177" t="str">
        <f>IFERROR(VLOOKUP($A177,'Batch 2'!$A$2:$L$193,7,FALSE),"")</f>
        <v/>
      </c>
      <c r="E177" s="11" t="str">
        <f>IFERROR(VLOOKUP($A177,'Batch 2'!$A$2:$L$193,9,FALSE),"")</f>
        <v/>
      </c>
      <c r="F177" t="str">
        <f>IFERROR(VLOOKUP($A177,'Batch 2'!$A$2:$L$193,12,FALSE),"")</f>
        <v/>
      </c>
      <c r="G177" t="s">
        <v>1518</v>
      </c>
    </row>
    <row r="178" spans="1:7" x14ac:dyDescent="0.25">
      <c r="B178" s="9" t="str">
        <f>IFERROR(VLOOKUP($A178,'Batch 2'!$A$2:$L$193,3,FALSE),"")</f>
        <v/>
      </c>
      <c r="C178" s="9" t="str">
        <f>IFERROR(VLOOKUP($A178,'Batch 2'!$A$2:$L$193,3,FALSE),"")</f>
        <v/>
      </c>
      <c r="D178" t="str">
        <f>IFERROR(VLOOKUP($A178,'Batch 2'!$A$2:$L$193,7,FALSE),"")</f>
        <v/>
      </c>
      <c r="E178" s="11" t="str">
        <f>IFERROR(VLOOKUP($A178,'Batch 2'!$A$2:$L$193,9,FALSE),"")</f>
        <v/>
      </c>
      <c r="F178" t="str">
        <f>IFERROR(VLOOKUP($A178,'Batch 2'!$A$2:$L$193,12,FALSE),"")</f>
        <v/>
      </c>
      <c r="G178" t="s">
        <v>1388</v>
      </c>
    </row>
    <row r="179" spans="1:7" x14ac:dyDescent="0.25">
      <c r="A179" t="s">
        <v>917</v>
      </c>
      <c r="B179" s="9">
        <f>IFERROR(VLOOKUP($A179,'Batch 2'!$A$2:$L$193,3,FALSE),"")</f>
        <v>44510</v>
      </c>
      <c r="C179" s="9">
        <f>IFERROR(VLOOKUP($A179,'Batch 2'!$A$2:$L$193,3,FALSE),"")</f>
        <v>44510</v>
      </c>
      <c r="D179" t="str">
        <f>IFERROR(VLOOKUP($A179,'Batch 2'!$A$2:$L$193,7,FALSE),"")</f>
        <v>PRETORIUS</v>
      </c>
      <c r="E179" s="11">
        <f>IFERROR(VLOOKUP($A179,'Batch 2'!$A$2:$L$193,9,FALSE),"")</f>
        <v>12</v>
      </c>
      <c r="F179" t="str">
        <f>IFERROR(VLOOKUP($A179,'Batch 2'!$A$2:$L$193,12,FALSE),"")</f>
        <v>CRT;NA;K;UREA;CA;MG;PO4;ALB;SIND;FBC;DIFF;RET;FILM;</v>
      </c>
      <c r="G179" t="s">
        <v>1519</v>
      </c>
    </row>
    <row r="180" spans="1:7" x14ac:dyDescent="0.25">
      <c r="B180" s="9" t="str">
        <f>IFERROR(VLOOKUP($A180,'Batch 2'!$A$2:$L$193,3,FALSE),"")</f>
        <v/>
      </c>
      <c r="C180" s="9" t="str">
        <f>IFERROR(VLOOKUP($A180,'Batch 2'!$A$2:$L$193,3,FALSE),"")</f>
        <v/>
      </c>
      <c r="D180" t="str">
        <f>IFERROR(VLOOKUP($A180,'Batch 2'!$A$2:$L$193,7,FALSE),"")</f>
        <v/>
      </c>
      <c r="E180" s="11" t="str">
        <f>IFERROR(VLOOKUP($A180,'Batch 2'!$A$2:$L$193,9,FALSE),"")</f>
        <v/>
      </c>
      <c r="F180" t="str">
        <f>IFERROR(VLOOKUP($A180,'Batch 2'!$A$2:$L$193,12,FALSE),"")</f>
        <v/>
      </c>
      <c r="G180" t="s">
        <v>1520</v>
      </c>
    </row>
    <row r="181" spans="1:7" x14ac:dyDescent="0.25">
      <c r="B181" s="9" t="str">
        <f>IFERROR(VLOOKUP($A181,'Batch 2'!$A$2:$L$193,3,FALSE),"")</f>
        <v/>
      </c>
      <c r="C181" s="9" t="str">
        <f>IFERROR(VLOOKUP($A181,'Batch 2'!$A$2:$L$193,3,FALSE),"")</f>
        <v/>
      </c>
      <c r="D181" t="str">
        <f>IFERROR(VLOOKUP($A181,'Batch 2'!$A$2:$L$193,7,FALSE),"")</f>
        <v/>
      </c>
      <c r="E181" s="11" t="str">
        <f>IFERROR(VLOOKUP($A181,'Batch 2'!$A$2:$L$193,9,FALSE),"")</f>
        <v/>
      </c>
      <c r="F181" t="str">
        <f>IFERROR(VLOOKUP($A181,'Batch 2'!$A$2:$L$193,12,FALSE),"")</f>
        <v/>
      </c>
      <c r="G181" t="s">
        <v>1388</v>
      </c>
    </row>
    <row r="182" spans="1:7" x14ac:dyDescent="0.25">
      <c r="A182" t="s">
        <v>921</v>
      </c>
      <c r="B182" s="9">
        <f>IFERROR(VLOOKUP($A182,'Batch 2'!$A$2:$L$193,3,FALSE),"")</f>
        <v>44510</v>
      </c>
      <c r="C182" s="9">
        <f>IFERROR(VLOOKUP($A182,'Batch 2'!$A$2:$L$193,3,FALSE),"")</f>
        <v>44510</v>
      </c>
      <c r="D182" t="str">
        <f>IFERROR(VLOOKUP($A182,'Batch 2'!$A$2:$L$193,7,FALSE),"")</f>
        <v>VLOTMAN</v>
      </c>
      <c r="E182" s="11">
        <f>IFERROR(VLOOKUP($A182,'Batch 2'!$A$2:$L$193,9,FALSE),"")</f>
        <v>16</v>
      </c>
      <c r="F182" t="str">
        <f>IFERROR(VLOOKUP($A182,'Batch 2'!$A$2:$L$193,12,FALSE),"")</f>
        <v>CRT;NA;K;UREA;CRP;SIND;FBC;FILM;</v>
      </c>
      <c r="G182" t="s">
        <v>1521</v>
      </c>
    </row>
    <row r="183" spans="1:7" x14ac:dyDescent="0.25">
      <c r="B183" s="9" t="str">
        <f>IFERROR(VLOOKUP($A183,'Batch 2'!$A$2:$L$193,3,FALSE),"")</f>
        <v/>
      </c>
      <c r="C183" s="9" t="str">
        <f>IFERROR(VLOOKUP($A183,'Batch 2'!$A$2:$L$193,3,FALSE),"")</f>
        <v/>
      </c>
      <c r="D183" t="str">
        <f>IFERROR(VLOOKUP($A183,'Batch 2'!$A$2:$L$193,7,FALSE),"")</f>
        <v/>
      </c>
      <c r="E183" s="11" t="str">
        <f>IFERROR(VLOOKUP($A183,'Batch 2'!$A$2:$L$193,9,FALSE),"")</f>
        <v/>
      </c>
      <c r="F183" t="str">
        <f>IFERROR(VLOOKUP($A183,'Batch 2'!$A$2:$L$193,12,FALSE),"")</f>
        <v/>
      </c>
      <c r="G183" t="s">
        <v>1522</v>
      </c>
    </row>
    <row r="184" spans="1:7" x14ac:dyDescent="0.25">
      <c r="A184" t="s">
        <v>1878</v>
      </c>
      <c r="B184" s="9" t="str">
        <f>IFERROR(VLOOKUP($A184,'Batch 2'!$A$2:$L$193,3,FALSE),"")</f>
        <v/>
      </c>
      <c r="C184" s="9" t="str">
        <f>IFERROR(VLOOKUP($A184,'Batch 2'!$A$2:$L$193,3,FALSE),"")</f>
        <v/>
      </c>
      <c r="D184" t="str">
        <f>IFERROR(VLOOKUP($A184,'Batch 2'!$A$2:$L$193,7,FALSE),"")</f>
        <v/>
      </c>
      <c r="E184" s="11" t="str">
        <f>IFERROR(VLOOKUP($A184,'Batch 2'!$A$2:$L$193,9,FALSE),"")</f>
        <v/>
      </c>
      <c r="F184" t="str">
        <f>IFERROR(VLOOKUP($A184,'Batch 2'!$A$2:$L$193,12,FALSE),"")</f>
        <v/>
      </c>
      <c r="G184" t="s">
        <v>1523</v>
      </c>
    </row>
    <row r="185" spans="1:7" x14ac:dyDescent="0.25">
      <c r="B185" s="9" t="str">
        <f>IFERROR(VLOOKUP($A185,'Batch 2'!$A$2:$L$193,3,FALSE),"")</f>
        <v/>
      </c>
      <c r="C185" s="9" t="str">
        <f>IFERROR(VLOOKUP($A185,'Batch 2'!$A$2:$L$193,3,FALSE),"")</f>
        <v/>
      </c>
      <c r="D185" t="str">
        <f>IFERROR(VLOOKUP($A185,'Batch 2'!$A$2:$L$193,7,FALSE),"")</f>
        <v/>
      </c>
      <c r="E185" s="11" t="str">
        <f>IFERROR(VLOOKUP($A185,'Batch 2'!$A$2:$L$193,9,FALSE),"")</f>
        <v/>
      </c>
      <c r="F185" t="str">
        <f>IFERROR(VLOOKUP($A185,'Batch 2'!$A$2:$L$193,12,FALSE),"")</f>
        <v/>
      </c>
      <c r="G185" t="s">
        <v>1388</v>
      </c>
    </row>
    <row r="186" spans="1:7" x14ac:dyDescent="0.25">
      <c r="A186" t="s">
        <v>923</v>
      </c>
      <c r="B186" s="9">
        <f>IFERROR(VLOOKUP($A186,'Batch 2'!$A$2:$L$193,3,FALSE),"")</f>
        <v>44510</v>
      </c>
      <c r="C186" s="9">
        <f>IFERROR(VLOOKUP($A186,'Batch 2'!$A$2:$L$193,3,FALSE),"")</f>
        <v>44510</v>
      </c>
      <c r="D186" t="str">
        <f>IFERROR(VLOOKUP($A186,'Batch 2'!$A$2:$L$193,7,FALSE),"")</f>
        <v>FOURIE</v>
      </c>
      <c r="E186" s="11">
        <f>IFERROR(VLOOKUP($A186,'Batch 2'!$A$2:$L$193,9,FALSE),"")</f>
        <v>18</v>
      </c>
      <c r="F186" t="str">
        <f>IFERROR(VLOOKUP($A186,'Batch 2'!$A$2:$L$193,12,FALSE),"")</f>
        <v>WCC;</v>
      </c>
      <c r="G186" t="s">
        <v>1524</v>
      </c>
    </row>
    <row r="187" spans="1:7" x14ac:dyDescent="0.25">
      <c r="A187" t="s">
        <v>1878</v>
      </c>
      <c r="B187" s="9" t="str">
        <f>IFERROR(VLOOKUP($A187,'Batch 2'!$A$2:$L$193,3,FALSE),"")</f>
        <v/>
      </c>
      <c r="C187" s="9" t="str">
        <f>IFERROR(VLOOKUP($A187,'Batch 2'!$A$2:$L$193,3,FALSE),"")</f>
        <v/>
      </c>
      <c r="D187" t="str">
        <f>IFERROR(VLOOKUP($A187,'Batch 2'!$A$2:$L$193,7,FALSE),"")</f>
        <v/>
      </c>
      <c r="E187" s="11" t="str">
        <f>IFERROR(VLOOKUP($A187,'Batch 2'!$A$2:$L$193,9,FALSE),"")</f>
        <v/>
      </c>
      <c r="F187" t="str">
        <f>IFERROR(VLOOKUP($A187,'Batch 2'!$A$2:$L$193,12,FALSE),"")</f>
        <v/>
      </c>
      <c r="G187" t="s">
        <v>1388</v>
      </c>
    </row>
    <row r="188" spans="1:7" x14ac:dyDescent="0.25">
      <c r="A188" t="s">
        <v>929</v>
      </c>
      <c r="B188" s="9">
        <f>IFERROR(VLOOKUP($A188,'Batch 2'!$A$2:$L$193,3,FALSE),"")</f>
        <v>44510</v>
      </c>
      <c r="C188" s="9">
        <f>IFERROR(VLOOKUP($A188,'Batch 2'!$A$2:$L$193,3,FALSE),"")</f>
        <v>44510</v>
      </c>
      <c r="D188" t="str">
        <f>IFERROR(VLOOKUP($A188,'Batch 2'!$A$2:$L$193,7,FALSE),"")</f>
        <v>MACK</v>
      </c>
      <c r="E188" s="11">
        <f>IFERROR(VLOOKUP($A188,'Batch 2'!$A$2:$L$193,9,FALSE),"")</f>
        <v>15</v>
      </c>
      <c r="F188" t="str">
        <f>IFERROR(VLOOKUP($A188,'Batch 2'!$A$2:$L$193,12,FALSE),"")</f>
        <v>CRT;NA;K;UREA;ALT;CRP;SIND;FBC;DIFF;ESR;SPARE1;</v>
      </c>
      <c r="G188" t="s">
        <v>1525</v>
      </c>
    </row>
    <row r="189" spans="1:7" x14ac:dyDescent="0.25">
      <c r="B189" s="9" t="str">
        <f>IFERROR(VLOOKUP($A189,'Batch 2'!$A$2:$L$193,3,FALSE),"")</f>
        <v/>
      </c>
      <c r="C189" s="9" t="str">
        <f>IFERROR(VLOOKUP($A189,'Batch 2'!$A$2:$L$193,3,FALSE),"")</f>
        <v/>
      </c>
      <c r="D189" t="str">
        <f>IFERROR(VLOOKUP($A189,'Batch 2'!$A$2:$L$193,7,FALSE),"")</f>
        <v/>
      </c>
      <c r="E189" s="11" t="str">
        <f>IFERROR(VLOOKUP($A189,'Batch 2'!$A$2:$L$193,9,FALSE),"")</f>
        <v/>
      </c>
      <c r="F189" t="str">
        <f>IFERROR(VLOOKUP($A189,'Batch 2'!$A$2:$L$193,12,FALSE),"")</f>
        <v/>
      </c>
      <c r="G189" t="s">
        <v>1526</v>
      </c>
    </row>
    <row r="190" spans="1:7" x14ac:dyDescent="0.25">
      <c r="A190" t="s">
        <v>1878</v>
      </c>
      <c r="B190" s="9" t="str">
        <f>IFERROR(VLOOKUP($A190,'Batch 2'!$A$2:$L$193,3,FALSE),"")</f>
        <v/>
      </c>
      <c r="C190" s="9" t="str">
        <f>IFERROR(VLOOKUP($A190,'Batch 2'!$A$2:$L$193,3,FALSE),"")</f>
        <v/>
      </c>
      <c r="D190" t="str">
        <f>IFERROR(VLOOKUP($A190,'Batch 2'!$A$2:$L$193,7,FALSE),"")</f>
        <v/>
      </c>
      <c r="E190" s="11" t="str">
        <f>IFERROR(VLOOKUP($A190,'Batch 2'!$A$2:$L$193,9,FALSE),"")</f>
        <v/>
      </c>
      <c r="F190" t="str">
        <f>IFERROR(VLOOKUP($A190,'Batch 2'!$A$2:$L$193,12,FALSE),"")</f>
        <v/>
      </c>
      <c r="G190" t="s">
        <v>1527</v>
      </c>
    </row>
    <row r="191" spans="1:7" x14ac:dyDescent="0.25">
      <c r="A191" t="s">
        <v>1879</v>
      </c>
      <c r="B191" s="9" t="str">
        <f>IFERROR(VLOOKUP($A191,'Batch 2'!$A$2:$L$193,3,FALSE),"")</f>
        <v/>
      </c>
      <c r="C191" s="9" t="str">
        <f>IFERROR(VLOOKUP($A191,'Batch 2'!$A$2:$L$193,3,FALSE),"")</f>
        <v/>
      </c>
      <c r="D191" t="str">
        <f>IFERROR(VLOOKUP($A191,'Batch 2'!$A$2:$L$193,7,FALSE),"")</f>
        <v/>
      </c>
      <c r="E191" s="11" t="str">
        <f>IFERROR(VLOOKUP($A191,'Batch 2'!$A$2:$L$193,9,FALSE),"")</f>
        <v/>
      </c>
      <c r="F191" t="str">
        <f>IFERROR(VLOOKUP($A191,'Batch 2'!$A$2:$L$193,12,FALSE),"")</f>
        <v/>
      </c>
      <c r="G191" t="s">
        <v>1388</v>
      </c>
    </row>
    <row r="192" spans="1:7" x14ac:dyDescent="0.25">
      <c r="A192" t="s">
        <v>934</v>
      </c>
      <c r="B192" s="9">
        <f>IFERROR(VLOOKUP($A192,'Batch 2'!$A$2:$L$193,3,FALSE),"")</f>
        <v>44510</v>
      </c>
      <c r="C192" s="9">
        <f>IFERROR(VLOOKUP($A192,'Batch 2'!$A$2:$L$193,3,FALSE),"")</f>
        <v>44510</v>
      </c>
      <c r="D192" t="str">
        <f>IFERROR(VLOOKUP($A192,'Batch 2'!$A$2:$L$193,7,FALSE),"")</f>
        <v>NERO</v>
      </c>
      <c r="E192" s="11">
        <f>IFERROR(VLOOKUP($A192,'Batch 2'!$A$2:$L$193,9,FALSE),"")</f>
        <v>14</v>
      </c>
      <c r="F192" t="str">
        <f>IFERROR(VLOOKUP($A192,'Batch 2'!$A$2:$L$193,12,FALSE),"")</f>
        <v>CRT;NA;K;UREA;AMY;LIPASE;CRP;SIND;FBC;</v>
      </c>
      <c r="G192" t="s">
        <v>1528</v>
      </c>
    </row>
    <row r="193" spans="1:7" x14ac:dyDescent="0.25">
      <c r="B193" s="9" t="str">
        <f>IFERROR(VLOOKUP($A193,'Batch 2'!$A$2:$L$193,3,FALSE),"")</f>
        <v/>
      </c>
      <c r="C193" s="9" t="str">
        <f>IFERROR(VLOOKUP($A193,'Batch 2'!$A$2:$L$193,3,FALSE),"")</f>
        <v/>
      </c>
      <c r="D193" t="str">
        <f>IFERROR(VLOOKUP($A193,'Batch 2'!$A$2:$L$193,7,FALSE),"")</f>
        <v/>
      </c>
      <c r="E193" s="11" t="str">
        <f>IFERROR(VLOOKUP($A193,'Batch 2'!$A$2:$L$193,9,FALSE),"")</f>
        <v/>
      </c>
      <c r="F193" t="str">
        <f>IFERROR(VLOOKUP($A193,'Batch 2'!$A$2:$L$193,12,FALSE),"")</f>
        <v/>
      </c>
      <c r="G193" t="s">
        <v>1529</v>
      </c>
    </row>
    <row r="194" spans="1:7" x14ac:dyDescent="0.25">
      <c r="B194" s="9" t="str">
        <f>IFERROR(VLOOKUP($A194,'Batch 2'!$A$2:$L$193,3,FALSE),"")</f>
        <v/>
      </c>
      <c r="C194" s="9" t="str">
        <f>IFERROR(VLOOKUP($A194,'Batch 2'!$A$2:$L$193,3,FALSE),"")</f>
        <v/>
      </c>
      <c r="D194" t="str">
        <f>IFERROR(VLOOKUP($A194,'Batch 2'!$A$2:$L$193,7,FALSE),"")</f>
        <v/>
      </c>
      <c r="E194" s="11" t="str">
        <f>IFERROR(VLOOKUP($A194,'Batch 2'!$A$2:$L$193,9,FALSE),"")</f>
        <v/>
      </c>
      <c r="F194" t="str">
        <f>IFERROR(VLOOKUP($A194,'Batch 2'!$A$2:$L$193,12,FALSE),"")</f>
        <v/>
      </c>
      <c r="G194" t="s">
        <v>1388</v>
      </c>
    </row>
    <row r="195" spans="1:7" x14ac:dyDescent="0.25">
      <c r="A195" t="s">
        <v>939</v>
      </c>
      <c r="B195" s="9">
        <f>IFERROR(VLOOKUP($A195,'Batch 2'!$A$2:$L$193,3,FALSE),"")</f>
        <v>44510</v>
      </c>
      <c r="C195" s="9">
        <f>IFERROR(VLOOKUP($A195,'Batch 2'!$A$2:$L$193,3,FALSE),"")</f>
        <v>44510</v>
      </c>
      <c r="D195" t="str">
        <f>IFERROR(VLOOKUP($A195,'Batch 2'!$A$2:$L$193,7,FALSE),"")</f>
        <v>RAPITA</v>
      </c>
      <c r="E195" s="11">
        <f>IFERROR(VLOOKUP($A195,'Batch 2'!$A$2:$L$193,9,FALSE),"")</f>
        <v>11</v>
      </c>
      <c r="F195" t="str">
        <f>IFERROR(VLOOKUP($A195,'Batch 2'!$A$2:$L$193,12,FALSE),"")</f>
        <v>TBIL;ALT;ALP;GGT;SIND;FBC;DIFF;</v>
      </c>
      <c r="G195" t="s">
        <v>1530</v>
      </c>
    </row>
    <row r="196" spans="1:7" x14ac:dyDescent="0.25">
      <c r="B196" s="9" t="str">
        <f>IFERROR(VLOOKUP($A196,'Batch 2'!$A$2:$L$193,3,FALSE),"")</f>
        <v/>
      </c>
      <c r="C196" s="9" t="str">
        <f>IFERROR(VLOOKUP($A196,'Batch 2'!$A$2:$L$193,3,FALSE),"")</f>
        <v/>
      </c>
      <c r="D196" t="str">
        <f>IFERROR(VLOOKUP($A196,'Batch 2'!$A$2:$L$193,7,FALSE),"")</f>
        <v/>
      </c>
      <c r="E196" s="11" t="str">
        <f>IFERROR(VLOOKUP($A196,'Batch 2'!$A$2:$L$193,9,FALSE),"")</f>
        <v/>
      </c>
      <c r="F196" t="str">
        <f>IFERROR(VLOOKUP($A196,'Batch 2'!$A$2:$L$193,12,FALSE),"")</f>
        <v/>
      </c>
      <c r="G196" t="s">
        <v>1531</v>
      </c>
    </row>
    <row r="197" spans="1:7" x14ac:dyDescent="0.25">
      <c r="B197" s="9" t="str">
        <f>IFERROR(VLOOKUP($A197,'Batch 2'!$A$2:$L$193,3,FALSE),"")</f>
        <v/>
      </c>
      <c r="C197" s="9" t="str">
        <f>IFERROR(VLOOKUP($A197,'Batch 2'!$A$2:$L$193,3,FALSE),"")</f>
        <v/>
      </c>
      <c r="D197" t="str">
        <f>IFERROR(VLOOKUP($A197,'Batch 2'!$A$2:$L$193,7,FALSE),"")</f>
        <v/>
      </c>
      <c r="E197" s="11" t="str">
        <f>IFERROR(VLOOKUP($A197,'Batch 2'!$A$2:$L$193,9,FALSE),"")</f>
        <v/>
      </c>
      <c r="F197" t="str">
        <f>IFERROR(VLOOKUP($A197,'Batch 2'!$A$2:$L$193,12,FALSE),"")</f>
        <v/>
      </c>
      <c r="G197" t="s">
        <v>1388</v>
      </c>
    </row>
    <row r="198" spans="1:7" x14ac:dyDescent="0.25">
      <c r="A198" t="s">
        <v>945</v>
      </c>
      <c r="B198" s="9">
        <f>IFERROR(VLOOKUP($A198,'Batch 2'!$A$2:$L$193,3,FALSE),"")</f>
        <v>44510</v>
      </c>
      <c r="C198" s="9">
        <f>IFERROR(VLOOKUP($A198,'Batch 2'!$A$2:$L$193,3,FALSE),"")</f>
        <v>44510</v>
      </c>
      <c r="D198" t="str">
        <f>IFERROR(VLOOKUP($A198,'Batch 2'!$A$2:$L$193,7,FALSE),"")</f>
        <v>DADLANA</v>
      </c>
      <c r="E198" s="11">
        <f>IFERROR(VLOOKUP($A198,'Batch 2'!$A$2:$L$193,9,FALSE),"")</f>
        <v>16</v>
      </c>
      <c r="F198" t="str">
        <f>IFERROR(VLOOKUP($A198,'Batch 2'!$A$2:$L$193,12,FALSE),"")</f>
        <v>CRT;SIND;</v>
      </c>
      <c r="G198" t="s">
        <v>1532</v>
      </c>
    </row>
    <row r="199" spans="1:7" x14ac:dyDescent="0.25">
      <c r="A199" t="s">
        <v>1878</v>
      </c>
      <c r="B199" s="9" t="str">
        <f>IFERROR(VLOOKUP($A199,'Batch 2'!$A$2:$L$193,3,FALSE),"")</f>
        <v/>
      </c>
      <c r="C199" s="9" t="str">
        <f>IFERROR(VLOOKUP($A199,'Batch 2'!$A$2:$L$193,3,FALSE),"")</f>
        <v/>
      </c>
      <c r="D199" t="str">
        <f>IFERROR(VLOOKUP($A199,'Batch 2'!$A$2:$L$193,7,FALSE),"")</f>
        <v/>
      </c>
      <c r="E199" s="11" t="str">
        <f>IFERROR(VLOOKUP($A199,'Batch 2'!$A$2:$L$193,9,FALSE),"")</f>
        <v/>
      </c>
      <c r="F199" t="str">
        <f>IFERROR(VLOOKUP($A199,'Batch 2'!$A$2:$L$193,12,FALSE),"")</f>
        <v/>
      </c>
      <c r="G199" t="s">
        <v>1388</v>
      </c>
    </row>
    <row r="200" spans="1:7" x14ac:dyDescent="0.25">
      <c r="A200" t="s">
        <v>949</v>
      </c>
      <c r="B200" s="9">
        <f>IFERROR(VLOOKUP($A200,'Batch 2'!$A$2:$L$193,3,FALSE),"")</f>
        <v>44510</v>
      </c>
      <c r="C200" s="9">
        <f>IFERROR(VLOOKUP($A200,'Batch 2'!$A$2:$L$193,3,FALSE),"")</f>
        <v>44510</v>
      </c>
      <c r="D200" t="str">
        <f>IFERROR(VLOOKUP($A200,'Batch 2'!$A$2:$L$193,7,FALSE),"")</f>
        <v>TONTSI</v>
      </c>
      <c r="E200" s="11">
        <f>IFERROR(VLOOKUP($A200,'Batch 2'!$A$2:$L$193,9,FALSE),"")</f>
        <v>18</v>
      </c>
      <c r="F200" t="str">
        <f>IFERROR(VLOOKUP($A200,'Batch 2'!$A$2:$L$193,12,FALSE),"")</f>
        <v>CRT;NA;K;UREA;CA;MG;PO4;ALB;SIND;FBC;</v>
      </c>
      <c r="G200" t="s">
        <v>1533</v>
      </c>
    </row>
    <row r="201" spans="1:7" x14ac:dyDescent="0.25">
      <c r="B201" s="9" t="str">
        <f>IFERROR(VLOOKUP($A201,'Batch 2'!$A$2:$L$193,3,FALSE),"")</f>
        <v/>
      </c>
      <c r="C201" s="9" t="str">
        <f>IFERROR(VLOOKUP($A201,'Batch 2'!$A$2:$L$193,3,FALSE),"")</f>
        <v/>
      </c>
      <c r="D201" t="str">
        <f>IFERROR(VLOOKUP($A201,'Batch 2'!$A$2:$L$193,7,FALSE),"")</f>
        <v/>
      </c>
      <c r="E201" s="11" t="str">
        <f>IFERROR(VLOOKUP($A201,'Batch 2'!$A$2:$L$193,9,FALSE),"")</f>
        <v/>
      </c>
      <c r="F201" t="str">
        <f>IFERROR(VLOOKUP($A201,'Batch 2'!$A$2:$L$193,12,FALSE),"")</f>
        <v/>
      </c>
      <c r="G201" t="s">
        <v>1534</v>
      </c>
    </row>
    <row r="202" spans="1:7" x14ac:dyDescent="0.25">
      <c r="B202" s="9" t="str">
        <f>IFERROR(VLOOKUP($A202,'Batch 2'!$A$2:$L$193,3,FALSE),"")</f>
        <v/>
      </c>
      <c r="C202" s="9" t="str">
        <f>IFERROR(VLOOKUP($A202,'Batch 2'!$A$2:$L$193,3,FALSE),"")</f>
        <v/>
      </c>
      <c r="D202" t="str">
        <f>IFERROR(VLOOKUP($A202,'Batch 2'!$A$2:$L$193,7,FALSE),"")</f>
        <v/>
      </c>
      <c r="E202" s="11" t="str">
        <f>IFERROR(VLOOKUP($A202,'Batch 2'!$A$2:$L$193,9,FALSE),"")</f>
        <v/>
      </c>
      <c r="F202" t="str">
        <f>IFERROR(VLOOKUP($A202,'Batch 2'!$A$2:$L$193,12,FALSE),"")</f>
        <v/>
      </c>
      <c r="G202" t="s">
        <v>1388</v>
      </c>
    </row>
    <row r="203" spans="1:7" x14ac:dyDescent="0.25">
      <c r="A203" t="s">
        <v>955</v>
      </c>
      <c r="B203" s="9">
        <f>IFERROR(VLOOKUP($A203,'Batch 2'!$A$2:$L$193,3,FALSE),"")</f>
        <v>44510</v>
      </c>
      <c r="C203" s="9">
        <f>IFERROR(VLOOKUP($A203,'Batch 2'!$A$2:$L$193,3,FALSE),"")</f>
        <v>44510</v>
      </c>
      <c r="D203" t="str">
        <f>IFERROR(VLOOKUP($A203,'Batch 2'!$A$2:$L$193,7,FALSE),"")</f>
        <v>BHOZO</v>
      </c>
      <c r="E203" s="11">
        <f>IFERROR(VLOOKUP($A203,'Batch 2'!$A$2:$L$193,9,FALSE),"")</f>
        <v>18</v>
      </c>
      <c r="F203" t="str">
        <f>IFERROR(VLOOKUP($A203,'Batch 2'!$A$2:$L$193,12,FALSE),"")</f>
        <v>CA;VB12;TSH;SIND;XTPAB;HIVCOS;</v>
      </c>
      <c r="G203" t="s">
        <v>1535</v>
      </c>
    </row>
    <row r="204" spans="1:7" x14ac:dyDescent="0.25">
      <c r="B204" s="9" t="str">
        <f>IFERROR(VLOOKUP($A204,'Batch 2'!$A$2:$L$193,3,FALSE),"")</f>
        <v/>
      </c>
      <c r="C204" s="9" t="str">
        <f>IFERROR(VLOOKUP($A204,'Batch 2'!$A$2:$L$193,3,FALSE),"")</f>
        <v/>
      </c>
      <c r="D204" t="str">
        <f>IFERROR(VLOOKUP($A204,'Batch 2'!$A$2:$L$193,7,FALSE),"")</f>
        <v/>
      </c>
      <c r="E204" s="11" t="str">
        <f>IFERROR(VLOOKUP($A204,'Batch 2'!$A$2:$L$193,9,FALSE),"")</f>
        <v/>
      </c>
      <c r="F204" t="str">
        <f>IFERROR(VLOOKUP($A204,'Batch 2'!$A$2:$L$193,12,FALSE),"")</f>
        <v/>
      </c>
      <c r="G204" t="s">
        <v>1536</v>
      </c>
    </row>
    <row r="205" spans="1:7" x14ac:dyDescent="0.25">
      <c r="B205" s="9" t="str">
        <f>IFERROR(VLOOKUP($A205,'Batch 2'!$A$2:$L$193,3,FALSE),"")</f>
        <v/>
      </c>
      <c r="C205" s="9" t="str">
        <f>IFERROR(VLOOKUP($A205,'Batch 2'!$A$2:$L$193,3,FALSE),"")</f>
        <v/>
      </c>
      <c r="D205" t="str">
        <f>IFERROR(VLOOKUP($A205,'Batch 2'!$A$2:$L$193,7,FALSE),"")</f>
        <v/>
      </c>
      <c r="E205" s="11" t="str">
        <f>IFERROR(VLOOKUP($A205,'Batch 2'!$A$2:$L$193,9,FALSE),"")</f>
        <v/>
      </c>
      <c r="F205" t="str">
        <f>IFERROR(VLOOKUP($A205,'Batch 2'!$A$2:$L$193,12,FALSE),"")</f>
        <v/>
      </c>
      <c r="G205" t="s">
        <v>1388</v>
      </c>
    </row>
    <row r="206" spans="1:7" x14ac:dyDescent="0.25">
      <c r="A206" t="s">
        <v>961</v>
      </c>
      <c r="B206" s="9">
        <f>IFERROR(VLOOKUP($A206,'Batch 2'!$A$2:$L$193,3,FALSE),"")</f>
        <v>44510</v>
      </c>
      <c r="C206" s="9">
        <f>IFERROR(VLOOKUP($A206,'Batch 2'!$A$2:$L$193,3,FALSE),"")</f>
        <v>44510</v>
      </c>
      <c r="D206" t="str">
        <f>IFERROR(VLOOKUP($A206,'Batch 2'!$A$2:$L$193,7,FALSE),"")</f>
        <v>CHARLES</v>
      </c>
      <c r="E206" s="11">
        <f>IFERROR(VLOOKUP($A206,'Batch 2'!$A$2:$L$193,9,FALSE),"")</f>
        <v>16</v>
      </c>
      <c r="F206" t="str">
        <f>IFERROR(VLOOKUP($A206,'Batch 2'!$A$2:$L$193,12,FALSE),"")</f>
        <v>CRT;K;UREA;SIND;FBC;</v>
      </c>
      <c r="G206" t="s">
        <v>1537</v>
      </c>
    </row>
    <row r="207" spans="1:7" x14ac:dyDescent="0.25">
      <c r="B207" s="9" t="str">
        <f>IFERROR(VLOOKUP($A207,'Batch 2'!$A$2:$L$193,3,FALSE),"")</f>
        <v/>
      </c>
      <c r="C207" s="9" t="str">
        <f>IFERROR(VLOOKUP($A207,'Batch 2'!$A$2:$L$193,3,FALSE),"")</f>
        <v/>
      </c>
      <c r="D207" t="str">
        <f>IFERROR(VLOOKUP($A207,'Batch 2'!$A$2:$L$193,7,FALSE),"")</f>
        <v/>
      </c>
      <c r="E207" s="11" t="str">
        <f>IFERROR(VLOOKUP($A207,'Batch 2'!$A$2:$L$193,9,FALSE),"")</f>
        <v/>
      </c>
      <c r="F207" t="str">
        <f>IFERROR(VLOOKUP($A207,'Batch 2'!$A$2:$L$193,12,FALSE),"")</f>
        <v/>
      </c>
      <c r="G207" t="s">
        <v>1538</v>
      </c>
    </row>
    <row r="208" spans="1:7" x14ac:dyDescent="0.25">
      <c r="B208" s="9" t="str">
        <f>IFERROR(VLOOKUP($A208,'Batch 2'!$A$2:$L$193,3,FALSE),"")</f>
        <v/>
      </c>
      <c r="C208" s="9" t="str">
        <f>IFERROR(VLOOKUP($A208,'Batch 2'!$A$2:$L$193,3,FALSE),"")</f>
        <v/>
      </c>
      <c r="D208" t="str">
        <f>IFERROR(VLOOKUP($A208,'Batch 2'!$A$2:$L$193,7,FALSE),"")</f>
        <v/>
      </c>
      <c r="E208" s="11" t="str">
        <f>IFERROR(VLOOKUP($A208,'Batch 2'!$A$2:$L$193,9,FALSE),"")</f>
        <v/>
      </c>
      <c r="F208" t="str">
        <f>IFERROR(VLOOKUP($A208,'Batch 2'!$A$2:$L$193,12,FALSE),"")</f>
        <v/>
      </c>
      <c r="G208" t="s">
        <v>1388</v>
      </c>
    </row>
    <row r="209" spans="1:7" x14ac:dyDescent="0.25">
      <c r="A209" t="s">
        <v>966</v>
      </c>
      <c r="B209" s="9">
        <f>IFERROR(VLOOKUP($A209,'Batch 2'!$A$2:$L$193,3,FALSE),"")</f>
        <v>44510</v>
      </c>
      <c r="C209" s="9">
        <f>IFERROR(VLOOKUP($A209,'Batch 2'!$A$2:$L$193,3,FALSE),"")</f>
        <v>44510</v>
      </c>
      <c r="D209" t="str">
        <f>IFERROR(VLOOKUP($A209,'Batch 2'!$A$2:$L$193,7,FALSE),"")</f>
        <v>JANUARY</v>
      </c>
      <c r="E209" s="11">
        <f>IFERROR(VLOOKUP($A209,'Batch 2'!$A$2:$L$193,9,FALSE),"")</f>
        <v>18</v>
      </c>
      <c r="F209" t="str">
        <f>IFERROR(VLOOKUP($A209,'Batch 2'!$A$2:$L$193,12,FALSE),"")</f>
        <v>CRT;NA;K;UREA;CRP;SIND;FBC;</v>
      </c>
      <c r="G209" t="s">
        <v>1539</v>
      </c>
    </row>
    <row r="210" spans="1:7" x14ac:dyDescent="0.25">
      <c r="B210" s="9" t="str">
        <f>IFERROR(VLOOKUP($A210,'Batch 2'!$A$2:$L$193,3,FALSE),"")</f>
        <v/>
      </c>
      <c r="C210" s="9" t="str">
        <f>IFERROR(VLOOKUP($A210,'Batch 2'!$A$2:$L$193,3,FALSE),"")</f>
        <v/>
      </c>
      <c r="D210" t="str">
        <f>IFERROR(VLOOKUP($A210,'Batch 2'!$A$2:$L$193,7,FALSE),"")</f>
        <v/>
      </c>
      <c r="E210" s="11" t="str">
        <f>IFERROR(VLOOKUP($A210,'Batch 2'!$A$2:$L$193,9,FALSE),"")</f>
        <v/>
      </c>
      <c r="F210" t="str">
        <f>IFERROR(VLOOKUP($A210,'Batch 2'!$A$2:$L$193,12,FALSE),"")</f>
        <v/>
      </c>
      <c r="G210" t="s">
        <v>1540</v>
      </c>
    </row>
    <row r="211" spans="1:7" x14ac:dyDescent="0.25">
      <c r="B211" s="9" t="str">
        <f>IFERROR(VLOOKUP($A211,'Batch 2'!$A$2:$L$193,3,FALSE),"")</f>
        <v/>
      </c>
      <c r="C211" s="9" t="str">
        <f>IFERROR(VLOOKUP($A211,'Batch 2'!$A$2:$L$193,3,FALSE),"")</f>
        <v/>
      </c>
      <c r="D211" t="str">
        <f>IFERROR(VLOOKUP($A211,'Batch 2'!$A$2:$L$193,7,FALSE),"")</f>
        <v/>
      </c>
      <c r="E211" s="11" t="str">
        <f>IFERROR(VLOOKUP($A211,'Batch 2'!$A$2:$L$193,9,FALSE),"")</f>
        <v/>
      </c>
      <c r="F211" t="str">
        <f>IFERROR(VLOOKUP($A211,'Batch 2'!$A$2:$L$193,12,FALSE),"")</f>
        <v/>
      </c>
      <c r="G211" t="s">
        <v>1388</v>
      </c>
    </row>
    <row r="212" spans="1:7" x14ac:dyDescent="0.25">
      <c r="A212" t="s">
        <v>970</v>
      </c>
      <c r="B212" s="9">
        <f>IFERROR(VLOOKUP($A212,'Batch 2'!$A$2:$L$193,3,FALSE),"")</f>
        <v>44510</v>
      </c>
      <c r="C212" s="9">
        <f>IFERROR(VLOOKUP($A212,'Batch 2'!$A$2:$L$193,3,FALSE),"")</f>
        <v>44510</v>
      </c>
      <c r="D212" t="str">
        <f>IFERROR(VLOOKUP($A212,'Batch 2'!$A$2:$L$193,7,FALSE),"")</f>
        <v>PATIENCE</v>
      </c>
      <c r="E212" s="11">
        <f>IFERROR(VLOOKUP($A212,'Batch 2'!$A$2:$L$193,9,FALSE),"")</f>
        <v>18</v>
      </c>
      <c r="F212" t="str">
        <f>IFERROR(VLOOKUP($A212,'Batch 2'!$A$2:$L$193,12,FALSE),"")</f>
        <v>WCC;</v>
      </c>
      <c r="G212" t="s">
        <v>1541</v>
      </c>
    </row>
    <row r="213" spans="1:7" x14ac:dyDescent="0.25">
      <c r="A213" t="s">
        <v>1878</v>
      </c>
      <c r="B213" s="9" t="str">
        <f>IFERROR(VLOOKUP($A213,'Batch 2'!$A$2:$L$193,3,FALSE),"")</f>
        <v/>
      </c>
      <c r="C213" s="9" t="str">
        <f>IFERROR(VLOOKUP($A213,'Batch 2'!$A$2:$L$193,3,FALSE),"")</f>
        <v/>
      </c>
      <c r="D213" t="str">
        <f>IFERROR(VLOOKUP($A213,'Batch 2'!$A$2:$L$193,7,FALSE),"")</f>
        <v/>
      </c>
      <c r="E213" s="11" t="str">
        <f>IFERROR(VLOOKUP($A213,'Batch 2'!$A$2:$L$193,9,FALSE),"")</f>
        <v/>
      </c>
      <c r="F213" t="str">
        <f>IFERROR(VLOOKUP($A213,'Batch 2'!$A$2:$L$193,12,FALSE),"")</f>
        <v/>
      </c>
      <c r="G213" t="s">
        <v>1388</v>
      </c>
    </row>
    <row r="214" spans="1:7" x14ac:dyDescent="0.25">
      <c r="A214" t="s">
        <v>975</v>
      </c>
      <c r="B214" s="9">
        <f>IFERROR(VLOOKUP($A214,'Batch 2'!$A$2:$L$193,3,FALSE),"")</f>
        <v>44510</v>
      </c>
      <c r="C214" s="9">
        <f>IFERROR(VLOOKUP($A214,'Batch 2'!$A$2:$L$193,3,FALSE),"")</f>
        <v>44510</v>
      </c>
      <c r="D214" t="str">
        <f>IFERROR(VLOOKUP($A214,'Batch 2'!$A$2:$L$193,7,FALSE),"")</f>
        <v>SYSTER</v>
      </c>
      <c r="E214" s="11">
        <f>IFERROR(VLOOKUP($A214,'Batch 2'!$A$2:$L$193,9,FALSE),"")</f>
        <v>17</v>
      </c>
      <c r="F214" t="str">
        <f>IFERROR(VLOOKUP($A214,'Batch 2'!$A$2:$L$193,12,FALSE),"")</f>
        <v>CRT;NA;K;UREA;CRP;SIND;FBC;DIFF;FILM;</v>
      </c>
      <c r="G214" t="s">
        <v>1542</v>
      </c>
    </row>
    <row r="215" spans="1:7" x14ac:dyDescent="0.25">
      <c r="B215" s="9" t="str">
        <f>IFERROR(VLOOKUP($A215,'Batch 2'!$A$2:$L$193,3,FALSE),"")</f>
        <v/>
      </c>
      <c r="C215" s="9" t="str">
        <f>IFERROR(VLOOKUP($A215,'Batch 2'!$A$2:$L$193,3,FALSE),"")</f>
        <v/>
      </c>
      <c r="D215" t="str">
        <f>IFERROR(VLOOKUP($A215,'Batch 2'!$A$2:$L$193,7,FALSE),"")</f>
        <v/>
      </c>
      <c r="E215" s="11" t="str">
        <f>IFERROR(VLOOKUP($A215,'Batch 2'!$A$2:$L$193,9,FALSE),"")</f>
        <v/>
      </c>
      <c r="F215" t="str">
        <f>IFERROR(VLOOKUP($A215,'Batch 2'!$A$2:$L$193,12,FALSE),"")</f>
        <v/>
      </c>
      <c r="G215" t="s">
        <v>1543</v>
      </c>
    </row>
    <row r="216" spans="1:7" x14ac:dyDescent="0.25">
      <c r="A216" t="s">
        <v>1878</v>
      </c>
      <c r="B216" s="9" t="str">
        <f>IFERROR(VLOOKUP($A216,'Batch 2'!$A$2:$L$193,3,FALSE),"")</f>
        <v/>
      </c>
      <c r="C216" s="9" t="str">
        <f>IFERROR(VLOOKUP($A216,'Batch 2'!$A$2:$L$193,3,FALSE),"")</f>
        <v/>
      </c>
      <c r="D216" t="str">
        <f>IFERROR(VLOOKUP($A216,'Batch 2'!$A$2:$L$193,7,FALSE),"")</f>
        <v/>
      </c>
      <c r="E216" s="11" t="str">
        <f>IFERROR(VLOOKUP($A216,'Batch 2'!$A$2:$L$193,9,FALSE),"")</f>
        <v/>
      </c>
      <c r="F216" t="str">
        <f>IFERROR(VLOOKUP($A216,'Batch 2'!$A$2:$L$193,12,FALSE),"")</f>
        <v/>
      </c>
      <c r="G216" t="s">
        <v>1544</v>
      </c>
    </row>
    <row r="217" spans="1:7" x14ac:dyDescent="0.25">
      <c r="B217" s="9" t="str">
        <f>IFERROR(VLOOKUP($A217,'Batch 2'!$A$2:$L$193,3,FALSE),"")</f>
        <v/>
      </c>
      <c r="C217" s="9" t="str">
        <f>IFERROR(VLOOKUP($A217,'Batch 2'!$A$2:$L$193,3,FALSE),"")</f>
        <v/>
      </c>
      <c r="D217" t="str">
        <f>IFERROR(VLOOKUP($A217,'Batch 2'!$A$2:$L$193,7,FALSE),"")</f>
        <v/>
      </c>
      <c r="E217" s="11" t="str">
        <f>IFERROR(VLOOKUP($A217,'Batch 2'!$A$2:$L$193,9,FALSE),"")</f>
        <v/>
      </c>
      <c r="F217" t="str">
        <f>IFERROR(VLOOKUP($A217,'Batch 2'!$A$2:$L$193,12,FALSE),"")</f>
        <v/>
      </c>
      <c r="G217" t="s">
        <v>1388</v>
      </c>
    </row>
    <row r="218" spans="1:7" x14ac:dyDescent="0.25">
      <c r="A218" t="s">
        <v>977</v>
      </c>
      <c r="B218" s="9">
        <f>IFERROR(VLOOKUP($A218,'Batch 2'!$A$2:$L$193,3,FALSE),"")</f>
        <v>44510</v>
      </c>
      <c r="C218" s="9">
        <f>IFERROR(VLOOKUP($A218,'Batch 2'!$A$2:$L$193,3,FALSE),"")</f>
        <v>44510</v>
      </c>
      <c r="D218" t="str">
        <f>IFERROR(VLOOKUP($A218,'Batch 2'!$A$2:$L$193,7,FALSE),"")</f>
        <v>MATTHEWS</v>
      </c>
      <c r="E218" s="11">
        <f>IFERROR(VLOOKUP($A218,'Batch 2'!$A$2:$L$193,9,FALSE),"")</f>
        <v>11</v>
      </c>
      <c r="F218" t="str">
        <f>IFERROR(VLOOKUP($A218,'Batch 2'!$A$2:$L$193,12,FALSE),"")</f>
        <v>CRT;NA;K;CL;UREA;CA;MG;PO4;CRP;SIND;FBC;DIFF;RET;SPARE1;SPARE2;HIVCOS;</v>
      </c>
      <c r="G218" t="s">
        <v>1545</v>
      </c>
    </row>
    <row r="219" spans="1:7" x14ac:dyDescent="0.25">
      <c r="B219" s="9" t="str">
        <f>IFERROR(VLOOKUP($A219,'Batch 2'!$A$2:$L$193,3,FALSE),"")</f>
        <v/>
      </c>
      <c r="C219" s="9" t="str">
        <f>IFERROR(VLOOKUP($A219,'Batch 2'!$A$2:$L$193,3,FALSE),"")</f>
        <v/>
      </c>
      <c r="D219" t="str">
        <f>IFERROR(VLOOKUP($A219,'Batch 2'!$A$2:$L$193,7,FALSE),"")</f>
        <v/>
      </c>
      <c r="E219" s="11" t="str">
        <f>IFERROR(VLOOKUP($A219,'Batch 2'!$A$2:$L$193,9,FALSE),"")</f>
        <v/>
      </c>
      <c r="F219" t="str">
        <f>IFERROR(VLOOKUP($A219,'Batch 2'!$A$2:$L$193,12,FALSE),"")</f>
        <v/>
      </c>
      <c r="G219" t="s">
        <v>1546</v>
      </c>
    </row>
    <row r="220" spans="1:7" x14ac:dyDescent="0.25">
      <c r="A220" t="s">
        <v>1878</v>
      </c>
      <c r="B220" s="9" t="str">
        <f>IFERROR(VLOOKUP($A220,'Batch 2'!$A$2:$L$193,3,FALSE),"")</f>
        <v/>
      </c>
      <c r="C220" s="9" t="str">
        <f>IFERROR(VLOOKUP($A220,'Batch 2'!$A$2:$L$193,3,FALSE),"")</f>
        <v/>
      </c>
      <c r="D220" t="str">
        <f>IFERROR(VLOOKUP($A220,'Batch 2'!$A$2:$L$193,7,FALSE),"")</f>
        <v/>
      </c>
      <c r="E220" s="11" t="str">
        <f>IFERROR(VLOOKUP($A220,'Batch 2'!$A$2:$L$193,9,FALSE),"")</f>
        <v/>
      </c>
      <c r="F220" t="str">
        <f>IFERROR(VLOOKUP($A220,'Batch 2'!$A$2:$L$193,12,FALSE),"")</f>
        <v/>
      </c>
      <c r="G220" t="s">
        <v>1547</v>
      </c>
    </row>
    <row r="221" spans="1:7" x14ac:dyDescent="0.25">
      <c r="B221" s="9" t="str">
        <f>IFERROR(VLOOKUP($A221,'Batch 2'!$A$2:$L$193,3,FALSE),"")</f>
        <v/>
      </c>
      <c r="C221" s="9" t="str">
        <f>IFERROR(VLOOKUP($A221,'Batch 2'!$A$2:$L$193,3,FALSE),"")</f>
        <v/>
      </c>
      <c r="D221" t="str">
        <f>IFERROR(VLOOKUP($A221,'Batch 2'!$A$2:$L$193,7,FALSE),"")</f>
        <v/>
      </c>
      <c r="E221" s="11" t="str">
        <f>IFERROR(VLOOKUP($A221,'Batch 2'!$A$2:$L$193,9,FALSE),"")</f>
        <v/>
      </c>
      <c r="F221" t="str">
        <f>IFERROR(VLOOKUP($A221,'Batch 2'!$A$2:$L$193,12,FALSE),"")</f>
        <v/>
      </c>
      <c r="G221" t="s">
        <v>1548</v>
      </c>
    </row>
    <row r="222" spans="1:7" x14ac:dyDescent="0.25">
      <c r="B222" s="9" t="str">
        <f>IFERROR(VLOOKUP($A222,'Batch 2'!$A$2:$L$193,3,FALSE),"")</f>
        <v/>
      </c>
      <c r="C222" s="9" t="str">
        <f>IFERROR(VLOOKUP($A222,'Batch 2'!$A$2:$L$193,3,FALSE),"")</f>
        <v/>
      </c>
      <c r="D222" t="str">
        <f>IFERROR(VLOOKUP($A222,'Batch 2'!$A$2:$L$193,7,FALSE),"")</f>
        <v/>
      </c>
      <c r="E222" s="11" t="str">
        <f>IFERROR(VLOOKUP($A222,'Batch 2'!$A$2:$L$193,9,FALSE),"")</f>
        <v/>
      </c>
      <c r="F222" t="str">
        <f>IFERROR(VLOOKUP($A222,'Batch 2'!$A$2:$L$193,12,FALSE),"")</f>
        <v/>
      </c>
      <c r="G222" t="s">
        <v>1388</v>
      </c>
    </row>
    <row r="223" spans="1:7" x14ac:dyDescent="0.25">
      <c r="A223" t="s">
        <v>981</v>
      </c>
      <c r="B223" s="9">
        <f>IFERROR(VLOOKUP($A223,'Batch 2'!$A$2:$L$193,3,FALSE),"")</f>
        <v>44510</v>
      </c>
      <c r="C223" s="9">
        <f>IFERROR(VLOOKUP($A223,'Batch 2'!$A$2:$L$193,3,FALSE),"")</f>
        <v>44510</v>
      </c>
      <c r="D223" t="str">
        <f>IFERROR(VLOOKUP($A223,'Batch 2'!$A$2:$L$193,7,FALSE),"")</f>
        <v>PLATJIES</v>
      </c>
      <c r="E223" s="11">
        <f>IFERROR(VLOOKUP($A223,'Batch 2'!$A$2:$L$193,9,FALSE),"")</f>
        <v>6</v>
      </c>
      <c r="F223" t="str">
        <f>IFERROR(VLOOKUP($A223,'Batch 2'!$A$2:$L$193,12,FALSE),"")</f>
        <v>CRT;NA;K;CL;UREA;CA;MG;ALT;AST;CRP;SIND;FBC;SPARE1;</v>
      </c>
      <c r="G223" t="s">
        <v>1549</v>
      </c>
    </row>
    <row r="224" spans="1:7" x14ac:dyDescent="0.25">
      <c r="B224" s="9" t="str">
        <f>IFERROR(VLOOKUP($A224,'Batch 2'!$A$2:$L$193,3,FALSE),"")</f>
        <v/>
      </c>
      <c r="C224" s="9" t="str">
        <f>IFERROR(VLOOKUP($A224,'Batch 2'!$A$2:$L$193,3,FALSE),"")</f>
        <v/>
      </c>
      <c r="D224" t="str">
        <f>IFERROR(VLOOKUP($A224,'Batch 2'!$A$2:$L$193,7,FALSE),"")</f>
        <v/>
      </c>
      <c r="E224" s="11" t="str">
        <f>IFERROR(VLOOKUP($A224,'Batch 2'!$A$2:$L$193,9,FALSE),"")</f>
        <v/>
      </c>
      <c r="F224" t="str">
        <f>IFERROR(VLOOKUP($A224,'Batch 2'!$A$2:$L$193,12,FALSE),"")</f>
        <v/>
      </c>
      <c r="G224" t="s">
        <v>1550</v>
      </c>
    </row>
    <row r="225" spans="1:7" x14ac:dyDescent="0.25">
      <c r="B225" s="9" t="str">
        <f>IFERROR(VLOOKUP($A225,'Batch 2'!$A$2:$L$193,3,FALSE),"")</f>
        <v/>
      </c>
      <c r="C225" s="9" t="str">
        <f>IFERROR(VLOOKUP($A225,'Batch 2'!$A$2:$L$193,3,FALSE),"")</f>
        <v/>
      </c>
      <c r="D225" t="str">
        <f>IFERROR(VLOOKUP($A225,'Batch 2'!$A$2:$L$193,7,FALSE),"")</f>
        <v/>
      </c>
      <c r="E225" s="11" t="str">
        <f>IFERROR(VLOOKUP($A225,'Batch 2'!$A$2:$L$193,9,FALSE),"")</f>
        <v/>
      </c>
      <c r="F225" t="str">
        <f>IFERROR(VLOOKUP($A225,'Batch 2'!$A$2:$L$193,12,FALSE),"")</f>
        <v/>
      </c>
      <c r="G225" t="s">
        <v>1388</v>
      </c>
    </row>
    <row r="226" spans="1:7" x14ac:dyDescent="0.25">
      <c r="A226" t="s">
        <v>986</v>
      </c>
      <c r="B226" s="9">
        <f>IFERROR(VLOOKUP($A226,'Batch 2'!$A$2:$L$193,3,FALSE),"")</f>
        <v>44510</v>
      </c>
      <c r="C226" s="9">
        <f>IFERROR(VLOOKUP($A226,'Batch 2'!$A$2:$L$193,3,FALSE),"")</f>
        <v>44510</v>
      </c>
      <c r="D226" t="str">
        <f>IFERROR(VLOOKUP($A226,'Batch 2'!$A$2:$L$193,7,FALSE),"")</f>
        <v>MATTHEWS</v>
      </c>
      <c r="E226" s="11">
        <f>IFERROR(VLOOKUP($A226,'Batch 2'!$A$2:$L$193,9,FALSE),"")</f>
        <v>16</v>
      </c>
      <c r="F226" t="str">
        <f>IFERROR(VLOOKUP($A226,'Batch 2'!$A$2:$L$193,12,FALSE),"")</f>
        <v>NA;K;CA;MG;PO4;TP;ALB;TBIL;CBIL;ALT;AST;ALP;GGT;LD;CPK;HAPTO;SIND;FBC;</v>
      </c>
      <c r="G226" t="s">
        <v>1551</v>
      </c>
    </row>
    <row r="227" spans="1:7" x14ac:dyDescent="0.25">
      <c r="B227" s="9" t="str">
        <f>IFERROR(VLOOKUP($A227,'Batch 2'!$A$2:$L$193,3,FALSE),"")</f>
        <v/>
      </c>
      <c r="C227" s="9" t="str">
        <f>IFERROR(VLOOKUP($A227,'Batch 2'!$A$2:$L$193,3,FALSE),"")</f>
        <v/>
      </c>
      <c r="D227" t="str">
        <f>IFERROR(VLOOKUP($A227,'Batch 2'!$A$2:$L$193,7,FALSE),"")</f>
        <v/>
      </c>
      <c r="E227" s="11" t="str">
        <f>IFERROR(VLOOKUP($A227,'Batch 2'!$A$2:$L$193,9,FALSE),"")</f>
        <v/>
      </c>
      <c r="F227" t="str">
        <f>IFERROR(VLOOKUP($A227,'Batch 2'!$A$2:$L$193,12,FALSE),"")</f>
        <v/>
      </c>
      <c r="G227" t="s">
        <v>1552</v>
      </c>
    </row>
    <row r="228" spans="1:7" x14ac:dyDescent="0.25">
      <c r="B228" s="9" t="str">
        <f>IFERROR(VLOOKUP($A228,'Batch 2'!$A$2:$L$193,3,FALSE),"")</f>
        <v/>
      </c>
      <c r="C228" s="9" t="str">
        <f>IFERROR(VLOOKUP($A228,'Batch 2'!$A$2:$L$193,3,FALSE),"")</f>
        <v/>
      </c>
      <c r="D228" t="str">
        <f>IFERROR(VLOOKUP($A228,'Batch 2'!$A$2:$L$193,7,FALSE),"")</f>
        <v/>
      </c>
      <c r="E228" s="11" t="str">
        <f>IFERROR(VLOOKUP($A228,'Batch 2'!$A$2:$L$193,9,FALSE),"")</f>
        <v/>
      </c>
      <c r="F228" t="str">
        <f>IFERROR(VLOOKUP($A228,'Batch 2'!$A$2:$L$193,12,FALSE),"")</f>
        <v/>
      </c>
      <c r="G228" t="s">
        <v>1388</v>
      </c>
    </row>
    <row r="229" spans="1:7" x14ac:dyDescent="0.25">
      <c r="A229" t="s">
        <v>988</v>
      </c>
      <c r="B229" s="9">
        <f>IFERROR(VLOOKUP($A229,'Batch 2'!$A$2:$L$193,3,FALSE),"")</f>
        <v>44510</v>
      </c>
      <c r="C229" s="9">
        <f>IFERROR(VLOOKUP($A229,'Batch 2'!$A$2:$L$193,3,FALSE),"")</f>
        <v>44510</v>
      </c>
      <c r="D229" t="str">
        <f>IFERROR(VLOOKUP($A229,'Batch 2'!$A$2:$L$193,7,FALSE),"")</f>
        <v>CLOETE</v>
      </c>
      <c r="E229" s="11">
        <f>IFERROR(VLOOKUP($A229,'Batch 2'!$A$2:$L$193,9,FALSE),"")</f>
        <v>4</v>
      </c>
      <c r="F229" t="str">
        <f>IFERROR(VLOOKUP($A229,'Batch 2'!$A$2:$L$193,12,FALSE),"")</f>
        <v>CRT;NA;K;UREA;CA;MG;PO4;TP;ALB;TBIL;CBIL;ALT;AST;ALP;GGT;LD;SIND;FBC;DIFF;INR;APTT;TREQ;HAM;</v>
      </c>
      <c r="G229" t="s">
        <v>1553</v>
      </c>
    </row>
    <row r="230" spans="1:7" x14ac:dyDescent="0.25">
      <c r="B230" s="9" t="str">
        <f>IFERROR(VLOOKUP($A230,'Batch 2'!$A$2:$L$193,3,FALSE),"")</f>
        <v/>
      </c>
      <c r="C230" s="9" t="str">
        <f>IFERROR(VLOOKUP($A230,'Batch 2'!$A$2:$L$193,3,FALSE),"")</f>
        <v/>
      </c>
      <c r="D230" t="str">
        <f>IFERROR(VLOOKUP($A230,'Batch 2'!$A$2:$L$193,7,FALSE),"")</f>
        <v/>
      </c>
      <c r="E230" s="11" t="str">
        <f>IFERROR(VLOOKUP($A230,'Batch 2'!$A$2:$L$193,9,FALSE),"")</f>
        <v/>
      </c>
      <c r="F230" t="str">
        <f>IFERROR(VLOOKUP($A230,'Batch 2'!$A$2:$L$193,12,FALSE),"")</f>
        <v/>
      </c>
      <c r="G230" t="s">
        <v>1554</v>
      </c>
    </row>
    <row r="231" spans="1:7" x14ac:dyDescent="0.25">
      <c r="B231" s="9" t="str">
        <f>IFERROR(VLOOKUP($A231,'Batch 2'!$A$2:$L$193,3,FALSE),"")</f>
        <v/>
      </c>
      <c r="C231" s="9" t="str">
        <f>IFERROR(VLOOKUP($A231,'Batch 2'!$A$2:$L$193,3,FALSE),"")</f>
        <v/>
      </c>
      <c r="D231" t="str">
        <f>IFERROR(VLOOKUP($A231,'Batch 2'!$A$2:$L$193,7,FALSE),"")</f>
        <v/>
      </c>
      <c r="E231" s="11" t="str">
        <f>IFERROR(VLOOKUP($A231,'Batch 2'!$A$2:$L$193,9,FALSE),"")</f>
        <v/>
      </c>
      <c r="F231" t="str">
        <f>IFERROR(VLOOKUP($A231,'Batch 2'!$A$2:$L$193,12,FALSE),"")</f>
        <v/>
      </c>
      <c r="G231" t="s">
        <v>1388</v>
      </c>
    </row>
    <row r="232" spans="1:7" x14ac:dyDescent="0.25">
      <c r="A232" t="s">
        <v>990</v>
      </c>
      <c r="B232" s="9">
        <f>IFERROR(VLOOKUP($A232,'Batch 2'!$A$2:$L$193,3,FALSE),"")</f>
        <v>44510</v>
      </c>
      <c r="C232" s="9">
        <f>IFERROR(VLOOKUP($A232,'Batch 2'!$A$2:$L$193,3,FALSE),"")</f>
        <v>44510</v>
      </c>
      <c r="D232" t="str">
        <f>IFERROR(VLOOKUP($A232,'Batch 2'!$A$2:$L$193,7,FALSE),"")</f>
        <v>NGUBENI</v>
      </c>
      <c r="E232" s="11">
        <f>IFERROR(VLOOKUP($A232,'Batch 2'!$A$2:$L$193,9,FALSE),"")</f>
        <v>17</v>
      </c>
      <c r="F232" t="str">
        <f>IFERROR(VLOOKUP($A232,'Batch 2'!$A$2:$L$193,12,FALSE),"")</f>
        <v>HB;PLT;XTPAB;</v>
      </c>
      <c r="G232" t="s">
        <v>1555</v>
      </c>
    </row>
    <row r="233" spans="1:7" x14ac:dyDescent="0.25">
      <c r="B233" s="9" t="str">
        <f>IFERROR(VLOOKUP($A233,'Batch 2'!$A$2:$L$193,3,FALSE),"")</f>
        <v/>
      </c>
      <c r="C233" s="9" t="str">
        <f>IFERROR(VLOOKUP($A233,'Batch 2'!$A$2:$L$193,3,FALSE),"")</f>
        <v/>
      </c>
      <c r="D233" t="str">
        <f>IFERROR(VLOOKUP($A233,'Batch 2'!$A$2:$L$193,7,FALSE),"")</f>
        <v/>
      </c>
      <c r="E233" s="11" t="str">
        <f>IFERROR(VLOOKUP($A233,'Batch 2'!$A$2:$L$193,9,FALSE),"")</f>
        <v/>
      </c>
      <c r="F233" t="str">
        <f>IFERROR(VLOOKUP($A233,'Batch 2'!$A$2:$L$193,12,FALSE),"")</f>
        <v/>
      </c>
      <c r="G233" t="s">
        <v>1556</v>
      </c>
    </row>
    <row r="234" spans="1:7" x14ac:dyDescent="0.25">
      <c r="B234" s="9" t="str">
        <f>IFERROR(VLOOKUP($A234,'Batch 2'!$A$2:$L$193,3,FALSE),"")</f>
        <v/>
      </c>
      <c r="C234" s="9" t="str">
        <f>IFERROR(VLOOKUP($A234,'Batch 2'!$A$2:$L$193,3,FALSE),"")</f>
        <v/>
      </c>
      <c r="D234" t="str">
        <f>IFERROR(VLOOKUP($A234,'Batch 2'!$A$2:$L$193,7,FALSE),"")</f>
        <v/>
      </c>
      <c r="E234" s="11" t="str">
        <f>IFERROR(VLOOKUP($A234,'Batch 2'!$A$2:$L$193,9,FALSE),"")</f>
        <v/>
      </c>
      <c r="F234" t="str">
        <f>IFERROR(VLOOKUP($A234,'Batch 2'!$A$2:$L$193,12,FALSE),"")</f>
        <v/>
      </c>
      <c r="G234" t="s">
        <v>1388</v>
      </c>
    </row>
    <row r="235" spans="1:7" x14ac:dyDescent="0.25">
      <c r="A235" t="s">
        <v>995</v>
      </c>
      <c r="B235" s="9">
        <f>IFERROR(VLOOKUP($A235,'Batch 2'!$A$2:$L$193,3,FALSE),"")</f>
        <v>44510</v>
      </c>
      <c r="C235" s="9">
        <f>IFERROR(VLOOKUP($A235,'Batch 2'!$A$2:$L$193,3,FALSE),"")</f>
        <v>44510</v>
      </c>
      <c r="D235" t="str">
        <f>IFERROR(VLOOKUP($A235,'Batch 2'!$A$2:$L$193,7,FALSE),"")</f>
        <v>RUSSELL</v>
      </c>
      <c r="E235" s="11">
        <f>IFERROR(VLOOKUP($A235,'Batch 2'!$A$2:$L$193,9,FALSE),"")</f>
        <v>13</v>
      </c>
      <c r="F235" t="str">
        <f>IFERROR(VLOOKUP($A235,'Batch 2'!$A$2:$L$193,12,FALSE),"")</f>
        <v>CRT;UREA;SIND;HB;PLT;</v>
      </c>
      <c r="G235" t="s">
        <v>1557</v>
      </c>
    </row>
    <row r="236" spans="1:7" x14ac:dyDescent="0.25">
      <c r="B236" s="9" t="str">
        <f>IFERROR(VLOOKUP($A236,'Batch 2'!$A$2:$L$193,3,FALSE),"")</f>
        <v/>
      </c>
      <c r="C236" s="9" t="str">
        <f>IFERROR(VLOOKUP($A236,'Batch 2'!$A$2:$L$193,3,FALSE),"")</f>
        <v/>
      </c>
      <c r="D236" t="str">
        <f>IFERROR(VLOOKUP($A236,'Batch 2'!$A$2:$L$193,7,FALSE),"")</f>
        <v/>
      </c>
      <c r="E236" s="11" t="str">
        <f>IFERROR(VLOOKUP($A236,'Batch 2'!$A$2:$L$193,9,FALSE),"")</f>
        <v/>
      </c>
      <c r="F236" t="str">
        <f>IFERROR(VLOOKUP($A236,'Batch 2'!$A$2:$L$193,12,FALSE),"")</f>
        <v/>
      </c>
      <c r="G236" t="s">
        <v>1558</v>
      </c>
    </row>
    <row r="237" spans="1:7" x14ac:dyDescent="0.25">
      <c r="B237" s="9" t="str">
        <f>IFERROR(VLOOKUP($A237,'Batch 2'!$A$2:$L$193,3,FALSE),"")</f>
        <v/>
      </c>
      <c r="C237" s="9" t="str">
        <f>IFERROR(VLOOKUP($A237,'Batch 2'!$A$2:$L$193,3,FALSE),"")</f>
        <v/>
      </c>
      <c r="D237" t="str">
        <f>IFERROR(VLOOKUP($A237,'Batch 2'!$A$2:$L$193,7,FALSE),"")</f>
        <v/>
      </c>
      <c r="E237" s="11" t="str">
        <f>IFERROR(VLOOKUP($A237,'Batch 2'!$A$2:$L$193,9,FALSE),"")</f>
        <v/>
      </c>
      <c r="F237" t="str">
        <f>IFERROR(VLOOKUP($A237,'Batch 2'!$A$2:$L$193,12,FALSE),"")</f>
        <v/>
      </c>
      <c r="G237" t="s">
        <v>1388</v>
      </c>
    </row>
    <row r="238" spans="1:7" x14ac:dyDescent="0.25">
      <c r="A238" t="s">
        <v>999</v>
      </c>
      <c r="B238" s="9">
        <f>IFERROR(VLOOKUP($A238,'Batch 2'!$A$2:$L$193,3,FALSE),"")</f>
        <v>44511</v>
      </c>
      <c r="C238" s="9">
        <f>IFERROR(VLOOKUP($A238,'Batch 2'!$A$2:$L$193,3,FALSE),"")</f>
        <v>44511</v>
      </c>
      <c r="D238" t="str">
        <f>IFERROR(VLOOKUP($A238,'Batch 2'!$A$2:$L$193,7,FALSE),"")</f>
        <v>MAZENA</v>
      </c>
      <c r="E238" s="11">
        <f>IFERROR(VLOOKUP($A238,'Batch 2'!$A$2:$L$193,9,FALSE),"")</f>
        <v>9</v>
      </c>
      <c r="F238" t="str">
        <f>IFERROR(VLOOKUP($A238,'Batch 2'!$A$2:$L$193,12,FALSE),"")</f>
        <v>CRT;NA;K;UREA;CA;MG;PO4;ALT;CRP;SIND;FBC;DIFF;FILM;INR;APTT;FIB;DDIM;</v>
      </c>
      <c r="G238" t="s">
        <v>1559</v>
      </c>
    </row>
    <row r="239" spans="1:7" x14ac:dyDescent="0.25">
      <c r="B239" s="9" t="str">
        <f>IFERROR(VLOOKUP($A239,'Batch 2'!$A$2:$L$193,3,FALSE),"")</f>
        <v/>
      </c>
      <c r="C239" s="9" t="str">
        <f>IFERROR(VLOOKUP($A239,'Batch 2'!$A$2:$L$193,3,FALSE),"")</f>
        <v/>
      </c>
      <c r="D239" t="str">
        <f>IFERROR(VLOOKUP($A239,'Batch 2'!$A$2:$L$193,7,FALSE),"")</f>
        <v/>
      </c>
      <c r="E239" s="11" t="str">
        <f>IFERROR(VLOOKUP($A239,'Batch 2'!$A$2:$L$193,9,FALSE),"")</f>
        <v/>
      </c>
      <c r="F239" t="str">
        <f>IFERROR(VLOOKUP($A239,'Batch 2'!$A$2:$L$193,12,FALSE),"")</f>
        <v/>
      </c>
      <c r="G239" t="s">
        <v>1560</v>
      </c>
    </row>
    <row r="240" spans="1:7" x14ac:dyDescent="0.25">
      <c r="A240" t="s">
        <v>1878</v>
      </c>
      <c r="B240" s="9" t="str">
        <f>IFERROR(VLOOKUP($A240,'Batch 2'!$A$2:$L$193,3,FALSE),"")</f>
        <v/>
      </c>
      <c r="C240" s="9" t="str">
        <f>IFERROR(VLOOKUP($A240,'Batch 2'!$A$2:$L$193,3,FALSE),"")</f>
        <v/>
      </c>
      <c r="D240" t="str">
        <f>IFERROR(VLOOKUP($A240,'Batch 2'!$A$2:$L$193,7,FALSE),"")</f>
        <v/>
      </c>
      <c r="E240" s="11" t="str">
        <f>IFERROR(VLOOKUP($A240,'Batch 2'!$A$2:$L$193,9,FALSE),"")</f>
        <v/>
      </c>
      <c r="F240" t="str">
        <f>IFERROR(VLOOKUP($A240,'Batch 2'!$A$2:$L$193,12,FALSE),"")</f>
        <v/>
      </c>
      <c r="G240" t="s">
        <v>1561</v>
      </c>
    </row>
    <row r="241" spans="1:7" x14ac:dyDescent="0.25">
      <c r="B241" s="9" t="str">
        <f>IFERROR(VLOOKUP($A241,'Batch 2'!$A$2:$L$193,3,FALSE),"")</f>
        <v/>
      </c>
      <c r="C241" s="9" t="str">
        <f>IFERROR(VLOOKUP($A241,'Batch 2'!$A$2:$L$193,3,FALSE),"")</f>
        <v/>
      </c>
      <c r="D241" t="str">
        <f>IFERROR(VLOOKUP($A241,'Batch 2'!$A$2:$L$193,7,FALSE),"")</f>
        <v/>
      </c>
      <c r="E241" s="11" t="str">
        <f>IFERROR(VLOOKUP($A241,'Batch 2'!$A$2:$L$193,9,FALSE),"")</f>
        <v/>
      </c>
      <c r="F241" t="str">
        <f>IFERROR(VLOOKUP($A241,'Batch 2'!$A$2:$L$193,12,FALSE),"")</f>
        <v/>
      </c>
      <c r="G241" t="s">
        <v>1388</v>
      </c>
    </row>
    <row r="242" spans="1:7" x14ac:dyDescent="0.25">
      <c r="A242" t="s">
        <v>1001</v>
      </c>
      <c r="B242" s="9">
        <f>IFERROR(VLOOKUP($A242,'Batch 2'!$A$2:$L$193,3,FALSE),"")</f>
        <v>44511</v>
      </c>
      <c r="C242" s="9">
        <f>IFERROR(VLOOKUP($A242,'Batch 2'!$A$2:$L$193,3,FALSE),"")</f>
        <v>44511</v>
      </c>
      <c r="D242" t="str">
        <f>IFERROR(VLOOKUP($A242,'Batch 2'!$A$2:$L$193,7,FALSE),"")</f>
        <v>COMBRINK</v>
      </c>
      <c r="E242" s="11">
        <f>IFERROR(VLOOKUP($A242,'Batch 2'!$A$2:$L$193,9,FALSE),"")</f>
        <v>5</v>
      </c>
      <c r="F242" t="str">
        <f>IFERROR(VLOOKUP($A242,'Batch 2'!$A$2:$L$193,12,FALSE),"")</f>
        <v>CRT;NA;K;CL;UREA;CA;MG;PO4;CRP;SIND;FBC;DIFF;TREQ;HIVCOS;</v>
      </c>
      <c r="G242" t="s">
        <v>1562</v>
      </c>
    </row>
    <row r="243" spans="1:7" x14ac:dyDescent="0.25">
      <c r="B243" s="9" t="str">
        <f>IFERROR(VLOOKUP($A243,'Batch 2'!$A$2:$L$193,3,FALSE),"")</f>
        <v/>
      </c>
      <c r="C243" s="9" t="str">
        <f>IFERROR(VLOOKUP($A243,'Batch 2'!$A$2:$L$193,3,FALSE),"")</f>
        <v/>
      </c>
      <c r="D243" t="str">
        <f>IFERROR(VLOOKUP($A243,'Batch 2'!$A$2:$L$193,7,FALSE),"")</f>
        <v/>
      </c>
      <c r="E243" s="11" t="str">
        <f>IFERROR(VLOOKUP($A243,'Batch 2'!$A$2:$L$193,9,FALSE),"")</f>
        <v/>
      </c>
      <c r="F243" t="str">
        <f>IFERROR(VLOOKUP($A243,'Batch 2'!$A$2:$L$193,12,FALSE),"")</f>
        <v/>
      </c>
      <c r="G243" t="s">
        <v>1563</v>
      </c>
    </row>
    <row r="244" spans="1:7" x14ac:dyDescent="0.25">
      <c r="A244" t="s">
        <v>1878</v>
      </c>
      <c r="B244" s="9" t="str">
        <f>IFERROR(VLOOKUP($A244,'Batch 2'!$A$2:$L$193,3,FALSE),"")</f>
        <v/>
      </c>
      <c r="C244" s="9" t="str">
        <f>IFERROR(VLOOKUP($A244,'Batch 2'!$A$2:$L$193,3,FALSE),"")</f>
        <v/>
      </c>
      <c r="D244" t="str">
        <f>IFERROR(VLOOKUP($A244,'Batch 2'!$A$2:$L$193,7,FALSE),"")</f>
        <v/>
      </c>
      <c r="E244" s="11" t="str">
        <f>IFERROR(VLOOKUP($A244,'Batch 2'!$A$2:$L$193,9,FALSE),"")</f>
        <v/>
      </c>
      <c r="F244" t="str">
        <f>IFERROR(VLOOKUP($A244,'Batch 2'!$A$2:$L$193,12,FALSE),"")</f>
        <v/>
      </c>
      <c r="G244" t="s">
        <v>1564</v>
      </c>
    </row>
    <row r="245" spans="1:7" x14ac:dyDescent="0.25">
      <c r="B245" s="9" t="str">
        <f>IFERROR(VLOOKUP($A245,'Batch 2'!$A$2:$L$193,3,FALSE),"")</f>
        <v/>
      </c>
      <c r="C245" s="9" t="str">
        <f>IFERROR(VLOOKUP($A245,'Batch 2'!$A$2:$L$193,3,FALSE),"")</f>
        <v/>
      </c>
      <c r="D245" t="str">
        <f>IFERROR(VLOOKUP($A245,'Batch 2'!$A$2:$L$193,7,FALSE),"")</f>
        <v/>
      </c>
      <c r="E245" s="11" t="str">
        <f>IFERROR(VLOOKUP($A245,'Batch 2'!$A$2:$L$193,9,FALSE),"")</f>
        <v/>
      </c>
      <c r="F245" t="str">
        <f>IFERROR(VLOOKUP($A245,'Batch 2'!$A$2:$L$193,12,FALSE),"")</f>
        <v/>
      </c>
      <c r="G245" t="s">
        <v>1388</v>
      </c>
    </row>
    <row r="246" spans="1:7" x14ac:dyDescent="0.25">
      <c r="A246" t="s">
        <v>1005</v>
      </c>
      <c r="B246" s="9">
        <f>IFERROR(VLOOKUP($A246,'Batch 2'!$A$2:$L$193,3,FALSE),"")</f>
        <v>44511</v>
      </c>
      <c r="C246" s="9">
        <f>IFERROR(VLOOKUP($A246,'Batch 2'!$A$2:$L$193,3,FALSE),"")</f>
        <v>44511</v>
      </c>
      <c r="D246" t="str">
        <f>IFERROR(VLOOKUP($A246,'Batch 2'!$A$2:$L$193,7,FALSE),"")</f>
        <v>PAULSON</v>
      </c>
      <c r="E246" s="11">
        <f>IFERROR(VLOOKUP($A246,'Batch 2'!$A$2:$L$193,9,FALSE),"")</f>
        <v>3</v>
      </c>
      <c r="F246" t="str">
        <f>IFERROR(VLOOKUP($A246,'Batch 2'!$A$2:$L$193,12,FALSE),"")</f>
        <v>CRT;NA;K;UREA;CA;MG;PO4;CRP;SIND;FBC;DIFF;</v>
      </c>
      <c r="G246" t="s">
        <v>1565</v>
      </c>
    </row>
    <row r="247" spans="1:7" x14ac:dyDescent="0.25">
      <c r="B247" s="9" t="str">
        <f>IFERROR(VLOOKUP($A247,'Batch 2'!$A$2:$L$193,3,FALSE),"")</f>
        <v/>
      </c>
      <c r="C247" s="9" t="str">
        <f>IFERROR(VLOOKUP($A247,'Batch 2'!$A$2:$L$193,3,FALSE),"")</f>
        <v/>
      </c>
      <c r="D247" t="str">
        <f>IFERROR(VLOOKUP($A247,'Batch 2'!$A$2:$L$193,7,FALSE),"")</f>
        <v/>
      </c>
      <c r="E247" s="11" t="str">
        <f>IFERROR(VLOOKUP($A247,'Batch 2'!$A$2:$L$193,9,FALSE),"")</f>
        <v/>
      </c>
      <c r="F247" t="str">
        <f>IFERROR(VLOOKUP($A247,'Batch 2'!$A$2:$L$193,12,FALSE),"")</f>
        <v/>
      </c>
      <c r="G247" t="s">
        <v>1566</v>
      </c>
    </row>
    <row r="248" spans="1:7" x14ac:dyDescent="0.25">
      <c r="B248" s="9" t="str">
        <f>IFERROR(VLOOKUP($A248,'Batch 2'!$A$2:$L$193,3,FALSE),"")</f>
        <v/>
      </c>
      <c r="C248" s="9" t="str">
        <f>IFERROR(VLOOKUP($A248,'Batch 2'!$A$2:$L$193,3,FALSE),"")</f>
        <v/>
      </c>
      <c r="D248" t="str">
        <f>IFERROR(VLOOKUP($A248,'Batch 2'!$A$2:$L$193,7,FALSE),"")</f>
        <v/>
      </c>
      <c r="E248" s="11" t="str">
        <f>IFERROR(VLOOKUP($A248,'Batch 2'!$A$2:$L$193,9,FALSE),"")</f>
        <v/>
      </c>
      <c r="F248" t="str">
        <f>IFERROR(VLOOKUP($A248,'Batch 2'!$A$2:$L$193,12,FALSE),"")</f>
        <v/>
      </c>
      <c r="G248" t="s">
        <v>1388</v>
      </c>
    </row>
    <row r="249" spans="1:7" x14ac:dyDescent="0.25">
      <c r="A249" t="s">
        <v>1009</v>
      </c>
      <c r="B249" s="9">
        <f>IFERROR(VLOOKUP($A249,'Batch 2'!$A$2:$L$193,3,FALSE),"")</f>
        <v>44511</v>
      </c>
      <c r="C249" s="9">
        <f>IFERROR(VLOOKUP($A249,'Batch 2'!$A$2:$L$193,3,FALSE),"")</f>
        <v>44511</v>
      </c>
      <c r="D249" t="str">
        <f>IFERROR(VLOOKUP($A249,'Batch 2'!$A$2:$L$193,7,FALSE),"")</f>
        <v>FRANKE</v>
      </c>
      <c r="E249" s="11">
        <f>IFERROR(VLOOKUP($A249,'Batch 2'!$A$2:$L$193,9,FALSE),"")</f>
        <v>17</v>
      </c>
      <c r="F249" t="str">
        <f>IFERROR(VLOOKUP($A249,'Batch 2'!$A$2:$L$193,12,FALSE),"")</f>
        <v>CRT;NA;K;UREA;TP;ALB;TBIL;CBIL;ALT;AST;ALP;GGT;SIND;SPARE1;</v>
      </c>
      <c r="G249" t="s">
        <v>1567</v>
      </c>
    </row>
    <row r="250" spans="1:7" x14ac:dyDescent="0.25">
      <c r="B250" s="9" t="str">
        <f>IFERROR(VLOOKUP($A250,'Batch 2'!$A$2:$L$193,3,FALSE),"")</f>
        <v/>
      </c>
      <c r="C250" s="9" t="str">
        <f>IFERROR(VLOOKUP($A250,'Batch 2'!$A$2:$L$193,3,FALSE),"")</f>
        <v/>
      </c>
      <c r="D250" t="str">
        <f>IFERROR(VLOOKUP($A250,'Batch 2'!$A$2:$L$193,7,FALSE),"")</f>
        <v/>
      </c>
      <c r="E250" s="11" t="str">
        <f>IFERROR(VLOOKUP($A250,'Batch 2'!$A$2:$L$193,9,FALSE),"")</f>
        <v/>
      </c>
      <c r="F250" t="str">
        <f>IFERROR(VLOOKUP($A250,'Batch 2'!$A$2:$L$193,12,FALSE),"")</f>
        <v/>
      </c>
      <c r="G250" t="s">
        <v>1568</v>
      </c>
    </row>
    <row r="251" spans="1:7" x14ac:dyDescent="0.25">
      <c r="B251" s="9" t="str">
        <f>IFERROR(VLOOKUP($A251,'Batch 2'!$A$2:$L$193,3,FALSE),"")</f>
        <v/>
      </c>
      <c r="C251" s="9" t="str">
        <f>IFERROR(VLOOKUP($A251,'Batch 2'!$A$2:$L$193,3,FALSE),"")</f>
        <v/>
      </c>
      <c r="D251" t="str">
        <f>IFERROR(VLOOKUP($A251,'Batch 2'!$A$2:$L$193,7,FALSE),"")</f>
        <v/>
      </c>
      <c r="E251" s="11" t="str">
        <f>IFERROR(VLOOKUP($A251,'Batch 2'!$A$2:$L$193,9,FALSE),"")</f>
        <v/>
      </c>
      <c r="F251" t="str">
        <f>IFERROR(VLOOKUP($A251,'Batch 2'!$A$2:$L$193,12,FALSE),"")</f>
        <v/>
      </c>
      <c r="G251" t="s">
        <v>1388</v>
      </c>
    </row>
    <row r="252" spans="1:7" x14ac:dyDescent="0.25">
      <c r="A252" t="s">
        <v>1011</v>
      </c>
      <c r="B252" s="9">
        <f>IFERROR(VLOOKUP($A252,'Batch 2'!$A$2:$L$193,3,FALSE),"")</f>
        <v>44511</v>
      </c>
      <c r="C252" s="9">
        <f>IFERROR(VLOOKUP($A252,'Batch 2'!$A$2:$L$193,3,FALSE),"")</f>
        <v>44511</v>
      </c>
      <c r="D252" t="str">
        <f>IFERROR(VLOOKUP($A252,'Batch 2'!$A$2:$L$193,7,FALSE),"")</f>
        <v>HARTLIEF</v>
      </c>
      <c r="E252" s="11">
        <f>IFERROR(VLOOKUP($A252,'Batch 2'!$A$2:$L$193,9,FALSE),"")</f>
        <v>13</v>
      </c>
      <c r="F252" t="str">
        <f>IFERROR(VLOOKUP($A252,'Batch 2'!$A$2:$L$193,12,FALSE),"")</f>
        <v>CA;MG;PO4;TP;ALB;TBIL;CBIL;ALT;AST;ALP;GGT;LD;CRP;BHCG;SIND;XTPAB;SPARE1;HIVCOS;</v>
      </c>
      <c r="G252" t="s">
        <v>1569</v>
      </c>
    </row>
    <row r="253" spans="1:7" x14ac:dyDescent="0.25">
      <c r="B253" s="9" t="str">
        <f>IFERROR(VLOOKUP($A253,'Batch 2'!$A$2:$L$193,3,FALSE),"")</f>
        <v/>
      </c>
      <c r="C253" s="9" t="str">
        <f>IFERROR(VLOOKUP($A253,'Batch 2'!$A$2:$L$193,3,FALSE),"")</f>
        <v/>
      </c>
      <c r="D253" t="str">
        <f>IFERROR(VLOOKUP($A253,'Batch 2'!$A$2:$L$193,7,FALSE),"")</f>
        <v/>
      </c>
      <c r="E253" s="11" t="str">
        <f>IFERROR(VLOOKUP($A253,'Batch 2'!$A$2:$L$193,9,FALSE),"")</f>
        <v/>
      </c>
      <c r="F253" t="str">
        <f>IFERROR(VLOOKUP($A253,'Batch 2'!$A$2:$L$193,12,FALSE),"")</f>
        <v/>
      </c>
      <c r="G253" t="s">
        <v>1570</v>
      </c>
    </row>
    <row r="254" spans="1:7" x14ac:dyDescent="0.25">
      <c r="A254" t="s">
        <v>1878</v>
      </c>
      <c r="B254" s="9" t="str">
        <f>IFERROR(VLOOKUP($A254,'Batch 2'!$A$2:$L$193,3,FALSE),"")</f>
        <v/>
      </c>
      <c r="C254" s="9" t="str">
        <f>IFERROR(VLOOKUP($A254,'Batch 2'!$A$2:$L$193,3,FALSE),"")</f>
        <v/>
      </c>
      <c r="D254" t="str">
        <f>IFERROR(VLOOKUP($A254,'Batch 2'!$A$2:$L$193,7,FALSE),"")</f>
        <v/>
      </c>
      <c r="E254" s="11" t="str">
        <f>IFERROR(VLOOKUP($A254,'Batch 2'!$A$2:$L$193,9,FALSE),"")</f>
        <v/>
      </c>
      <c r="F254" t="str">
        <f>IFERROR(VLOOKUP($A254,'Batch 2'!$A$2:$L$193,12,FALSE),"")</f>
        <v/>
      </c>
      <c r="G254" t="s">
        <v>1571</v>
      </c>
    </row>
    <row r="255" spans="1:7" x14ac:dyDescent="0.25">
      <c r="B255" s="9" t="str">
        <f>IFERROR(VLOOKUP($A255,'Batch 2'!$A$2:$L$193,3,FALSE),"")</f>
        <v/>
      </c>
      <c r="C255" s="9" t="str">
        <f>IFERROR(VLOOKUP($A255,'Batch 2'!$A$2:$L$193,3,FALSE),"")</f>
        <v/>
      </c>
      <c r="D255" t="str">
        <f>IFERROR(VLOOKUP($A255,'Batch 2'!$A$2:$L$193,7,FALSE),"")</f>
        <v/>
      </c>
      <c r="E255" s="11" t="str">
        <f>IFERROR(VLOOKUP($A255,'Batch 2'!$A$2:$L$193,9,FALSE),"")</f>
        <v/>
      </c>
      <c r="F255" t="str">
        <f>IFERROR(VLOOKUP($A255,'Batch 2'!$A$2:$L$193,12,FALSE),"")</f>
        <v/>
      </c>
      <c r="G255" t="s">
        <v>1572</v>
      </c>
    </row>
    <row r="256" spans="1:7" x14ac:dyDescent="0.25">
      <c r="B256" s="9" t="str">
        <f>IFERROR(VLOOKUP($A256,'Batch 2'!$A$2:$L$193,3,FALSE),"")</f>
        <v/>
      </c>
      <c r="C256" s="9" t="str">
        <f>IFERROR(VLOOKUP($A256,'Batch 2'!$A$2:$L$193,3,FALSE),"")</f>
        <v/>
      </c>
      <c r="D256" t="str">
        <f>IFERROR(VLOOKUP($A256,'Batch 2'!$A$2:$L$193,7,FALSE),"")</f>
        <v/>
      </c>
      <c r="E256" s="11" t="str">
        <f>IFERROR(VLOOKUP($A256,'Batch 2'!$A$2:$L$193,9,FALSE),"")</f>
        <v/>
      </c>
      <c r="F256" t="str">
        <f>IFERROR(VLOOKUP($A256,'Batch 2'!$A$2:$L$193,12,FALSE),"")</f>
        <v/>
      </c>
      <c r="G256" t="s">
        <v>1388</v>
      </c>
    </row>
    <row r="257" spans="1:7" x14ac:dyDescent="0.25">
      <c r="A257" t="s">
        <v>1016</v>
      </c>
      <c r="B257" s="9">
        <f>IFERROR(VLOOKUP($A257,'Batch 2'!$A$2:$L$193,3,FALSE),"")</f>
        <v>44511</v>
      </c>
      <c r="C257" s="9">
        <f>IFERROR(VLOOKUP($A257,'Batch 2'!$A$2:$L$193,3,FALSE),"")</f>
        <v>44511</v>
      </c>
      <c r="D257" t="str">
        <f>IFERROR(VLOOKUP($A257,'Batch 2'!$A$2:$L$193,7,FALSE),"")</f>
        <v>GALANT</v>
      </c>
      <c r="E257" s="11">
        <f>IFERROR(VLOOKUP($A257,'Batch 2'!$A$2:$L$193,9,FALSE),"")</f>
        <v>6</v>
      </c>
      <c r="F257" t="str">
        <f>IFERROR(VLOOKUP($A257,'Batch 2'!$A$2:$L$193,12,FALSE),"")</f>
        <v>CRT;NA;K;CL;UREA;ALB;TBIL;CBIL;ALT;AST;ALP;GGT;LD;CRP;SIND;FBC;INR;APTT;AFXA;TREQ;SPARE1;</v>
      </c>
      <c r="G257" t="s">
        <v>1573</v>
      </c>
    </row>
    <row r="258" spans="1:7" x14ac:dyDescent="0.25">
      <c r="B258" s="9" t="str">
        <f>IFERROR(VLOOKUP($A258,'Batch 2'!$A$2:$L$193,3,FALSE),"")</f>
        <v/>
      </c>
      <c r="C258" s="9" t="str">
        <f>IFERROR(VLOOKUP($A258,'Batch 2'!$A$2:$L$193,3,FALSE),"")</f>
        <v/>
      </c>
      <c r="D258" t="str">
        <f>IFERROR(VLOOKUP($A258,'Batch 2'!$A$2:$L$193,7,FALSE),"")</f>
        <v/>
      </c>
      <c r="E258" s="11" t="str">
        <f>IFERROR(VLOOKUP($A258,'Batch 2'!$A$2:$L$193,9,FALSE),"")</f>
        <v/>
      </c>
      <c r="F258" t="str">
        <f>IFERROR(VLOOKUP($A258,'Batch 2'!$A$2:$L$193,12,FALSE),"")</f>
        <v/>
      </c>
      <c r="G258" t="s">
        <v>1574</v>
      </c>
    </row>
    <row r="259" spans="1:7" x14ac:dyDescent="0.25">
      <c r="A259" t="s">
        <v>1878</v>
      </c>
      <c r="B259" s="9" t="str">
        <f>IFERROR(VLOOKUP($A259,'Batch 2'!$A$2:$L$193,3,FALSE),"")</f>
        <v/>
      </c>
      <c r="C259" s="9" t="str">
        <f>IFERROR(VLOOKUP($A259,'Batch 2'!$A$2:$L$193,3,FALSE),"")</f>
        <v/>
      </c>
      <c r="D259" t="str">
        <f>IFERROR(VLOOKUP($A259,'Batch 2'!$A$2:$L$193,7,FALSE),"")</f>
        <v/>
      </c>
      <c r="E259" s="11" t="str">
        <f>IFERROR(VLOOKUP($A259,'Batch 2'!$A$2:$L$193,9,FALSE),"")</f>
        <v/>
      </c>
      <c r="F259" t="str">
        <f>IFERROR(VLOOKUP($A259,'Batch 2'!$A$2:$L$193,12,FALSE),"")</f>
        <v/>
      </c>
      <c r="G259" t="s">
        <v>1575</v>
      </c>
    </row>
    <row r="260" spans="1:7" x14ac:dyDescent="0.25">
      <c r="A260" t="s">
        <v>1879</v>
      </c>
      <c r="B260" s="9" t="str">
        <f>IFERROR(VLOOKUP($A260,'Batch 2'!$A$2:$L$193,3,FALSE),"")</f>
        <v/>
      </c>
      <c r="C260" s="9" t="str">
        <f>IFERROR(VLOOKUP($A260,'Batch 2'!$A$2:$L$193,3,FALSE),"")</f>
        <v/>
      </c>
      <c r="D260" t="str">
        <f>IFERROR(VLOOKUP($A260,'Batch 2'!$A$2:$L$193,7,FALSE),"")</f>
        <v/>
      </c>
      <c r="E260" s="11" t="str">
        <f>IFERROR(VLOOKUP($A260,'Batch 2'!$A$2:$L$193,9,FALSE),"")</f>
        <v/>
      </c>
      <c r="F260" t="str">
        <f>IFERROR(VLOOKUP($A260,'Batch 2'!$A$2:$L$193,12,FALSE),"")</f>
        <v/>
      </c>
      <c r="G260" t="s">
        <v>1388</v>
      </c>
    </row>
    <row r="261" spans="1:7" x14ac:dyDescent="0.25">
      <c r="A261" t="s">
        <v>1018</v>
      </c>
      <c r="B261" s="9">
        <f>IFERROR(VLOOKUP($A261,'Batch 2'!$A$2:$L$193,3,FALSE),"")</f>
        <v>44511</v>
      </c>
      <c r="C261" s="9">
        <f>IFERROR(VLOOKUP($A261,'Batch 2'!$A$2:$L$193,3,FALSE),"")</f>
        <v>44511</v>
      </c>
      <c r="D261" t="str">
        <f>IFERROR(VLOOKUP($A261,'Batch 2'!$A$2:$L$193,7,FALSE),"")</f>
        <v>FORTUIN</v>
      </c>
      <c r="E261" s="11">
        <f>IFERROR(VLOOKUP($A261,'Batch 2'!$A$2:$L$193,9,FALSE),"")</f>
        <v>16</v>
      </c>
      <c r="F261" t="str">
        <f>IFERROR(VLOOKUP($A261,'Batch 2'!$A$2:$L$193,12,FALSE),"")</f>
        <v>CRT;UREA;SIND;HB;INR;APTT;FIB;</v>
      </c>
      <c r="G261" t="s">
        <v>1576</v>
      </c>
    </row>
    <row r="262" spans="1:7" x14ac:dyDescent="0.25">
      <c r="B262" s="9" t="str">
        <f>IFERROR(VLOOKUP($A262,'Batch 2'!$A$2:$L$193,3,FALSE),"")</f>
        <v/>
      </c>
      <c r="C262" s="9" t="str">
        <f>IFERROR(VLOOKUP($A262,'Batch 2'!$A$2:$L$193,3,FALSE),"")</f>
        <v/>
      </c>
      <c r="D262" t="str">
        <f>IFERROR(VLOOKUP($A262,'Batch 2'!$A$2:$L$193,7,FALSE),"")</f>
        <v/>
      </c>
      <c r="E262" s="11" t="str">
        <f>IFERROR(VLOOKUP($A262,'Batch 2'!$A$2:$L$193,9,FALSE),"")</f>
        <v/>
      </c>
      <c r="F262" t="str">
        <f>IFERROR(VLOOKUP($A262,'Batch 2'!$A$2:$L$193,12,FALSE),"")</f>
        <v/>
      </c>
      <c r="G262" t="s">
        <v>1577</v>
      </c>
    </row>
    <row r="263" spans="1:7" x14ac:dyDescent="0.25">
      <c r="A263" t="s">
        <v>1878</v>
      </c>
      <c r="B263" s="9" t="str">
        <f>IFERROR(VLOOKUP($A263,'Batch 2'!$A$2:$L$193,3,FALSE),"")</f>
        <v/>
      </c>
      <c r="C263" s="9" t="str">
        <f>IFERROR(VLOOKUP($A263,'Batch 2'!$A$2:$L$193,3,FALSE),"")</f>
        <v/>
      </c>
      <c r="D263" t="str">
        <f>IFERROR(VLOOKUP($A263,'Batch 2'!$A$2:$L$193,7,FALSE),"")</f>
        <v/>
      </c>
      <c r="E263" s="11" t="str">
        <f>IFERROR(VLOOKUP($A263,'Batch 2'!$A$2:$L$193,9,FALSE),"")</f>
        <v/>
      </c>
      <c r="F263" t="str">
        <f>IFERROR(VLOOKUP($A263,'Batch 2'!$A$2:$L$193,12,FALSE),"")</f>
        <v/>
      </c>
      <c r="G263" t="s">
        <v>1578</v>
      </c>
    </row>
    <row r="264" spans="1:7" x14ac:dyDescent="0.25">
      <c r="B264" s="9" t="str">
        <f>IFERROR(VLOOKUP($A264,'Batch 2'!$A$2:$L$193,3,FALSE),"")</f>
        <v/>
      </c>
      <c r="C264" s="9" t="str">
        <f>IFERROR(VLOOKUP($A264,'Batch 2'!$A$2:$L$193,3,FALSE),"")</f>
        <v/>
      </c>
      <c r="D264" t="str">
        <f>IFERROR(VLOOKUP($A264,'Batch 2'!$A$2:$L$193,7,FALSE),"")</f>
        <v/>
      </c>
      <c r="E264" s="11" t="str">
        <f>IFERROR(VLOOKUP($A264,'Batch 2'!$A$2:$L$193,9,FALSE),"")</f>
        <v/>
      </c>
      <c r="F264" t="str">
        <f>IFERROR(VLOOKUP($A264,'Batch 2'!$A$2:$L$193,12,FALSE),"")</f>
        <v/>
      </c>
      <c r="G264" t="s">
        <v>1388</v>
      </c>
    </row>
    <row r="265" spans="1:7" x14ac:dyDescent="0.25">
      <c r="A265" t="s">
        <v>1022</v>
      </c>
      <c r="B265" s="9">
        <f>IFERROR(VLOOKUP($A265,'Batch 2'!$A$2:$L$193,3,FALSE),"")</f>
        <v>44511</v>
      </c>
      <c r="C265" s="9">
        <f>IFERROR(VLOOKUP($A265,'Batch 2'!$A$2:$L$193,3,FALSE),"")</f>
        <v>44511</v>
      </c>
      <c r="D265" t="str">
        <f>IFERROR(VLOOKUP($A265,'Batch 2'!$A$2:$L$193,7,FALSE),"")</f>
        <v>NQOSE</v>
      </c>
      <c r="E265" s="11">
        <f>IFERROR(VLOOKUP($A265,'Batch 2'!$A$2:$L$193,9,FALSE),"")</f>
        <v>18</v>
      </c>
      <c r="F265" t="str">
        <f>IFERROR(VLOOKUP($A265,'Batch 2'!$A$2:$L$193,12,FALSE),"")</f>
        <v>CRT;UREA;ALT;AST;LD;SIND;HB;PLT;</v>
      </c>
      <c r="G265" t="s">
        <v>1579</v>
      </c>
    </row>
    <row r="266" spans="1:7" x14ac:dyDescent="0.25">
      <c r="B266" s="9" t="str">
        <f>IFERROR(VLOOKUP($A266,'Batch 2'!$A$2:$L$193,3,FALSE),"")</f>
        <v/>
      </c>
      <c r="C266" s="9" t="str">
        <f>IFERROR(VLOOKUP($A266,'Batch 2'!$A$2:$L$193,3,FALSE),"")</f>
        <v/>
      </c>
      <c r="D266" t="str">
        <f>IFERROR(VLOOKUP($A266,'Batch 2'!$A$2:$L$193,7,FALSE),"")</f>
        <v/>
      </c>
      <c r="E266" s="11" t="str">
        <f>IFERROR(VLOOKUP($A266,'Batch 2'!$A$2:$L$193,9,FALSE),"")</f>
        <v/>
      </c>
      <c r="F266" t="str">
        <f>IFERROR(VLOOKUP($A266,'Batch 2'!$A$2:$L$193,12,FALSE),"")</f>
        <v/>
      </c>
      <c r="G266" t="s">
        <v>1580</v>
      </c>
    </row>
    <row r="267" spans="1:7" x14ac:dyDescent="0.25">
      <c r="B267" s="9" t="str">
        <f>IFERROR(VLOOKUP($A267,'Batch 2'!$A$2:$L$193,3,FALSE),"")</f>
        <v/>
      </c>
      <c r="C267" s="9" t="str">
        <f>IFERROR(VLOOKUP($A267,'Batch 2'!$A$2:$L$193,3,FALSE),"")</f>
        <v/>
      </c>
      <c r="D267" t="str">
        <f>IFERROR(VLOOKUP($A267,'Batch 2'!$A$2:$L$193,7,FALSE),"")</f>
        <v/>
      </c>
      <c r="E267" s="11" t="str">
        <f>IFERROR(VLOOKUP($A267,'Batch 2'!$A$2:$L$193,9,FALSE),"")</f>
        <v/>
      </c>
      <c r="F267" t="str">
        <f>IFERROR(VLOOKUP($A267,'Batch 2'!$A$2:$L$193,12,FALSE),"")</f>
        <v/>
      </c>
      <c r="G267" t="s">
        <v>1388</v>
      </c>
    </row>
    <row r="268" spans="1:7" x14ac:dyDescent="0.25">
      <c r="A268" t="s">
        <v>1027</v>
      </c>
      <c r="B268" s="9">
        <f>IFERROR(VLOOKUP($A268,'Batch 2'!$A$2:$L$193,3,FALSE),"")</f>
        <v>44511</v>
      </c>
      <c r="C268" s="9">
        <f>IFERROR(VLOOKUP($A268,'Batch 2'!$A$2:$L$193,3,FALSE),"")</f>
        <v>44511</v>
      </c>
      <c r="D268" t="str">
        <f>IFERROR(VLOOKUP($A268,'Batch 2'!$A$2:$L$193,7,FALSE),"")</f>
        <v>ABRAHAMS</v>
      </c>
      <c r="E268" s="11">
        <f>IFERROR(VLOOKUP($A268,'Batch 2'!$A$2:$L$193,9,FALSE),"")</f>
        <v>13</v>
      </c>
      <c r="F268" t="str">
        <f>IFERROR(VLOOKUP($A268,'Batch 2'!$A$2:$L$193,12,FALSE),"")</f>
        <v>CRT;NA;K;UREA;CA;ALB;CRP;TSH;FT4;SIND;FBC;DIFF;TREQ;HIVCOS;</v>
      </c>
      <c r="G268" t="s">
        <v>1581</v>
      </c>
    </row>
    <row r="269" spans="1:7" x14ac:dyDescent="0.25">
      <c r="B269" s="9" t="str">
        <f>IFERROR(VLOOKUP($A269,'Batch 2'!$A$2:$L$193,3,FALSE),"")</f>
        <v/>
      </c>
      <c r="C269" s="9" t="str">
        <f>IFERROR(VLOOKUP($A269,'Batch 2'!$A$2:$L$193,3,FALSE),"")</f>
        <v/>
      </c>
      <c r="D269" t="str">
        <f>IFERROR(VLOOKUP($A269,'Batch 2'!$A$2:$L$193,7,FALSE),"")</f>
        <v/>
      </c>
      <c r="E269" s="11" t="str">
        <f>IFERROR(VLOOKUP($A269,'Batch 2'!$A$2:$L$193,9,FALSE),"")</f>
        <v/>
      </c>
      <c r="F269" t="str">
        <f>IFERROR(VLOOKUP($A269,'Batch 2'!$A$2:$L$193,12,FALSE),"")</f>
        <v/>
      </c>
      <c r="G269" t="s">
        <v>1582</v>
      </c>
    </row>
    <row r="270" spans="1:7" x14ac:dyDescent="0.25">
      <c r="A270" t="s">
        <v>1878</v>
      </c>
      <c r="B270" s="9" t="str">
        <f>IFERROR(VLOOKUP($A270,'Batch 2'!$A$2:$L$193,3,FALSE),"")</f>
        <v/>
      </c>
      <c r="C270" s="9" t="str">
        <f>IFERROR(VLOOKUP($A270,'Batch 2'!$A$2:$L$193,3,FALSE),"")</f>
        <v/>
      </c>
      <c r="D270" t="str">
        <f>IFERROR(VLOOKUP($A270,'Batch 2'!$A$2:$L$193,7,FALSE),"")</f>
        <v/>
      </c>
      <c r="E270" s="11" t="str">
        <f>IFERROR(VLOOKUP($A270,'Batch 2'!$A$2:$L$193,9,FALSE),"")</f>
        <v/>
      </c>
      <c r="F270" t="str">
        <f>IFERROR(VLOOKUP($A270,'Batch 2'!$A$2:$L$193,12,FALSE),"")</f>
        <v/>
      </c>
      <c r="G270" t="s">
        <v>1583</v>
      </c>
    </row>
    <row r="271" spans="1:7" x14ac:dyDescent="0.25">
      <c r="B271" s="9" t="str">
        <f>IFERROR(VLOOKUP($A271,'Batch 2'!$A$2:$L$193,3,FALSE),"")</f>
        <v/>
      </c>
      <c r="C271" s="9" t="str">
        <f>IFERROR(VLOOKUP($A271,'Batch 2'!$A$2:$L$193,3,FALSE),"")</f>
        <v/>
      </c>
      <c r="D271" t="str">
        <f>IFERROR(VLOOKUP($A271,'Batch 2'!$A$2:$L$193,7,FALSE),"")</f>
        <v/>
      </c>
      <c r="E271" s="11" t="str">
        <f>IFERROR(VLOOKUP($A271,'Batch 2'!$A$2:$L$193,9,FALSE),"")</f>
        <v/>
      </c>
      <c r="F271" t="str">
        <f>IFERROR(VLOOKUP($A271,'Batch 2'!$A$2:$L$193,12,FALSE),"")</f>
        <v/>
      </c>
      <c r="G271" t="s">
        <v>1388</v>
      </c>
    </row>
    <row r="272" spans="1:7" x14ac:dyDescent="0.25">
      <c r="A272" t="s">
        <v>1031</v>
      </c>
      <c r="B272" s="9">
        <f>IFERROR(VLOOKUP($A272,'Batch 2'!$A$2:$L$193,3,FALSE),"")</f>
        <v>44511</v>
      </c>
      <c r="C272" s="9">
        <f>IFERROR(VLOOKUP($A272,'Batch 2'!$A$2:$L$193,3,FALSE),"")</f>
        <v>44511</v>
      </c>
      <c r="D272" t="str">
        <f>IFERROR(VLOOKUP($A272,'Batch 2'!$A$2:$L$193,7,FALSE),"")</f>
        <v>MAZENA</v>
      </c>
      <c r="E272" s="11">
        <f>IFERROR(VLOOKUP($A272,'Batch 2'!$A$2:$L$193,9,FALSE),"")</f>
        <v>9</v>
      </c>
      <c r="F272" t="str">
        <f>IFERROR(VLOOKUP($A272,'Batch 2'!$A$2:$L$193,12,FALSE),"")</f>
        <v>CRT;NA;K;UREA;CA;MG;PO4;TP;ALB;TBIL;CBIL;ALT;AST;ALP;GGT;LD;CRP;SIND;FBC;DIFF;INR;APTT;FIB;DDIM;TREQ;HIVRS;COV2GA;</v>
      </c>
      <c r="G272" t="s">
        <v>1584</v>
      </c>
    </row>
    <row r="273" spans="1:7" x14ac:dyDescent="0.25">
      <c r="B273" s="9" t="str">
        <f>IFERROR(VLOOKUP($A273,'Batch 2'!$A$2:$L$193,3,FALSE),"")</f>
        <v/>
      </c>
      <c r="C273" s="9" t="str">
        <f>IFERROR(VLOOKUP($A273,'Batch 2'!$A$2:$L$193,3,FALSE),"")</f>
        <v/>
      </c>
      <c r="D273" t="str">
        <f>IFERROR(VLOOKUP($A273,'Batch 2'!$A$2:$L$193,7,FALSE),"")</f>
        <v/>
      </c>
      <c r="E273" s="11" t="str">
        <f>IFERROR(VLOOKUP($A273,'Batch 2'!$A$2:$L$193,9,FALSE),"")</f>
        <v/>
      </c>
      <c r="F273" t="str">
        <f>IFERROR(VLOOKUP($A273,'Batch 2'!$A$2:$L$193,12,FALSE),"")</f>
        <v/>
      </c>
      <c r="G273" t="s">
        <v>1585</v>
      </c>
    </row>
    <row r="274" spans="1:7" x14ac:dyDescent="0.25">
      <c r="A274" t="s">
        <v>1878</v>
      </c>
      <c r="B274" s="9" t="str">
        <f>IFERROR(VLOOKUP($A274,'Batch 2'!$A$2:$L$193,3,FALSE),"")</f>
        <v/>
      </c>
      <c r="C274" s="9" t="str">
        <f>IFERROR(VLOOKUP($A274,'Batch 2'!$A$2:$L$193,3,FALSE),"")</f>
        <v/>
      </c>
      <c r="D274" t="str">
        <f>IFERROR(VLOOKUP($A274,'Batch 2'!$A$2:$L$193,7,FALSE),"")</f>
        <v/>
      </c>
      <c r="E274" s="11" t="str">
        <f>IFERROR(VLOOKUP($A274,'Batch 2'!$A$2:$L$193,9,FALSE),"")</f>
        <v/>
      </c>
      <c r="F274" t="str">
        <f>IFERROR(VLOOKUP($A274,'Batch 2'!$A$2:$L$193,12,FALSE),"")</f>
        <v/>
      </c>
      <c r="G274" t="s">
        <v>1586</v>
      </c>
    </row>
    <row r="275" spans="1:7" x14ac:dyDescent="0.25">
      <c r="B275" s="9" t="str">
        <f>IFERROR(VLOOKUP($A275,'Batch 2'!$A$2:$L$193,3,FALSE),"")</f>
        <v/>
      </c>
      <c r="C275" s="9" t="str">
        <f>IFERROR(VLOOKUP($A275,'Batch 2'!$A$2:$L$193,3,FALSE),"")</f>
        <v/>
      </c>
      <c r="D275" t="str">
        <f>IFERROR(VLOOKUP($A275,'Batch 2'!$A$2:$L$193,7,FALSE),"")</f>
        <v/>
      </c>
      <c r="E275" s="11" t="str">
        <f>IFERROR(VLOOKUP($A275,'Batch 2'!$A$2:$L$193,9,FALSE),"")</f>
        <v/>
      </c>
      <c r="F275" t="str">
        <f>IFERROR(VLOOKUP($A275,'Batch 2'!$A$2:$L$193,12,FALSE),"")</f>
        <v/>
      </c>
      <c r="G275" t="s">
        <v>1388</v>
      </c>
    </row>
    <row r="276" spans="1:7" x14ac:dyDescent="0.25">
      <c r="A276" t="s">
        <v>1033</v>
      </c>
      <c r="B276" s="9">
        <f>IFERROR(VLOOKUP($A276,'Batch 2'!$A$2:$L$193,3,FALSE),"")</f>
        <v>44511</v>
      </c>
      <c r="C276" s="9">
        <f>IFERROR(VLOOKUP($A276,'Batch 2'!$A$2:$L$193,3,FALSE),"")</f>
        <v>44511</v>
      </c>
      <c r="D276" t="str">
        <f>IFERROR(VLOOKUP($A276,'Batch 2'!$A$2:$L$193,7,FALSE),"")</f>
        <v>MOSES</v>
      </c>
      <c r="E276" s="11">
        <f>IFERROR(VLOOKUP($A276,'Batch 2'!$A$2:$L$193,9,FALSE),"")</f>
        <v>15</v>
      </c>
      <c r="F276" t="str">
        <f>IFERROR(VLOOKUP($A276,'Batch 2'!$A$2:$L$193,12,FALSE),"")</f>
        <v>FBC;</v>
      </c>
      <c r="G276" t="s">
        <v>1587</v>
      </c>
    </row>
    <row r="277" spans="1:7" x14ac:dyDescent="0.25">
      <c r="A277" t="s">
        <v>1878</v>
      </c>
      <c r="B277" s="9" t="str">
        <f>IFERROR(VLOOKUP($A277,'Batch 2'!$A$2:$L$193,3,FALSE),"")</f>
        <v/>
      </c>
      <c r="C277" s="9" t="str">
        <f>IFERROR(VLOOKUP($A277,'Batch 2'!$A$2:$L$193,3,FALSE),"")</f>
        <v/>
      </c>
      <c r="D277" t="str">
        <f>IFERROR(VLOOKUP($A277,'Batch 2'!$A$2:$L$193,7,FALSE),"")</f>
        <v/>
      </c>
      <c r="E277" s="11" t="str">
        <f>IFERROR(VLOOKUP($A277,'Batch 2'!$A$2:$L$193,9,FALSE),"")</f>
        <v/>
      </c>
      <c r="F277" t="str">
        <f>IFERROR(VLOOKUP($A277,'Batch 2'!$A$2:$L$193,12,FALSE),"")</f>
        <v/>
      </c>
      <c r="G277" t="s">
        <v>1388</v>
      </c>
    </row>
    <row r="278" spans="1:7" x14ac:dyDescent="0.25">
      <c r="A278" t="s">
        <v>1037</v>
      </c>
      <c r="B278" s="9">
        <f>IFERROR(VLOOKUP($A278,'Batch 2'!$A$2:$L$193,3,FALSE),"")</f>
        <v>44511</v>
      </c>
      <c r="C278" s="9">
        <f>IFERROR(VLOOKUP($A278,'Batch 2'!$A$2:$L$193,3,FALSE),"")</f>
        <v>44511</v>
      </c>
      <c r="D278" t="str">
        <f>IFERROR(VLOOKUP($A278,'Batch 2'!$A$2:$L$193,7,FALSE),"")</f>
        <v>SILEKU</v>
      </c>
      <c r="E278" s="11">
        <f>IFERROR(VLOOKUP($A278,'Batch 2'!$A$2:$L$193,9,FALSE),"")</f>
        <v>12</v>
      </c>
      <c r="F278" t="str">
        <f>IFERROR(VLOOKUP($A278,'Batch 2'!$A$2:$L$193,12,FALSE),"")</f>
        <v>CRT;NA;K;CL;UREA;CA;MG;PO4;ALT;AST;SIND;FBC;DIFF;</v>
      </c>
      <c r="G278" t="s">
        <v>1588</v>
      </c>
    </row>
    <row r="279" spans="1:7" x14ac:dyDescent="0.25">
      <c r="B279" s="9" t="str">
        <f>IFERROR(VLOOKUP($A279,'Batch 2'!$A$2:$L$193,3,FALSE),"")</f>
        <v/>
      </c>
      <c r="C279" s="9" t="str">
        <f>IFERROR(VLOOKUP($A279,'Batch 2'!$A$2:$L$193,3,FALSE),"")</f>
        <v/>
      </c>
      <c r="D279" t="str">
        <f>IFERROR(VLOOKUP($A279,'Batch 2'!$A$2:$L$193,7,FALSE),"")</f>
        <v/>
      </c>
      <c r="E279" s="11" t="str">
        <f>IFERROR(VLOOKUP($A279,'Batch 2'!$A$2:$L$193,9,FALSE),"")</f>
        <v/>
      </c>
      <c r="F279" t="str">
        <f>IFERROR(VLOOKUP($A279,'Batch 2'!$A$2:$L$193,12,FALSE),"")</f>
        <v/>
      </c>
      <c r="G279" t="s">
        <v>1589</v>
      </c>
    </row>
    <row r="280" spans="1:7" x14ac:dyDescent="0.25">
      <c r="B280" s="9" t="str">
        <f>IFERROR(VLOOKUP($A280,'Batch 2'!$A$2:$L$193,3,FALSE),"")</f>
        <v/>
      </c>
      <c r="C280" s="9" t="str">
        <f>IFERROR(VLOOKUP($A280,'Batch 2'!$A$2:$L$193,3,FALSE),"")</f>
        <v/>
      </c>
      <c r="D280" t="str">
        <f>IFERROR(VLOOKUP($A280,'Batch 2'!$A$2:$L$193,7,FALSE),"")</f>
        <v/>
      </c>
      <c r="E280" s="11" t="str">
        <f>IFERROR(VLOOKUP($A280,'Batch 2'!$A$2:$L$193,9,FALSE),"")</f>
        <v/>
      </c>
      <c r="F280" t="str">
        <f>IFERROR(VLOOKUP($A280,'Batch 2'!$A$2:$L$193,12,FALSE),"")</f>
        <v/>
      </c>
      <c r="G280" t="s">
        <v>1388</v>
      </c>
    </row>
    <row r="281" spans="1:7" x14ac:dyDescent="0.25">
      <c r="A281" t="s">
        <v>1041</v>
      </c>
      <c r="B281" s="9">
        <f>IFERROR(VLOOKUP($A281,'Batch 2'!$A$2:$L$193,3,FALSE),"")</f>
        <v>44511</v>
      </c>
      <c r="C281" s="9">
        <f>IFERROR(VLOOKUP($A281,'Batch 2'!$A$2:$L$193,3,FALSE),"")</f>
        <v>44511</v>
      </c>
      <c r="D281" t="str">
        <f>IFERROR(VLOOKUP($A281,'Batch 2'!$A$2:$L$193,7,FALSE),"")</f>
        <v>MAGWENJU</v>
      </c>
      <c r="E281" s="11">
        <f>IFERROR(VLOOKUP($A281,'Batch 2'!$A$2:$L$193,9,FALSE),"")</f>
        <v>5</v>
      </c>
      <c r="F281" t="str">
        <f>IFERROR(VLOOKUP($A281,'Batch 2'!$A$2:$L$193,12,FALSE),"")</f>
        <v>CRT;NA;K;CL;UREA;CA;MG;PO4;ALT;AST;SIND;FBC;DIFF;</v>
      </c>
      <c r="G281" t="s">
        <v>1590</v>
      </c>
    </row>
    <row r="282" spans="1:7" x14ac:dyDescent="0.25">
      <c r="B282" s="9" t="str">
        <f>IFERROR(VLOOKUP($A282,'Batch 2'!$A$2:$L$193,3,FALSE),"")</f>
        <v/>
      </c>
      <c r="C282" s="9" t="str">
        <f>IFERROR(VLOOKUP($A282,'Batch 2'!$A$2:$L$193,3,FALSE),"")</f>
        <v/>
      </c>
      <c r="D282" t="str">
        <f>IFERROR(VLOOKUP($A282,'Batch 2'!$A$2:$L$193,7,FALSE),"")</f>
        <v/>
      </c>
      <c r="E282" s="11" t="str">
        <f>IFERROR(VLOOKUP($A282,'Batch 2'!$A$2:$L$193,9,FALSE),"")</f>
        <v/>
      </c>
      <c r="F282" t="str">
        <f>IFERROR(VLOOKUP($A282,'Batch 2'!$A$2:$L$193,12,FALSE),"")</f>
        <v/>
      </c>
      <c r="G282" t="s">
        <v>1591</v>
      </c>
    </row>
    <row r="283" spans="1:7" x14ac:dyDescent="0.25">
      <c r="B283" s="9" t="str">
        <f>IFERROR(VLOOKUP($A283,'Batch 2'!$A$2:$L$193,3,FALSE),"")</f>
        <v/>
      </c>
      <c r="C283" s="9" t="str">
        <f>IFERROR(VLOOKUP($A283,'Batch 2'!$A$2:$L$193,3,FALSE),"")</f>
        <v/>
      </c>
      <c r="D283" t="str">
        <f>IFERROR(VLOOKUP($A283,'Batch 2'!$A$2:$L$193,7,FALSE),"")</f>
        <v/>
      </c>
      <c r="E283" s="11" t="str">
        <f>IFERROR(VLOOKUP($A283,'Batch 2'!$A$2:$L$193,9,FALSE),"")</f>
        <v/>
      </c>
      <c r="F283" t="str">
        <f>IFERROR(VLOOKUP($A283,'Batch 2'!$A$2:$L$193,12,FALSE),"")</f>
        <v/>
      </c>
      <c r="G283" t="s">
        <v>1388</v>
      </c>
    </row>
    <row r="284" spans="1:7" x14ac:dyDescent="0.25">
      <c r="A284" t="s">
        <v>1045</v>
      </c>
      <c r="B284" s="9">
        <f>IFERROR(VLOOKUP($A284,'Batch 2'!$A$2:$L$193,3,FALSE),"")</f>
        <v>44511</v>
      </c>
      <c r="C284" s="9">
        <f>IFERROR(VLOOKUP($A284,'Batch 2'!$A$2:$L$193,3,FALSE),"")</f>
        <v>44511</v>
      </c>
      <c r="D284" t="str">
        <f>IFERROR(VLOOKUP($A284,'Batch 2'!$A$2:$L$193,7,FALSE),"")</f>
        <v>MBUQE</v>
      </c>
      <c r="E284" s="11">
        <f>IFERROR(VLOOKUP($A284,'Batch 2'!$A$2:$L$193,9,FALSE),"")</f>
        <v>4</v>
      </c>
      <c r="F284" t="str">
        <f>IFERROR(VLOOKUP($A284,'Batch 2'!$A$2:$L$193,12,FALSE),"")</f>
        <v>CRT;NA;K;CL;UREA;CA;MG;PO4;ALT;AST;SIND;FBC;DIFF;</v>
      </c>
      <c r="G284" t="s">
        <v>1592</v>
      </c>
    </row>
    <row r="285" spans="1:7" x14ac:dyDescent="0.25">
      <c r="B285" s="9" t="str">
        <f>IFERROR(VLOOKUP($A285,'Batch 2'!$A$2:$L$193,3,FALSE),"")</f>
        <v/>
      </c>
      <c r="C285" s="9" t="str">
        <f>IFERROR(VLOOKUP($A285,'Batch 2'!$A$2:$L$193,3,FALSE),"")</f>
        <v/>
      </c>
      <c r="D285" t="str">
        <f>IFERROR(VLOOKUP($A285,'Batch 2'!$A$2:$L$193,7,FALSE),"")</f>
        <v/>
      </c>
      <c r="E285" s="11" t="str">
        <f>IFERROR(VLOOKUP($A285,'Batch 2'!$A$2:$L$193,9,FALSE),"")</f>
        <v/>
      </c>
      <c r="F285" t="str">
        <f>IFERROR(VLOOKUP($A285,'Batch 2'!$A$2:$L$193,12,FALSE),"")</f>
        <v/>
      </c>
      <c r="G285" t="s">
        <v>1593</v>
      </c>
    </row>
    <row r="286" spans="1:7" x14ac:dyDescent="0.25">
      <c r="B286" s="9" t="str">
        <f>IFERROR(VLOOKUP($A286,'Batch 2'!$A$2:$L$193,3,FALSE),"")</f>
        <v/>
      </c>
      <c r="C286" s="9" t="str">
        <f>IFERROR(VLOOKUP($A286,'Batch 2'!$A$2:$L$193,3,FALSE),"")</f>
        <v/>
      </c>
      <c r="D286" t="str">
        <f>IFERROR(VLOOKUP($A286,'Batch 2'!$A$2:$L$193,7,FALSE),"")</f>
        <v/>
      </c>
      <c r="E286" s="11" t="str">
        <f>IFERROR(VLOOKUP($A286,'Batch 2'!$A$2:$L$193,9,FALSE),"")</f>
        <v/>
      </c>
      <c r="F286" t="str">
        <f>IFERROR(VLOOKUP($A286,'Batch 2'!$A$2:$L$193,12,FALSE),"")</f>
        <v/>
      </c>
      <c r="G286" t="s">
        <v>1388</v>
      </c>
    </row>
    <row r="287" spans="1:7" x14ac:dyDescent="0.25">
      <c r="A287" t="s">
        <v>1049</v>
      </c>
      <c r="B287" s="9">
        <f>IFERROR(VLOOKUP($A287,'Batch 2'!$A$2:$L$193,3,FALSE),"")</f>
        <v>44511</v>
      </c>
      <c r="C287" s="9">
        <f>IFERROR(VLOOKUP($A287,'Batch 2'!$A$2:$L$193,3,FALSE),"")</f>
        <v>44511</v>
      </c>
      <c r="D287" t="str">
        <f>IFERROR(VLOOKUP($A287,'Batch 2'!$A$2:$L$193,7,FALSE),"")</f>
        <v>BOMELA</v>
      </c>
      <c r="E287" s="11">
        <f>IFERROR(VLOOKUP($A287,'Batch 2'!$A$2:$L$193,9,FALSE),"")</f>
        <v>11</v>
      </c>
      <c r="F287" t="str">
        <f>IFERROR(VLOOKUP($A287,'Batch 2'!$A$2:$L$193,12,FALSE),"")</f>
        <v>CRT;NA;K;UREA;CRP;SIND;FBC;DIFF;PHONH;</v>
      </c>
      <c r="G287" t="s">
        <v>1594</v>
      </c>
    </row>
    <row r="288" spans="1:7" x14ac:dyDescent="0.25">
      <c r="B288" s="9" t="str">
        <f>IFERROR(VLOOKUP($A288,'Batch 2'!$A$2:$L$193,3,FALSE),"")</f>
        <v/>
      </c>
      <c r="C288" s="9" t="str">
        <f>IFERROR(VLOOKUP($A288,'Batch 2'!$A$2:$L$193,3,FALSE),"")</f>
        <v/>
      </c>
      <c r="D288" t="str">
        <f>IFERROR(VLOOKUP($A288,'Batch 2'!$A$2:$L$193,7,FALSE),"")</f>
        <v/>
      </c>
      <c r="E288" s="11" t="str">
        <f>IFERROR(VLOOKUP($A288,'Batch 2'!$A$2:$L$193,9,FALSE),"")</f>
        <v/>
      </c>
      <c r="F288" t="str">
        <f>IFERROR(VLOOKUP($A288,'Batch 2'!$A$2:$L$193,12,FALSE),"")</f>
        <v/>
      </c>
      <c r="G288" t="s">
        <v>1595</v>
      </c>
    </row>
    <row r="289" spans="1:7" x14ac:dyDescent="0.25">
      <c r="B289" s="9" t="str">
        <f>IFERROR(VLOOKUP($A289,'Batch 2'!$A$2:$L$193,3,FALSE),"")</f>
        <v/>
      </c>
      <c r="C289" s="9" t="str">
        <f>IFERROR(VLOOKUP($A289,'Batch 2'!$A$2:$L$193,3,FALSE),"")</f>
        <v/>
      </c>
      <c r="D289" t="str">
        <f>IFERROR(VLOOKUP($A289,'Batch 2'!$A$2:$L$193,7,FALSE),"")</f>
        <v/>
      </c>
      <c r="E289" s="11" t="str">
        <f>IFERROR(VLOOKUP($A289,'Batch 2'!$A$2:$L$193,9,FALSE),"")</f>
        <v/>
      </c>
      <c r="F289" t="str">
        <f>IFERROR(VLOOKUP($A289,'Batch 2'!$A$2:$L$193,12,FALSE),"")</f>
        <v/>
      </c>
      <c r="G289" t="s">
        <v>1388</v>
      </c>
    </row>
    <row r="290" spans="1:7" x14ac:dyDescent="0.25">
      <c r="A290" t="s">
        <v>1051</v>
      </c>
      <c r="B290" s="9">
        <f>IFERROR(VLOOKUP($A290,'Batch 2'!$A$2:$L$193,3,FALSE),"")</f>
        <v>44511</v>
      </c>
      <c r="C290" s="9">
        <f>IFERROR(VLOOKUP($A290,'Batch 2'!$A$2:$L$193,3,FALSE),"")</f>
        <v>44511</v>
      </c>
      <c r="D290" t="str">
        <f>IFERROR(VLOOKUP($A290,'Batch 2'!$A$2:$L$193,7,FALSE),"")</f>
        <v>MRATAZA</v>
      </c>
      <c r="E290" s="11">
        <f>IFERROR(VLOOKUP($A290,'Batch 2'!$A$2:$L$193,9,FALSE),"")</f>
        <v>7</v>
      </c>
      <c r="F290" t="str">
        <f>IFERROR(VLOOKUP($A290,'Batch 2'!$A$2:$L$193,12,FALSE),"")</f>
        <v>CRT;NA;K;CL;UREA;CA;MG;PO4;CRP;SIND;</v>
      </c>
      <c r="G290" t="s">
        <v>1596</v>
      </c>
    </row>
    <row r="291" spans="1:7" x14ac:dyDescent="0.25">
      <c r="A291" t="s">
        <v>1878</v>
      </c>
      <c r="B291" s="9" t="str">
        <f>IFERROR(VLOOKUP($A291,'Batch 2'!$A$2:$L$193,3,FALSE),"")</f>
        <v/>
      </c>
      <c r="C291" s="9" t="str">
        <f>IFERROR(VLOOKUP($A291,'Batch 2'!$A$2:$L$193,3,FALSE),"")</f>
        <v/>
      </c>
      <c r="D291" t="str">
        <f>IFERROR(VLOOKUP($A291,'Batch 2'!$A$2:$L$193,7,FALSE),"")</f>
        <v/>
      </c>
      <c r="E291" s="11" t="str">
        <f>IFERROR(VLOOKUP($A291,'Batch 2'!$A$2:$L$193,9,FALSE),"")</f>
        <v/>
      </c>
      <c r="F291" t="str">
        <f>IFERROR(VLOOKUP($A291,'Batch 2'!$A$2:$L$193,12,FALSE),"")</f>
        <v/>
      </c>
      <c r="G291" t="s">
        <v>1388</v>
      </c>
    </row>
    <row r="292" spans="1:7" x14ac:dyDescent="0.25">
      <c r="A292" t="s">
        <v>1053</v>
      </c>
      <c r="B292" s="9">
        <f>IFERROR(VLOOKUP($A292,'Batch 2'!$A$2:$L$193,3,FALSE),"")</f>
        <v>44511</v>
      </c>
      <c r="C292" s="9">
        <f>IFERROR(VLOOKUP($A292,'Batch 2'!$A$2:$L$193,3,FALSE),"")</f>
        <v>44511</v>
      </c>
      <c r="D292" t="str">
        <f>IFERROR(VLOOKUP($A292,'Batch 2'!$A$2:$L$193,7,FALSE),"")</f>
        <v>NQOSE</v>
      </c>
      <c r="E292" s="11">
        <f>IFERROR(VLOOKUP($A292,'Batch 2'!$A$2:$L$193,9,FALSE),"")</f>
        <v>18</v>
      </c>
      <c r="F292" t="str">
        <f>IFERROR(VLOOKUP($A292,'Batch 2'!$A$2:$L$193,12,FALSE),"")</f>
        <v>CRT;NA;K;UREA;SIND;FBC;INR;APTT;FIB;DDIM;</v>
      </c>
      <c r="G292" t="s">
        <v>1597</v>
      </c>
    </row>
    <row r="293" spans="1:7" x14ac:dyDescent="0.25">
      <c r="B293" s="9" t="str">
        <f>IFERROR(VLOOKUP($A293,'Batch 2'!$A$2:$L$193,3,FALSE),"")</f>
        <v/>
      </c>
      <c r="C293" s="9" t="str">
        <f>IFERROR(VLOOKUP($A293,'Batch 2'!$A$2:$L$193,3,FALSE),"")</f>
        <v/>
      </c>
      <c r="D293" t="str">
        <f>IFERROR(VLOOKUP($A293,'Batch 2'!$A$2:$L$193,7,FALSE),"")</f>
        <v/>
      </c>
      <c r="E293" s="11" t="str">
        <f>IFERROR(VLOOKUP($A293,'Batch 2'!$A$2:$L$193,9,FALSE),"")</f>
        <v/>
      </c>
      <c r="F293" t="str">
        <f>IFERROR(VLOOKUP($A293,'Batch 2'!$A$2:$L$193,12,FALSE),"")</f>
        <v/>
      </c>
      <c r="G293" t="s">
        <v>1598</v>
      </c>
    </row>
    <row r="294" spans="1:7" x14ac:dyDescent="0.25">
      <c r="B294" s="9" t="str">
        <f>IFERROR(VLOOKUP($A294,'Batch 2'!$A$2:$L$193,3,FALSE),"")</f>
        <v/>
      </c>
      <c r="C294" s="9" t="str">
        <f>IFERROR(VLOOKUP($A294,'Batch 2'!$A$2:$L$193,3,FALSE),"")</f>
        <v/>
      </c>
      <c r="D294" t="str">
        <f>IFERROR(VLOOKUP($A294,'Batch 2'!$A$2:$L$193,7,FALSE),"")</f>
        <v/>
      </c>
      <c r="E294" s="11" t="str">
        <f>IFERROR(VLOOKUP($A294,'Batch 2'!$A$2:$L$193,9,FALSE),"")</f>
        <v/>
      </c>
      <c r="F294" t="str">
        <f>IFERROR(VLOOKUP($A294,'Batch 2'!$A$2:$L$193,12,FALSE),"")</f>
        <v/>
      </c>
      <c r="G294" t="s">
        <v>1388</v>
      </c>
    </row>
    <row r="295" spans="1:7" x14ac:dyDescent="0.25">
      <c r="A295" t="s">
        <v>1055</v>
      </c>
      <c r="B295" s="9">
        <f>IFERROR(VLOOKUP($A295,'Batch 2'!$A$2:$L$193,3,FALSE),"")</f>
        <v>44511</v>
      </c>
      <c r="C295" s="9">
        <f>IFERROR(VLOOKUP($A295,'Batch 2'!$A$2:$L$193,3,FALSE),"")</f>
        <v>44511</v>
      </c>
      <c r="D295" t="str">
        <f>IFERROR(VLOOKUP($A295,'Batch 2'!$A$2:$L$193,7,FALSE),"")</f>
        <v>HERDIEN</v>
      </c>
      <c r="E295" s="11">
        <f>IFERROR(VLOOKUP($A295,'Batch 2'!$A$2:$L$193,9,FALSE),"")</f>
        <v>12</v>
      </c>
      <c r="F295" t="str">
        <f>IFERROR(VLOOKUP($A295,'Batch 2'!$A$2:$L$193,12,FALSE),"")</f>
        <v>CRP;IGG;IGA;IGM;SIND;FBC;TIGE;</v>
      </c>
      <c r="G295" t="s">
        <v>1599</v>
      </c>
    </row>
    <row r="296" spans="1:7" x14ac:dyDescent="0.25">
      <c r="B296" s="9" t="str">
        <f>IFERROR(VLOOKUP($A296,'Batch 2'!$A$2:$L$193,3,FALSE),"")</f>
        <v/>
      </c>
      <c r="C296" s="9" t="str">
        <f>IFERROR(VLOOKUP($A296,'Batch 2'!$A$2:$L$193,3,FALSE),"")</f>
        <v/>
      </c>
      <c r="D296" t="str">
        <f>IFERROR(VLOOKUP($A296,'Batch 2'!$A$2:$L$193,7,FALSE),"")</f>
        <v/>
      </c>
      <c r="E296" s="11" t="str">
        <f>IFERROR(VLOOKUP($A296,'Batch 2'!$A$2:$L$193,9,FALSE),"")</f>
        <v/>
      </c>
      <c r="F296" t="str">
        <f>IFERROR(VLOOKUP($A296,'Batch 2'!$A$2:$L$193,12,FALSE),"")</f>
        <v/>
      </c>
      <c r="G296" t="s">
        <v>1600</v>
      </c>
    </row>
    <row r="297" spans="1:7" x14ac:dyDescent="0.25">
      <c r="A297" t="s">
        <v>1878</v>
      </c>
      <c r="B297" s="9" t="str">
        <f>IFERROR(VLOOKUP($A297,'Batch 2'!$A$2:$L$193,3,FALSE),"")</f>
        <v/>
      </c>
      <c r="C297" s="9" t="str">
        <f>IFERROR(VLOOKUP($A297,'Batch 2'!$A$2:$L$193,3,FALSE),"")</f>
        <v/>
      </c>
      <c r="D297" t="str">
        <f>IFERROR(VLOOKUP($A297,'Batch 2'!$A$2:$L$193,7,FALSE),"")</f>
        <v/>
      </c>
      <c r="E297" s="11" t="str">
        <f>IFERROR(VLOOKUP($A297,'Batch 2'!$A$2:$L$193,9,FALSE),"")</f>
        <v/>
      </c>
      <c r="F297" t="str">
        <f>IFERROR(VLOOKUP($A297,'Batch 2'!$A$2:$L$193,12,FALSE),"")</f>
        <v/>
      </c>
      <c r="G297" t="s">
        <v>1601</v>
      </c>
    </row>
    <row r="298" spans="1:7" x14ac:dyDescent="0.25">
      <c r="B298" s="9" t="str">
        <f>IFERROR(VLOOKUP($A298,'Batch 2'!$A$2:$L$193,3,FALSE),"")</f>
        <v/>
      </c>
      <c r="C298" s="9" t="str">
        <f>IFERROR(VLOOKUP($A298,'Batch 2'!$A$2:$L$193,3,FALSE),"")</f>
        <v/>
      </c>
      <c r="D298" t="str">
        <f>IFERROR(VLOOKUP($A298,'Batch 2'!$A$2:$L$193,7,FALSE),"")</f>
        <v/>
      </c>
      <c r="E298" s="11" t="str">
        <f>IFERROR(VLOOKUP($A298,'Batch 2'!$A$2:$L$193,9,FALSE),"")</f>
        <v/>
      </c>
      <c r="F298" t="str">
        <f>IFERROR(VLOOKUP($A298,'Batch 2'!$A$2:$L$193,12,FALSE),"")</f>
        <v/>
      </c>
      <c r="G298" t="s">
        <v>1388</v>
      </c>
    </row>
    <row r="299" spans="1:7" x14ac:dyDescent="0.25">
      <c r="A299" t="s">
        <v>1060</v>
      </c>
      <c r="B299" s="9">
        <f>IFERROR(VLOOKUP($A299,'Batch 2'!$A$2:$L$193,3,FALSE),"")</f>
        <v>44511</v>
      </c>
      <c r="C299" s="9">
        <f>IFERROR(VLOOKUP($A299,'Batch 2'!$A$2:$L$193,3,FALSE),"")</f>
        <v>44511</v>
      </c>
      <c r="D299" t="str">
        <f>IFERROR(VLOOKUP($A299,'Batch 2'!$A$2:$L$193,7,FALSE),"")</f>
        <v>WENN</v>
      </c>
      <c r="E299" s="11">
        <f>IFERROR(VLOOKUP($A299,'Batch 2'!$A$2:$L$193,9,FALSE),"")</f>
        <v>14</v>
      </c>
      <c r="F299" t="str">
        <f>IFERROR(VLOOKUP($A299,'Batch 2'!$A$2:$L$193,12,FALSE),"")</f>
        <v>CRT;UREA;SIND;HB;PLT;XTPAB;</v>
      </c>
      <c r="G299" t="s">
        <v>1602</v>
      </c>
    </row>
    <row r="300" spans="1:7" x14ac:dyDescent="0.25">
      <c r="B300" s="9" t="str">
        <f>IFERROR(VLOOKUP($A300,'Batch 2'!$A$2:$L$193,3,FALSE),"")</f>
        <v/>
      </c>
      <c r="C300" s="9" t="str">
        <f>IFERROR(VLOOKUP($A300,'Batch 2'!$A$2:$L$193,3,FALSE),"")</f>
        <v/>
      </c>
      <c r="D300" t="str">
        <f>IFERROR(VLOOKUP($A300,'Batch 2'!$A$2:$L$193,7,FALSE),"")</f>
        <v/>
      </c>
      <c r="E300" s="11" t="str">
        <f>IFERROR(VLOOKUP($A300,'Batch 2'!$A$2:$L$193,9,FALSE),"")</f>
        <v/>
      </c>
      <c r="F300" t="str">
        <f>IFERROR(VLOOKUP($A300,'Batch 2'!$A$2:$L$193,12,FALSE),"")</f>
        <v/>
      </c>
      <c r="G300" t="s">
        <v>1603</v>
      </c>
    </row>
    <row r="301" spans="1:7" x14ac:dyDescent="0.25">
      <c r="B301" s="9" t="str">
        <f>IFERROR(VLOOKUP($A301,'Batch 2'!$A$2:$L$193,3,FALSE),"")</f>
        <v/>
      </c>
      <c r="C301" s="9" t="str">
        <f>IFERROR(VLOOKUP($A301,'Batch 2'!$A$2:$L$193,3,FALSE),"")</f>
        <v/>
      </c>
      <c r="D301" t="str">
        <f>IFERROR(VLOOKUP($A301,'Batch 2'!$A$2:$L$193,7,FALSE),"")</f>
        <v/>
      </c>
      <c r="E301" s="11" t="str">
        <f>IFERROR(VLOOKUP($A301,'Batch 2'!$A$2:$L$193,9,FALSE),"")</f>
        <v/>
      </c>
      <c r="F301" t="str">
        <f>IFERROR(VLOOKUP($A301,'Batch 2'!$A$2:$L$193,12,FALSE),"")</f>
        <v/>
      </c>
      <c r="G301" t="s">
        <v>1388</v>
      </c>
    </row>
    <row r="302" spans="1:7" x14ac:dyDescent="0.25">
      <c r="A302" t="s">
        <v>1062</v>
      </c>
      <c r="B302" s="9">
        <f>IFERROR(VLOOKUP($A302,'Batch 2'!$A$2:$L$193,3,FALSE),"")</f>
        <v>44511</v>
      </c>
      <c r="C302" s="9">
        <f>IFERROR(VLOOKUP($A302,'Batch 2'!$A$2:$L$193,3,FALSE),"")</f>
        <v>44511</v>
      </c>
      <c r="D302" t="str">
        <f>IFERROR(VLOOKUP($A302,'Batch 2'!$A$2:$L$193,7,FALSE),"")</f>
        <v>OJI</v>
      </c>
      <c r="E302" s="11">
        <f>IFERROR(VLOOKUP($A302,'Batch 2'!$A$2:$L$193,9,FALSE),"")</f>
        <v>18</v>
      </c>
      <c r="F302" t="str">
        <f>IFERROR(VLOOKUP($A302,'Batch 2'!$A$2:$L$193,12,FALSE),"")</f>
        <v>CRT;UREA;SIND;HB;PLT;</v>
      </c>
      <c r="G302" t="s">
        <v>1604</v>
      </c>
    </row>
    <row r="303" spans="1:7" x14ac:dyDescent="0.25">
      <c r="B303" s="9" t="str">
        <f>IFERROR(VLOOKUP($A303,'Batch 2'!$A$2:$L$193,3,FALSE),"")</f>
        <v/>
      </c>
      <c r="C303" s="9" t="str">
        <f>IFERROR(VLOOKUP($A303,'Batch 2'!$A$2:$L$193,3,FALSE),"")</f>
        <v/>
      </c>
      <c r="D303" t="str">
        <f>IFERROR(VLOOKUP($A303,'Batch 2'!$A$2:$L$193,7,FALSE),"")</f>
        <v/>
      </c>
      <c r="E303" s="11" t="str">
        <f>IFERROR(VLOOKUP($A303,'Batch 2'!$A$2:$L$193,9,FALSE),"")</f>
        <v/>
      </c>
      <c r="F303" t="str">
        <f>IFERROR(VLOOKUP($A303,'Batch 2'!$A$2:$L$193,12,FALSE),"")</f>
        <v/>
      </c>
      <c r="G303" t="s">
        <v>1605</v>
      </c>
    </row>
    <row r="304" spans="1:7" x14ac:dyDescent="0.25">
      <c r="B304" s="9" t="str">
        <f>IFERROR(VLOOKUP($A304,'Batch 2'!$A$2:$L$193,3,FALSE),"")</f>
        <v/>
      </c>
      <c r="C304" s="9" t="str">
        <f>IFERROR(VLOOKUP($A304,'Batch 2'!$A$2:$L$193,3,FALSE),"")</f>
        <v/>
      </c>
      <c r="D304" t="str">
        <f>IFERROR(VLOOKUP($A304,'Batch 2'!$A$2:$L$193,7,FALSE),"")</f>
        <v/>
      </c>
      <c r="E304" s="11" t="str">
        <f>IFERROR(VLOOKUP($A304,'Batch 2'!$A$2:$L$193,9,FALSE),"")</f>
        <v/>
      </c>
      <c r="F304" t="str">
        <f>IFERROR(VLOOKUP($A304,'Batch 2'!$A$2:$L$193,12,FALSE),"")</f>
        <v/>
      </c>
      <c r="G304" t="s">
        <v>1388</v>
      </c>
    </row>
    <row r="305" spans="1:7" x14ac:dyDescent="0.25">
      <c r="A305" t="s">
        <v>1063</v>
      </c>
      <c r="B305" s="9">
        <f>IFERROR(VLOOKUP($A305,'Batch 2'!$A$2:$L$193,3,FALSE),"")</f>
        <v>44511</v>
      </c>
      <c r="C305" s="9">
        <f>IFERROR(VLOOKUP($A305,'Batch 2'!$A$2:$L$193,3,FALSE),"")</f>
        <v>44511</v>
      </c>
      <c r="D305" t="str">
        <f>IFERROR(VLOOKUP($A305,'Batch 2'!$A$2:$L$193,7,FALSE),"")</f>
        <v>THOMAS</v>
      </c>
      <c r="E305" s="11">
        <f>IFERROR(VLOOKUP($A305,'Batch 2'!$A$2:$L$193,9,FALSE),"")</f>
        <v>18</v>
      </c>
      <c r="F305" t="str">
        <f>IFERROR(VLOOKUP($A305,'Batch 2'!$A$2:$L$193,12,FALSE),"")</f>
        <v>CRT;NA;K;CL;UREA;BHCG;SIND;FBC;XTPAB;HIVCOS;</v>
      </c>
      <c r="G305" t="s">
        <v>1606</v>
      </c>
    </row>
    <row r="306" spans="1:7" x14ac:dyDescent="0.25">
      <c r="B306" s="9" t="str">
        <f>IFERROR(VLOOKUP($A306,'Batch 2'!$A$2:$L$193,3,FALSE),"")</f>
        <v/>
      </c>
      <c r="C306" s="9" t="str">
        <f>IFERROR(VLOOKUP($A306,'Batch 2'!$A$2:$L$193,3,FALSE),"")</f>
        <v/>
      </c>
      <c r="D306" t="str">
        <f>IFERROR(VLOOKUP($A306,'Batch 2'!$A$2:$L$193,7,FALSE),"")</f>
        <v/>
      </c>
      <c r="E306" s="11" t="str">
        <f>IFERROR(VLOOKUP($A306,'Batch 2'!$A$2:$L$193,9,FALSE),"")</f>
        <v/>
      </c>
      <c r="F306" t="str">
        <f>IFERROR(VLOOKUP($A306,'Batch 2'!$A$2:$L$193,12,FALSE),"")</f>
        <v/>
      </c>
      <c r="G306" t="s">
        <v>1607</v>
      </c>
    </row>
    <row r="307" spans="1:7" x14ac:dyDescent="0.25">
      <c r="A307" t="s">
        <v>1878</v>
      </c>
      <c r="B307" s="9" t="str">
        <f>IFERROR(VLOOKUP($A307,'Batch 2'!$A$2:$L$193,3,FALSE),"")</f>
        <v/>
      </c>
      <c r="C307" s="9" t="str">
        <f>IFERROR(VLOOKUP($A307,'Batch 2'!$A$2:$L$193,3,FALSE),"")</f>
        <v/>
      </c>
      <c r="D307" t="str">
        <f>IFERROR(VLOOKUP($A307,'Batch 2'!$A$2:$L$193,7,FALSE),"")</f>
        <v/>
      </c>
      <c r="E307" s="11" t="str">
        <f>IFERROR(VLOOKUP($A307,'Batch 2'!$A$2:$L$193,9,FALSE),"")</f>
        <v/>
      </c>
      <c r="F307" t="str">
        <f>IFERROR(VLOOKUP($A307,'Batch 2'!$A$2:$L$193,12,FALSE),"")</f>
        <v/>
      </c>
      <c r="G307" t="s">
        <v>1608</v>
      </c>
    </row>
    <row r="308" spans="1:7" x14ac:dyDescent="0.25">
      <c r="B308" s="9" t="str">
        <f>IFERROR(VLOOKUP($A308,'Batch 2'!$A$2:$L$193,3,FALSE),"")</f>
        <v/>
      </c>
      <c r="C308" s="9" t="str">
        <f>IFERROR(VLOOKUP($A308,'Batch 2'!$A$2:$L$193,3,FALSE),"")</f>
        <v/>
      </c>
      <c r="D308" t="str">
        <f>IFERROR(VLOOKUP($A308,'Batch 2'!$A$2:$L$193,7,FALSE),"")</f>
        <v/>
      </c>
      <c r="E308" s="11" t="str">
        <f>IFERROR(VLOOKUP($A308,'Batch 2'!$A$2:$L$193,9,FALSE),"")</f>
        <v/>
      </c>
      <c r="F308" t="str">
        <f>IFERROR(VLOOKUP($A308,'Batch 2'!$A$2:$L$193,12,FALSE),"")</f>
        <v/>
      </c>
      <c r="G308" t="s">
        <v>1609</v>
      </c>
    </row>
    <row r="309" spans="1:7" x14ac:dyDescent="0.25">
      <c r="B309" s="9" t="str">
        <f>IFERROR(VLOOKUP($A309,'Batch 2'!$A$2:$L$193,3,FALSE),"")</f>
        <v/>
      </c>
      <c r="C309" s="9" t="str">
        <f>IFERROR(VLOOKUP($A309,'Batch 2'!$A$2:$L$193,3,FALSE),"")</f>
        <v/>
      </c>
      <c r="D309" t="str">
        <f>IFERROR(VLOOKUP($A309,'Batch 2'!$A$2:$L$193,7,FALSE),"")</f>
        <v/>
      </c>
      <c r="E309" s="11" t="str">
        <f>IFERROR(VLOOKUP($A309,'Batch 2'!$A$2:$L$193,9,FALSE),"")</f>
        <v/>
      </c>
      <c r="F309" t="str">
        <f>IFERROR(VLOOKUP($A309,'Batch 2'!$A$2:$L$193,12,FALSE),"")</f>
        <v/>
      </c>
      <c r="G309" t="s">
        <v>1610</v>
      </c>
    </row>
    <row r="310" spans="1:7" x14ac:dyDescent="0.25">
      <c r="B310" s="9" t="str">
        <f>IFERROR(VLOOKUP($A310,'Batch 2'!$A$2:$L$193,3,FALSE),"")</f>
        <v/>
      </c>
      <c r="C310" s="9" t="str">
        <f>IFERROR(VLOOKUP($A310,'Batch 2'!$A$2:$L$193,3,FALSE),"")</f>
        <v/>
      </c>
      <c r="D310" t="str">
        <f>IFERROR(VLOOKUP($A310,'Batch 2'!$A$2:$L$193,7,FALSE),"")</f>
        <v/>
      </c>
      <c r="E310" s="11" t="str">
        <f>IFERROR(VLOOKUP($A310,'Batch 2'!$A$2:$L$193,9,FALSE),"")</f>
        <v/>
      </c>
      <c r="F310" t="str">
        <f>IFERROR(VLOOKUP($A310,'Batch 2'!$A$2:$L$193,12,FALSE),"")</f>
        <v/>
      </c>
      <c r="G310" t="s">
        <v>1388</v>
      </c>
    </row>
    <row r="311" spans="1:7" x14ac:dyDescent="0.25">
      <c r="A311" t="s">
        <v>1067</v>
      </c>
      <c r="B311" s="9">
        <f>IFERROR(VLOOKUP($A311,'Batch 2'!$A$2:$L$193,3,FALSE),"")</f>
        <v>44511</v>
      </c>
      <c r="C311" s="9">
        <f>IFERROR(VLOOKUP($A311,'Batch 2'!$A$2:$L$193,3,FALSE),"")</f>
        <v>44511</v>
      </c>
      <c r="D311" t="str">
        <f>IFERROR(VLOOKUP($A311,'Batch 2'!$A$2:$L$193,7,FALSE),"")</f>
        <v>NJULENI</v>
      </c>
      <c r="E311" s="11">
        <f>IFERROR(VLOOKUP($A311,'Batch 2'!$A$2:$L$193,9,FALSE),"")</f>
        <v>18</v>
      </c>
      <c r="F311" t="str">
        <f>IFERROR(VLOOKUP($A311,'Batch 2'!$A$2:$L$193,12,FALSE),"")</f>
        <v>CRT;UREA;CA;SIND;HB;PLT;</v>
      </c>
      <c r="G311" t="s">
        <v>1611</v>
      </c>
    </row>
    <row r="312" spans="1:7" x14ac:dyDescent="0.25">
      <c r="B312" s="9" t="str">
        <f>IFERROR(VLOOKUP($A312,'Batch 2'!$A$2:$L$193,3,FALSE),"")</f>
        <v/>
      </c>
      <c r="C312" s="9" t="str">
        <f>IFERROR(VLOOKUP($A312,'Batch 2'!$A$2:$L$193,3,FALSE),"")</f>
        <v/>
      </c>
      <c r="D312" t="str">
        <f>IFERROR(VLOOKUP($A312,'Batch 2'!$A$2:$L$193,7,FALSE),"")</f>
        <v/>
      </c>
      <c r="E312" s="11" t="str">
        <f>IFERROR(VLOOKUP($A312,'Batch 2'!$A$2:$L$193,9,FALSE),"")</f>
        <v/>
      </c>
      <c r="F312" t="str">
        <f>IFERROR(VLOOKUP($A312,'Batch 2'!$A$2:$L$193,12,FALSE),"")</f>
        <v/>
      </c>
      <c r="G312" t="s">
        <v>1612</v>
      </c>
    </row>
    <row r="313" spans="1:7" x14ac:dyDescent="0.25">
      <c r="B313" s="9" t="str">
        <f>IFERROR(VLOOKUP($A313,'Batch 2'!$A$2:$L$193,3,FALSE),"")</f>
        <v/>
      </c>
      <c r="C313" s="9" t="str">
        <f>IFERROR(VLOOKUP($A313,'Batch 2'!$A$2:$L$193,3,FALSE),"")</f>
        <v/>
      </c>
      <c r="D313" t="str">
        <f>IFERROR(VLOOKUP($A313,'Batch 2'!$A$2:$L$193,7,FALSE),"")</f>
        <v/>
      </c>
      <c r="E313" s="11" t="str">
        <f>IFERROR(VLOOKUP($A313,'Batch 2'!$A$2:$L$193,9,FALSE),"")</f>
        <v/>
      </c>
      <c r="F313" t="str">
        <f>IFERROR(VLOOKUP($A313,'Batch 2'!$A$2:$L$193,12,FALSE),"")</f>
        <v/>
      </c>
      <c r="G313" t="s">
        <v>1388</v>
      </c>
    </row>
    <row r="314" spans="1:7" x14ac:dyDescent="0.25">
      <c r="A314" t="s">
        <v>1069</v>
      </c>
      <c r="B314" s="9">
        <f>IFERROR(VLOOKUP($A314,'Batch 2'!$A$2:$L$193,3,FALSE),"")</f>
        <v>44511</v>
      </c>
      <c r="C314" s="9">
        <f>IFERROR(VLOOKUP($A314,'Batch 2'!$A$2:$L$193,3,FALSE),"")</f>
        <v>44511</v>
      </c>
      <c r="D314" t="str">
        <f>IFERROR(VLOOKUP($A314,'Batch 2'!$A$2:$L$193,7,FALSE),"")</f>
        <v>ZUKELA</v>
      </c>
      <c r="E314" s="11">
        <f>IFERROR(VLOOKUP($A314,'Batch 2'!$A$2:$L$193,9,FALSE),"")</f>
        <v>17</v>
      </c>
      <c r="F314" t="str">
        <f>IFERROR(VLOOKUP($A314,'Batch 2'!$A$2:$L$193,12,FALSE),"")</f>
        <v>CRT;UREA;SIND;HB;PLT;</v>
      </c>
      <c r="G314" t="s">
        <v>1613</v>
      </c>
    </row>
    <row r="315" spans="1:7" x14ac:dyDescent="0.25">
      <c r="B315" s="9" t="str">
        <f>IFERROR(VLOOKUP($A315,'Batch 2'!$A$2:$L$193,3,FALSE),"")</f>
        <v/>
      </c>
      <c r="C315" s="9" t="str">
        <f>IFERROR(VLOOKUP($A315,'Batch 2'!$A$2:$L$193,3,FALSE),"")</f>
        <v/>
      </c>
      <c r="D315" t="str">
        <f>IFERROR(VLOOKUP($A315,'Batch 2'!$A$2:$L$193,7,FALSE),"")</f>
        <v/>
      </c>
      <c r="E315" s="11" t="str">
        <f>IFERROR(VLOOKUP($A315,'Batch 2'!$A$2:$L$193,9,FALSE),"")</f>
        <v/>
      </c>
      <c r="F315" t="str">
        <f>IFERROR(VLOOKUP($A315,'Batch 2'!$A$2:$L$193,12,FALSE),"")</f>
        <v/>
      </c>
      <c r="G315" t="s">
        <v>1614</v>
      </c>
    </row>
    <row r="316" spans="1:7" x14ac:dyDescent="0.25">
      <c r="B316" s="9" t="str">
        <f>IFERROR(VLOOKUP($A316,'Batch 2'!$A$2:$L$193,3,FALSE),"")</f>
        <v/>
      </c>
      <c r="C316" s="9" t="str">
        <f>IFERROR(VLOOKUP($A316,'Batch 2'!$A$2:$L$193,3,FALSE),"")</f>
        <v/>
      </c>
      <c r="D316" t="str">
        <f>IFERROR(VLOOKUP($A316,'Batch 2'!$A$2:$L$193,7,FALSE),"")</f>
        <v/>
      </c>
      <c r="E316" s="11" t="str">
        <f>IFERROR(VLOOKUP($A316,'Batch 2'!$A$2:$L$193,9,FALSE),"")</f>
        <v/>
      </c>
      <c r="F316" t="str">
        <f>IFERROR(VLOOKUP($A316,'Batch 2'!$A$2:$L$193,12,FALSE),"")</f>
        <v/>
      </c>
      <c r="G316" t="s">
        <v>1388</v>
      </c>
    </row>
    <row r="317" spans="1:7" x14ac:dyDescent="0.25">
      <c r="A317" t="s">
        <v>1070</v>
      </c>
      <c r="B317" s="9">
        <f>IFERROR(VLOOKUP($A317,'Batch 2'!$A$2:$L$193,3,FALSE),"")</f>
        <v>44511</v>
      </c>
      <c r="C317" s="9">
        <f>IFERROR(VLOOKUP($A317,'Batch 2'!$A$2:$L$193,3,FALSE),"")</f>
        <v>44511</v>
      </c>
      <c r="D317" t="str">
        <f>IFERROR(VLOOKUP($A317,'Batch 2'!$A$2:$L$193,7,FALSE),"")</f>
        <v>BOOYSEN</v>
      </c>
      <c r="E317" s="11">
        <f>IFERROR(VLOOKUP($A317,'Batch 2'!$A$2:$L$193,9,FALSE),"")</f>
        <v>15</v>
      </c>
      <c r="F317" t="str">
        <f>IFERROR(VLOOKUP($A317,'Batch 2'!$A$2:$L$193,12,FALSE),"")</f>
        <v>CRT;UREA;SIND;HB;PLT;</v>
      </c>
      <c r="G317" t="s">
        <v>1615</v>
      </c>
    </row>
    <row r="318" spans="1:7" x14ac:dyDescent="0.25">
      <c r="B318" s="9" t="str">
        <f>IFERROR(VLOOKUP($A318,'Batch 2'!$A$2:$L$193,3,FALSE),"")</f>
        <v/>
      </c>
      <c r="C318" s="9" t="str">
        <f>IFERROR(VLOOKUP($A318,'Batch 2'!$A$2:$L$193,3,FALSE),"")</f>
        <v/>
      </c>
      <c r="D318" t="str">
        <f>IFERROR(VLOOKUP($A318,'Batch 2'!$A$2:$L$193,7,FALSE),"")</f>
        <v/>
      </c>
      <c r="E318" s="11" t="str">
        <f>IFERROR(VLOOKUP($A318,'Batch 2'!$A$2:$L$193,9,FALSE),"")</f>
        <v/>
      </c>
      <c r="F318" t="str">
        <f>IFERROR(VLOOKUP($A318,'Batch 2'!$A$2:$L$193,12,FALSE),"")</f>
        <v/>
      </c>
      <c r="G318" t="s">
        <v>1616</v>
      </c>
    </row>
    <row r="319" spans="1:7" x14ac:dyDescent="0.25">
      <c r="B319" s="9" t="str">
        <f>IFERROR(VLOOKUP($A319,'Batch 2'!$A$2:$L$193,3,FALSE),"")</f>
        <v/>
      </c>
      <c r="C319" s="9" t="str">
        <f>IFERROR(VLOOKUP($A319,'Batch 2'!$A$2:$L$193,3,FALSE),"")</f>
        <v/>
      </c>
      <c r="D319" t="str">
        <f>IFERROR(VLOOKUP($A319,'Batch 2'!$A$2:$L$193,7,FALSE),"")</f>
        <v/>
      </c>
      <c r="E319" s="11" t="str">
        <f>IFERROR(VLOOKUP($A319,'Batch 2'!$A$2:$L$193,9,FALSE),"")</f>
        <v/>
      </c>
      <c r="F319" t="str">
        <f>IFERROR(VLOOKUP($A319,'Batch 2'!$A$2:$L$193,12,FALSE),"")</f>
        <v/>
      </c>
      <c r="G319" t="s">
        <v>1388</v>
      </c>
    </row>
    <row r="320" spans="1:7" x14ac:dyDescent="0.25">
      <c r="A320" t="s">
        <v>1071</v>
      </c>
      <c r="B320" s="9">
        <f>IFERROR(VLOOKUP($A320,'Batch 2'!$A$2:$L$193,3,FALSE),"")</f>
        <v>44511</v>
      </c>
      <c r="C320" s="9">
        <f>IFERROR(VLOOKUP($A320,'Batch 2'!$A$2:$L$193,3,FALSE),"")</f>
        <v>44511</v>
      </c>
      <c r="D320" t="str">
        <f>IFERROR(VLOOKUP($A320,'Batch 2'!$A$2:$L$193,7,FALSE),"")</f>
        <v>MTOBATOBA</v>
      </c>
      <c r="E320" s="11">
        <f>IFERROR(VLOOKUP($A320,'Batch 2'!$A$2:$L$193,9,FALSE),"")</f>
        <v>16</v>
      </c>
      <c r="F320" t="str">
        <f>IFERROR(VLOOKUP($A320,'Batch 2'!$A$2:$L$193,12,FALSE),"")</f>
        <v>CRT;UREA;SIND;HB;PLT;</v>
      </c>
      <c r="G320" t="s">
        <v>1617</v>
      </c>
    </row>
    <row r="321" spans="1:7" x14ac:dyDescent="0.25">
      <c r="B321" s="9" t="str">
        <f>IFERROR(VLOOKUP($A321,'Batch 2'!$A$2:$L$193,3,FALSE),"")</f>
        <v/>
      </c>
      <c r="C321" s="9" t="str">
        <f>IFERROR(VLOOKUP($A321,'Batch 2'!$A$2:$L$193,3,FALSE),"")</f>
        <v/>
      </c>
      <c r="D321" t="str">
        <f>IFERROR(VLOOKUP($A321,'Batch 2'!$A$2:$L$193,7,FALSE),"")</f>
        <v/>
      </c>
      <c r="E321" s="11" t="str">
        <f>IFERROR(VLOOKUP($A321,'Batch 2'!$A$2:$L$193,9,FALSE),"")</f>
        <v/>
      </c>
      <c r="F321" t="str">
        <f>IFERROR(VLOOKUP($A321,'Batch 2'!$A$2:$L$193,12,FALSE),"")</f>
        <v/>
      </c>
      <c r="G321" t="s">
        <v>1618</v>
      </c>
    </row>
    <row r="322" spans="1:7" x14ac:dyDescent="0.25">
      <c r="B322" s="9" t="str">
        <f>IFERROR(VLOOKUP($A322,'Batch 2'!$A$2:$L$193,3,FALSE),"")</f>
        <v/>
      </c>
      <c r="C322" s="9" t="str">
        <f>IFERROR(VLOOKUP($A322,'Batch 2'!$A$2:$L$193,3,FALSE),"")</f>
        <v/>
      </c>
      <c r="D322" t="str">
        <f>IFERROR(VLOOKUP($A322,'Batch 2'!$A$2:$L$193,7,FALSE),"")</f>
        <v/>
      </c>
      <c r="E322" s="11" t="str">
        <f>IFERROR(VLOOKUP($A322,'Batch 2'!$A$2:$L$193,9,FALSE),"")</f>
        <v/>
      </c>
      <c r="F322" t="str">
        <f>IFERROR(VLOOKUP($A322,'Batch 2'!$A$2:$L$193,12,FALSE),"")</f>
        <v/>
      </c>
      <c r="G322" t="s">
        <v>1388</v>
      </c>
    </row>
    <row r="323" spans="1:7" x14ac:dyDescent="0.25">
      <c r="A323" t="s">
        <v>1075</v>
      </c>
      <c r="B323" s="9">
        <f>IFERROR(VLOOKUP($A323,'Batch 2'!$A$2:$L$193,3,FALSE),"")</f>
        <v>44511</v>
      </c>
      <c r="C323" s="9">
        <f>IFERROR(VLOOKUP($A323,'Batch 2'!$A$2:$L$193,3,FALSE),"")</f>
        <v>44511</v>
      </c>
      <c r="D323" t="str">
        <f>IFERROR(VLOOKUP($A323,'Batch 2'!$A$2:$L$193,7,FALSE),"")</f>
        <v>MUKADAM</v>
      </c>
      <c r="E323" s="11">
        <f>IFERROR(VLOOKUP($A323,'Batch 2'!$A$2:$L$193,9,FALSE),"")</f>
        <v>15</v>
      </c>
      <c r="F323" t="str">
        <f>IFERROR(VLOOKUP($A323,'Batch 2'!$A$2:$L$193,12,FALSE),"")</f>
        <v>HB;</v>
      </c>
      <c r="G323" t="s">
        <v>1619</v>
      </c>
    </row>
    <row r="324" spans="1:7" x14ac:dyDescent="0.25">
      <c r="A324" t="s">
        <v>1878</v>
      </c>
      <c r="B324" s="9" t="str">
        <f>IFERROR(VLOOKUP($A324,'Batch 2'!$A$2:$L$193,3,FALSE),"")</f>
        <v/>
      </c>
      <c r="C324" s="9" t="str">
        <f>IFERROR(VLOOKUP($A324,'Batch 2'!$A$2:$L$193,3,FALSE),"")</f>
        <v/>
      </c>
      <c r="D324" t="str">
        <f>IFERROR(VLOOKUP($A324,'Batch 2'!$A$2:$L$193,7,FALSE),"")</f>
        <v/>
      </c>
      <c r="E324" s="11" t="str">
        <f>IFERROR(VLOOKUP($A324,'Batch 2'!$A$2:$L$193,9,FALSE),"")</f>
        <v/>
      </c>
      <c r="F324" t="str">
        <f>IFERROR(VLOOKUP($A324,'Batch 2'!$A$2:$L$193,12,FALSE),"")</f>
        <v/>
      </c>
      <c r="G324" t="s">
        <v>1388</v>
      </c>
    </row>
    <row r="325" spans="1:7" x14ac:dyDescent="0.25">
      <c r="A325" t="s">
        <v>1076</v>
      </c>
      <c r="B325" s="9">
        <f>IFERROR(VLOOKUP($A325,'Batch 2'!$A$2:$L$193,3,FALSE),"")</f>
        <v>44511</v>
      </c>
      <c r="C325" s="9">
        <f>IFERROR(VLOOKUP($A325,'Batch 2'!$A$2:$L$193,3,FALSE),"")</f>
        <v>44511</v>
      </c>
      <c r="D325" t="str">
        <f>IFERROR(VLOOKUP($A325,'Batch 2'!$A$2:$L$193,7,FALSE),"")</f>
        <v>HENDRIKS</v>
      </c>
      <c r="E325" s="11">
        <f>IFERROR(VLOOKUP($A325,'Batch 2'!$A$2:$L$193,9,FALSE),"")</f>
        <v>17</v>
      </c>
      <c r="F325" t="str">
        <f>IFERROR(VLOOKUP($A325,'Batch 2'!$A$2:$L$193,12,FALSE),"")</f>
        <v>CRT;NA;K;UREA;CA;MG;PO4;CRP;SIND;FBC;</v>
      </c>
      <c r="G325" t="s">
        <v>1620</v>
      </c>
    </row>
    <row r="326" spans="1:7" x14ac:dyDescent="0.25">
      <c r="B326" s="9" t="str">
        <f>IFERROR(VLOOKUP($A326,'Batch 2'!$A$2:$L$193,3,FALSE),"")</f>
        <v/>
      </c>
      <c r="C326" s="9" t="str">
        <f>IFERROR(VLOOKUP($A326,'Batch 2'!$A$2:$L$193,3,FALSE),"")</f>
        <v/>
      </c>
      <c r="D326" t="str">
        <f>IFERROR(VLOOKUP($A326,'Batch 2'!$A$2:$L$193,7,FALSE),"")</f>
        <v/>
      </c>
      <c r="E326" s="11" t="str">
        <f>IFERROR(VLOOKUP($A326,'Batch 2'!$A$2:$L$193,9,FALSE),"")</f>
        <v/>
      </c>
      <c r="F326" t="str">
        <f>IFERROR(VLOOKUP($A326,'Batch 2'!$A$2:$L$193,12,FALSE),"")</f>
        <v/>
      </c>
      <c r="G326" t="s">
        <v>1621</v>
      </c>
    </row>
    <row r="327" spans="1:7" x14ac:dyDescent="0.25">
      <c r="A327" t="s">
        <v>1878</v>
      </c>
      <c r="B327" s="9" t="str">
        <f>IFERROR(VLOOKUP($A327,'Batch 2'!$A$2:$L$193,3,FALSE),"")</f>
        <v/>
      </c>
      <c r="C327" s="9" t="str">
        <f>IFERROR(VLOOKUP($A327,'Batch 2'!$A$2:$L$193,3,FALSE),"")</f>
        <v/>
      </c>
      <c r="D327" t="str">
        <f>IFERROR(VLOOKUP($A327,'Batch 2'!$A$2:$L$193,7,FALSE),"")</f>
        <v/>
      </c>
      <c r="E327" s="11" t="str">
        <f>IFERROR(VLOOKUP($A327,'Batch 2'!$A$2:$L$193,9,FALSE),"")</f>
        <v/>
      </c>
      <c r="F327" t="str">
        <f>IFERROR(VLOOKUP($A327,'Batch 2'!$A$2:$L$193,12,FALSE),"")</f>
        <v/>
      </c>
      <c r="G327" t="s">
        <v>1622</v>
      </c>
    </row>
    <row r="328" spans="1:7" x14ac:dyDescent="0.25">
      <c r="B328" s="9" t="str">
        <f>IFERROR(VLOOKUP($A328,'Batch 2'!$A$2:$L$193,3,FALSE),"")</f>
        <v/>
      </c>
      <c r="C328" s="9" t="str">
        <f>IFERROR(VLOOKUP($A328,'Batch 2'!$A$2:$L$193,3,FALSE),"")</f>
        <v/>
      </c>
      <c r="D328" t="str">
        <f>IFERROR(VLOOKUP($A328,'Batch 2'!$A$2:$L$193,7,FALSE),"")</f>
        <v/>
      </c>
      <c r="E328" s="11" t="str">
        <f>IFERROR(VLOOKUP($A328,'Batch 2'!$A$2:$L$193,9,FALSE),"")</f>
        <v/>
      </c>
      <c r="F328" t="str">
        <f>IFERROR(VLOOKUP($A328,'Batch 2'!$A$2:$L$193,12,FALSE),"")</f>
        <v/>
      </c>
      <c r="G328" t="s">
        <v>1388</v>
      </c>
    </row>
    <row r="329" spans="1:7" x14ac:dyDescent="0.25">
      <c r="A329" t="s">
        <v>1080</v>
      </c>
      <c r="B329" s="9">
        <f>IFERROR(VLOOKUP($A329,'Batch 2'!$A$2:$L$193,3,FALSE),"")</f>
        <v>44511</v>
      </c>
      <c r="C329" s="9">
        <f>IFERROR(VLOOKUP($A329,'Batch 2'!$A$2:$L$193,3,FALSE),"")</f>
        <v>44511</v>
      </c>
      <c r="D329" t="str">
        <f>IFERROR(VLOOKUP($A329,'Batch 2'!$A$2:$L$193,7,FALSE),"")</f>
        <v>BHAVUMA</v>
      </c>
      <c r="E329" s="11">
        <f>IFERROR(VLOOKUP($A329,'Batch 2'!$A$2:$L$193,9,FALSE),"")</f>
        <v>7</v>
      </c>
      <c r="F329" t="str">
        <f>IFERROR(VLOOKUP($A329,'Batch 2'!$A$2:$L$193,12,FALSE),"")</f>
        <v>CRT;NA;K;UREA;CA;MG;PO4;CRP;SIND;FBC;DIFF;FILM;</v>
      </c>
      <c r="G329" t="s">
        <v>1623</v>
      </c>
    </row>
    <row r="330" spans="1:7" x14ac:dyDescent="0.25">
      <c r="B330" s="9" t="str">
        <f>IFERROR(VLOOKUP($A330,'Batch 2'!$A$2:$L$193,3,FALSE),"")</f>
        <v/>
      </c>
      <c r="C330" s="9" t="str">
        <f>IFERROR(VLOOKUP($A330,'Batch 2'!$A$2:$L$193,3,FALSE),"")</f>
        <v/>
      </c>
      <c r="D330" t="str">
        <f>IFERROR(VLOOKUP($A330,'Batch 2'!$A$2:$L$193,7,FALSE),"")</f>
        <v/>
      </c>
      <c r="E330" s="11" t="str">
        <f>IFERROR(VLOOKUP($A330,'Batch 2'!$A$2:$L$193,9,FALSE),"")</f>
        <v/>
      </c>
      <c r="F330" t="str">
        <f>IFERROR(VLOOKUP($A330,'Batch 2'!$A$2:$L$193,12,FALSE),"")</f>
        <v/>
      </c>
      <c r="G330" t="s">
        <v>1624</v>
      </c>
    </row>
    <row r="331" spans="1:7" x14ac:dyDescent="0.25">
      <c r="A331" t="s">
        <v>1878</v>
      </c>
      <c r="B331" s="9" t="str">
        <f>IFERROR(VLOOKUP($A331,'Batch 2'!$A$2:$L$193,3,FALSE),"")</f>
        <v/>
      </c>
      <c r="C331" s="9" t="str">
        <f>IFERROR(VLOOKUP($A331,'Batch 2'!$A$2:$L$193,3,FALSE),"")</f>
        <v/>
      </c>
      <c r="D331" t="str">
        <f>IFERROR(VLOOKUP($A331,'Batch 2'!$A$2:$L$193,7,FALSE),"")</f>
        <v/>
      </c>
      <c r="E331" s="11" t="str">
        <f>IFERROR(VLOOKUP($A331,'Batch 2'!$A$2:$L$193,9,FALSE),"")</f>
        <v/>
      </c>
      <c r="F331" t="str">
        <f>IFERROR(VLOOKUP($A331,'Batch 2'!$A$2:$L$193,12,FALSE),"")</f>
        <v/>
      </c>
      <c r="G331" t="s">
        <v>1625</v>
      </c>
    </row>
    <row r="332" spans="1:7" x14ac:dyDescent="0.25">
      <c r="B332" s="9" t="str">
        <f>IFERROR(VLOOKUP($A332,'Batch 2'!$A$2:$L$193,3,FALSE),"")</f>
        <v/>
      </c>
      <c r="C332" s="9" t="str">
        <f>IFERROR(VLOOKUP($A332,'Batch 2'!$A$2:$L$193,3,FALSE),"")</f>
        <v/>
      </c>
      <c r="D332" t="str">
        <f>IFERROR(VLOOKUP($A332,'Batch 2'!$A$2:$L$193,7,FALSE),"")</f>
        <v/>
      </c>
      <c r="E332" s="11" t="str">
        <f>IFERROR(VLOOKUP($A332,'Batch 2'!$A$2:$L$193,9,FALSE),"")</f>
        <v/>
      </c>
      <c r="F332" t="str">
        <f>IFERROR(VLOOKUP($A332,'Batch 2'!$A$2:$L$193,12,FALSE),"")</f>
        <v/>
      </c>
      <c r="G332" t="s">
        <v>1388</v>
      </c>
    </row>
    <row r="333" spans="1:7" x14ac:dyDescent="0.25">
      <c r="A333" t="s">
        <v>1085</v>
      </c>
      <c r="B333" s="9">
        <f>IFERROR(VLOOKUP($A333,'Batch 2'!$A$2:$L$193,3,FALSE),"")</f>
        <v>44511</v>
      </c>
      <c r="C333" s="9">
        <f>IFERROR(VLOOKUP($A333,'Batch 2'!$A$2:$L$193,3,FALSE),"")</f>
        <v>44511</v>
      </c>
      <c r="D333" t="str">
        <f>IFERROR(VLOOKUP($A333,'Batch 2'!$A$2:$L$193,7,FALSE),"")</f>
        <v>SYSTER</v>
      </c>
      <c r="E333" s="11">
        <f>IFERROR(VLOOKUP($A333,'Batch 2'!$A$2:$L$193,9,FALSE),"")</f>
        <v>17</v>
      </c>
      <c r="F333" t="str">
        <f>IFERROR(VLOOKUP($A333,'Batch 2'!$A$2:$L$193,12,FALSE),"")</f>
        <v>CRT;UREA;SIND;HB;PLT;</v>
      </c>
      <c r="G333" t="s">
        <v>1626</v>
      </c>
    </row>
    <row r="334" spans="1:7" x14ac:dyDescent="0.25">
      <c r="B334" s="9" t="str">
        <f>IFERROR(VLOOKUP($A334,'Batch 2'!$A$2:$L$193,3,FALSE),"")</f>
        <v/>
      </c>
      <c r="C334" s="9" t="str">
        <f>IFERROR(VLOOKUP($A334,'Batch 2'!$A$2:$L$193,3,FALSE),"")</f>
        <v/>
      </c>
      <c r="D334" t="str">
        <f>IFERROR(VLOOKUP($A334,'Batch 2'!$A$2:$L$193,7,FALSE),"")</f>
        <v/>
      </c>
      <c r="E334" s="11" t="str">
        <f>IFERROR(VLOOKUP($A334,'Batch 2'!$A$2:$L$193,9,FALSE),"")</f>
        <v/>
      </c>
      <c r="F334" t="str">
        <f>IFERROR(VLOOKUP($A334,'Batch 2'!$A$2:$L$193,12,FALSE),"")</f>
        <v/>
      </c>
      <c r="G334" t="s">
        <v>1627</v>
      </c>
    </row>
    <row r="335" spans="1:7" x14ac:dyDescent="0.25">
      <c r="B335" s="9" t="str">
        <f>IFERROR(VLOOKUP($A335,'Batch 2'!$A$2:$L$193,3,FALSE),"")</f>
        <v/>
      </c>
      <c r="C335" s="9" t="str">
        <f>IFERROR(VLOOKUP($A335,'Batch 2'!$A$2:$L$193,3,FALSE),"")</f>
        <v/>
      </c>
      <c r="D335" t="str">
        <f>IFERROR(VLOOKUP($A335,'Batch 2'!$A$2:$L$193,7,FALSE),"")</f>
        <v/>
      </c>
      <c r="E335" s="11" t="str">
        <f>IFERROR(VLOOKUP($A335,'Batch 2'!$A$2:$L$193,9,FALSE),"")</f>
        <v/>
      </c>
      <c r="F335" t="str">
        <f>IFERROR(VLOOKUP($A335,'Batch 2'!$A$2:$L$193,12,FALSE),"")</f>
        <v/>
      </c>
      <c r="G335" t="s">
        <v>1388</v>
      </c>
    </row>
    <row r="336" spans="1:7" x14ac:dyDescent="0.25">
      <c r="A336" t="s">
        <v>1086</v>
      </c>
      <c r="B336" s="9">
        <f>IFERROR(VLOOKUP($A336,'Batch 2'!$A$2:$L$193,3,FALSE),"")</f>
        <v>44511</v>
      </c>
      <c r="C336" s="9">
        <f>IFERROR(VLOOKUP($A336,'Batch 2'!$A$2:$L$193,3,FALSE),"")</f>
        <v>44511</v>
      </c>
      <c r="D336" t="str">
        <f>IFERROR(VLOOKUP($A336,'Batch 2'!$A$2:$L$193,7,FALSE),"")</f>
        <v>VAALTYN</v>
      </c>
      <c r="E336" s="11">
        <f>IFERROR(VLOOKUP($A336,'Batch 2'!$A$2:$L$193,9,FALSE),"")</f>
        <v>14</v>
      </c>
      <c r="F336" t="str">
        <f>IFERROR(VLOOKUP($A336,'Batch 2'!$A$2:$L$193,12,FALSE),"")</f>
        <v>CRT;NA;K;UREA;CA;MG;PO4;ALB;ALT;AST;ALP;GGT;LIPIDS;CRP;SIND;FBC;INR;SPARE1;</v>
      </c>
      <c r="G336" t="s">
        <v>1628</v>
      </c>
    </row>
    <row r="337" spans="1:7" x14ac:dyDescent="0.25">
      <c r="B337" s="9" t="str">
        <f>IFERROR(VLOOKUP($A337,'Batch 2'!$A$2:$L$193,3,FALSE),"")</f>
        <v/>
      </c>
      <c r="C337" s="9" t="str">
        <f>IFERROR(VLOOKUP($A337,'Batch 2'!$A$2:$L$193,3,FALSE),"")</f>
        <v/>
      </c>
      <c r="D337" t="str">
        <f>IFERROR(VLOOKUP($A337,'Batch 2'!$A$2:$L$193,7,FALSE),"")</f>
        <v/>
      </c>
      <c r="E337" s="11" t="str">
        <f>IFERROR(VLOOKUP($A337,'Batch 2'!$A$2:$L$193,9,FALSE),"")</f>
        <v/>
      </c>
      <c r="F337" t="str">
        <f>IFERROR(VLOOKUP($A337,'Batch 2'!$A$2:$L$193,12,FALSE),"")</f>
        <v/>
      </c>
      <c r="G337" t="s">
        <v>1629</v>
      </c>
    </row>
    <row r="338" spans="1:7" x14ac:dyDescent="0.25">
      <c r="A338" t="s">
        <v>1878</v>
      </c>
      <c r="B338" s="9" t="str">
        <f>IFERROR(VLOOKUP($A338,'Batch 2'!$A$2:$L$193,3,FALSE),"")</f>
        <v/>
      </c>
      <c r="C338" s="9" t="str">
        <f>IFERROR(VLOOKUP($A338,'Batch 2'!$A$2:$L$193,3,FALSE),"")</f>
        <v/>
      </c>
      <c r="D338" t="str">
        <f>IFERROR(VLOOKUP($A338,'Batch 2'!$A$2:$L$193,7,FALSE),"")</f>
        <v/>
      </c>
      <c r="E338" s="11" t="str">
        <f>IFERROR(VLOOKUP($A338,'Batch 2'!$A$2:$L$193,9,FALSE),"")</f>
        <v/>
      </c>
      <c r="F338" t="str">
        <f>IFERROR(VLOOKUP($A338,'Batch 2'!$A$2:$L$193,12,FALSE),"")</f>
        <v/>
      </c>
      <c r="G338" t="s">
        <v>1630</v>
      </c>
    </row>
    <row r="339" spans="1:7" x14ac:dyDescent="0.25">
      <c r="B339" s="9" t="str">
        <f>IFERROR(VLOOKUP($A339,'Batch 2'!$A$2:$L$193,3,FALSE),"")</f>
        <v/>
      </c>
      <c r="C339" s="9" t="str">
        <f>IFERROR(VLOOKUP($A339,'Batch 2'!$A$2:$L$193,3,FALSE),"")</f>
        <v/>
      </c>
      <c r="D339" t="str">
        <f>IFERROR(VLOOKUP($A339,'Batch 2'!$A$2:$L$193,7,FALSE),"")</f>
        <v/>
      </c>
      <c r="E339" s="11" t="str">
        <f>IFERROR(VLOOKUP($A339,'Batch 2'!$A$2:$L$193,9,FALSE),"")</f>
        <v/>
      </c>
      <c r="F339" t="str">
        <f>IFERROR(VLOOKUP($A339,'Batch 2'!$A$2:$L$193,12,FALSE),"")</f>
        <v/>
      </c>
      <c r="G339" t="s">
        <v>1388</v>
      </c>
    </row>
    <row r="340" spans="1:7" x14ac:dyDescent="0.25">
      <c r="A340" t="s">
        <v>1088</v>
      </c>
      <c r="B340" s="9">
        <f>IFERROR(VLOOKUP($A340,'Batch 2'!$A$2:$L$193,3,FALSE),"")</f>
        <v>44511</v>
      </c>
      <c r="C340" s="9">
        <f>IFERROR(VLOOKUP($A340,'Batch 2'!$A$2:$L$193,3,FALSE),"")</f>
        <v>44511</v>
      </c>
      <c r="D340" t="str">
        <f>IFERROR(VLOOKUP($A340,'Batch 2'!$A$2:$L$193,7,FALSE),"")</f>
        <v>FISHER</v>
      </c>
      <c r="E340" s="11">
        <f>IFERROR(VLOOKUP($A340,'Batch 2'!$A$2:$L$193,9,FALSE),"")</f>
        <v>6</v>
      </c>
      <c r="F340" t="str">
        <f>IFERROR(VLOOKUP($A340,'Batch 2'!$A$2:$L$193,12,FALSE),"")</f>
        <v>CRT;NA;K;UREA;CA;MG;PO4;ALT;CRP;SIND;FBC;DIFF;</v>
      </c>
      <c r="G340" t="s">
        <v>1631</v>
      </c>
    </row>
    <row r="341" spans="1:7" x14ac:dyDescent="0.25">
      <c r="B341" s="9" t="str">
        <f>IFERROR(VLOOKUP($A341,'Batch 2'!$A$2:$L$193,3,FALSE),"")</f>
        <v/>
      </c>
      <c r="C341" s="9" t="str">
        <f>IFERROR(VLOOKUP($A341,'Batch 2'!$A$2:$L$193,3,FALSE),"")</f>
        <v/>
      </c>
      <c r="D341" t="str">
        <f>IFERROR(VLOOKUP($A341,'Batch 2'!$A$2:$L$193,7,FALSE),"")</f>
        <v/>
      </c>
      <c r="E341" s="11" t="str">
        <f>IFERROR(VLOOKUP($A341,'Batch 2'!$A$2:$L$193,9,FALSE),"")</f>
        <v/>
      </c>
      <c r="F341" t="str">
        <f>IFERROR(VLOOKUP($A341,'Batch 2'!$A$2:$L$193,12,FALSE),"")</f>
        <v/>
      </c>
      <c r="G341" t="s">
        <v>1632</v>
      </c>
    </row>
    <row r="342" spans="1:7" x14ac:dyDescent="0.25">
      <c r="B342" s="9" t="str">
        <f>IFERROR(VLOOKUP($A342,'Batch 2'!$A$2:$L$193,3,FALSE),"")</f>
        <v/>
      </c>
      <c r="C342" s="9" t="str">
        <f>IFERROR(VLOOKUP($A342,'Batch 2'!$A$2:$L$193,3,FALSE),"")</f>
        <v/>
      </c>
      <c r="D342" t="str">
        <f>IFERROR(VLOOKUP($A342,'Batch 2'!$A$2:$L$193,7,FALSE),"")</f>
        <v/>
      </c>
      <c r="E342" s="11" t="str">
        <f>IFERROR(VLOOKUP($A342,'Batch 2'!$A$2:$L$193,9,FALSE),"")</f>
        <v/>
      </c>
      <c r="F342" t="str">
        <f>IFERROR(VLOOKUP($A342,'Batch 2'!$A$2:$L$193,12,FALSE),"")</f>
        <v/>
      </c>
      <c r="G342" t="s">
        <v>1388</v>
      </c>
    </row>
    <row r="343" spans="1:7" x14ac:dyDescent="0.25">
      <c r="A343" t="s">
        <v>1090</v>
      </c>
      <c r="B343" s="9">
        <f>IFERROR(VLOOKUP($A343,'Batch 2'!$A$2:$L$193,3,FALSE),"")</f>
        <v>44511</v>
      </c>
      <c r="C343" s="9">
        <f>IFERROR(VLOOKUP($A343,'Batch 2'!$A$2:$L$193,3,FALSE),"")</f>
        <v>44511</v>
      </c>
      <c r="D343" t="str">
        <f>IFERROR(VLOOKUP($A343,'Batch 2'!$A$2:$L$193,7,FALSE),"")</f>
        <v>MFANA</v>
      </c>
      <c r="E343" s="11">
        <f>IFERROR(VLOOKUP($A343,'Batch 2'!$A$2:$L$193,9,FALSE),"")</f>
        <v>5</v>
      </c>
      <c r="F343" t="str">
        <f>IFERROR(VLOOKUP($A343,'Batch 2'!$A$2:$L$193,12,FALSE),"")</f>
        <v>CRT;UREA;ALT;CRP;IGG;IGA;IGM;SIND;FBC;DIFF;ESR;VACSP;XLYMS;</v>
      </c>
      <c r="G343" t="s">
        <v>1633</v>
      </c>
    </row>
    <row r="344" spans="1:7" x14ac:dyDescent="0.25">
      <c r="B344" s="9" t="str">
        <f>IFERROR(VLOOKUP($A344,'Batch 2'!$A$2:$L$193,3,FALSE),"")</f>
        <v/>
      </c>
      <c r="C344" s="9" t="str">
        <f>IFERROR(VLOOKUP($A344,'Batch 2'!$A$2:$L$193,3,FALSE),"")</f>
        <v/>
      </c>
      <c r="D344" t="str">
        <f>IFERROR(VLOOKUP($A344,'Batch 2'!$A$2:$L$193,7,FALSE),"")</f>
        <v/>
      </c>
      <c r="E344" s="11" t="str">
        <f>IFERROR(VLOOKUP($A344,'Batch 2'!$A$2:$L$193,9,FALSE),"")</f>
        <v/>
      </c>
      <c r="F344" t="str">
        <f>IFERROR(VLOOKUP($A344,'Batch 2'!$A$2:$L$193,12,FALSE),"")</f>
        <v/>
      </c>
      <c r="G344" t="s">
        <v>1634</v>
      </c>
    </row>
    <row r="345" spans="1:7" x14ac:dyDescent="0.25">
      <c r="A345" t="s">
        <v>1878</v>
      </c>
      <c r="B345" s="9" t="str">
        <f>IFERROR(VLOOKUP($A345,'Batch 2'!$A$2:$L$193,3,FALSE),"")</f>
        <v/>
      </c>
      <c r="C345" s="9" t="str">
        <f>IFERROR(VLOOKUP($A345,'Batch 2'!$A$2:$L$193,3,FALSE),"")</f>
        <v/>
      </c>
      <c r="D345" t="str">
        <f>IFERROR(VLOOKUP($A345,'Batch 2'!$A$2:$L$193,7,FALSE),"")</f>
        <v/>
      </c>
      <c r="E345" s="11" t="str">
        <f>IFERROR(VLOOKUP($A345,'Batch 2'!$A$2:$L$193,9,FALSE),"")</f>
        <v/>
      </c>
      <c r="F345" t="str">
        <f>IFERROR(VLOOKUP($A345,'Batch 2'!$A$2:$L$193,12,FALSE),"")</f>
        <v/>
      </c>
      <c r="G345" t="s">
        <v>1635</v>
      </c>
    </row>
    <row r="346" spans="1:7" x14ac:dyDescent="0.25">
      <c r="B346" s="9" t="str">
        <f>IFERROR(VLOOKUP($A346,'Batch 2'!$A$2:$L$193,3,FALSE),"")</f>
        <v/>
      </c>
      <c r="C346" s="9" t="str">
        <f>IFERROR(VLOOKUP($A346,'Batch 2'!$A$2:$L$193,3,FALSE),"")</f>
        <v/>
      </c>
      <c r="D346" t="str">
        <f>IFERROR(VLOOKUP($A346,'Batch 2'!$A$2:$L$193,7,FALSE),"")</f>
        <v/>
      </c>
      <c r="E346" s="11" t="str">
        <f>IFERROR(VLOOKUP($A346,'Batch 2'!$A$2:$L$193,9,FALSE),"")</f>
        <v/>
      </c>
      <c r="F346" t="str">
        <f>IFERROR(VLOOKUP($A346,'Batch 2'!$A$2:$L$193,12,FALSE),"")</f>
        <v/>
      </c>
      <c r="G346" t="s">
        <v>1636</v>
      </c>
    </row>
    <row r="347" spans="1:7" x14ac:dyDescent="0.25">
      <c r="A347" t="s">
        <v>1879</v>
      </c>
      <c r="B347" s="9" t="str">
        <f>IFERROR(VLOOKUP($A347,'Batch 2'!$A$2:$L$193,3,FALSE),"")</f>
        <v/>
      </c>
      <c r="C347" s="9" t="str">
        <f>IFERROR(VLOOKUP($A347,'Batch 2'!$A$2:$L$193,3,FALSE),"")</f>
        <v/>
      </c>
      <c r="D347" t="str">
        <f>IFERROR(VLOOKUP($A347,'Batch 2'!$A$2:$L$193,7,FALSE),"")</f>
        <v/>
      </c>
      <c r="E347" s="11" t="str">
        <f>IFERROR(VLOOKUP($A347,'Batch 2'!$A$2:$L$193,9,FALSE),"")</f>
        <v/>
      </c>
      <c r="F347" t="str">
        <f>IFERROR(VLOOKUP($A347,'Batch 2'!$A$2:$L$193,12,FALSE),"")</f>
        <v/>
      </c>
      <c r="G347" t="s">
        <v>1637</v>
      </c>
    </row>
    <row r="348" spans="1:7" x14ac:dyDescent="0.25">
      <c r="B348" s="9" t="str">
        <f>IFERROR(VLOOKUP($A348,'Batch 2'!$A$2:$L$193,3,FALSE),"")</f>
        <v/>
      </c>
      <c r="C348" s="9" t="str">
        <f>IFERROR(VLOOKUP($A348,'Batch 2'!$A$2:$L$193,3,FALSE),"")</f>
        <v/>
      </c>
      <c r="D348" t="str">
        <f>IFERROR(VLOOKUP($A348,'Batch 2'!$A$2:$L$193,7,FALSE),"")</f>
        <v/>
      </c>
      <c r="E348" s="11" t="str">
        <f>IFERROR(VLOOKUP($A348,'Batch 2'!$A$2:$L$193,9,FALSE),"")</f>
        <v/>
      </c>
      <c r="F348" t="str">
        <f>IFERROR(VLOOKUP($A348,'Batch 2'!$A$2:$L$193,12,FALSE),"")</f>
        <v/>
      </c>
      <c r="G348" t="s">
        <v>1388</v>
      </c>
    </row>
    <row r="349" spans="1:7" x14ac:dyDescent="0.25">
      <c r="A349" t="s">
        <v>1095</v>
      </c>
      <c r="B349" s="9">
        <f>IFERROR(VLOOKUP($A349,'Batch 2'!$A$2:$L$193,3,FALSE),"")</f>
        <v>44511</v>
      </c>
      <c r="C349" s="9">
        <f>IFERROR(VLOOKUP($A349,'Batch 2'!$A$2:$L$193,3,FALSE),"")</f>
        <v>44511</v>
      </c>
      <c r="D349" t="str">
        <f>IFERROR(VLOOKUP($A349,'Batch 2'!$A$2:$L$193,7,FALSE),"")</f>
        <v>REINKE</v>
      </c>
      <c r="E349" s="11">
        <f>IFERROR(VLOOKUP($A349,'Batch 2'!$A$2:$L$193,9,FALSE),"")</f>
        <v>13</v>
      </c>
      <c r="F349" t="str">
        <f>IFERROR(VLOOKUP($A349,'Batch 2'!$A$2:$L$193,12,FALSE),"")</f>
        <v>CRT;UREA;ALT;CRP;IGG;IGA;IGM;SIND;FBC;DIFF;ESR;SPARE1;SPARE2;</v>
      </c>
      <c r="G349" t="s">
        <v>1638</v>
      </c>
    </row>
    <row r="350" spans="1:7" x14ac:dyDescent="0.25">
      <c r="B350" s="9" t="str">
        <f>IFERROR(VLOOKUP($A350,'Batch 2'!$A$2:$L$193,3,FALSE),"")</f>
        <v/>
      </c>
      <c r="C350" s="9" t="str">
        <f>IFERROR(VLOOKUP($A350,'Batch 2'!$A$2:$L$193,3,FALSE),"")</f>
        <v/>
      </c>
      <c r="D350" t="str">
        <f>IFERROR(VLOOKUP($A350,'Batch 2'!$A$2:$L$193,7,FALSE),"")</f>
        <v/>
      </c>
      <c r="E350" s="11" t="str">
        <f>IFERROR(VLOOKUP($A350,'Batch 2'!$A$2:$L$193,9,FALSE),"")</f>
        <v/>
      </c>
      <c r="F350" t="str">
        <f>IFERROR(VLOOKUP($A350,'Batch 2'!$A$2:$L$193,12,FALSE),"")</f>
        <v/>
      </c>
      <c r="G350" t="s">
        <v>1639</v>
      </c>
    </row>
    <row r="351" spans="1:7" x14ac:dyDescent="0.25">
      <c r="A351" t="s">
        <v>1878</v>
      </c>
      <c r="B351" s="9" t="str">
        <f>IFERROR(VLOOKUP($A351,'Batch 2'!$A$2:$L$193,3,FALSE),"")</f>
        <v/>
      </c>
      <c r="C351" s="9" t="str">
        <f>IFERROR(VLOOKUP($A351,'Batch 2'!$A$2:$L$193,3,FALSE),"")</f>
        <v/>
      </c>
      <c r="D351" t="str">
        <f>IFERROR(VLOOKUP($A351,'Batch 2'!$A$2:$L$193,7,FALSE),"")</f>
        <v/>
      </c>
      <c r="E351" s="11" t="str">
        <f>IFERROR(VLOOKUP($A351,'Batch 2'!$A$2:$L$193,9,FALSE),"")</f>
        <v/>
      </c>
      <c r="F351" t="str">
        <f>IFERROR(VLOOKUP($A351,'Batch 2'!$A$2:$L$193,12,FALSE),"")</f>
        <v/>
      </c>
      <c r="G351" t="s">
        <v>1640</v>
      </c>
    </row>
    <row r="352" spans="1:7" x14ac:dyDescent="0.25">
      <c r="B352" s="9" t="str">
        <f>IFERROR(VLOOKUP($A352,'Batch 2'!$A$2:$L$193,3,FALSE),"")</f>
        <v/>
      </c>
      <c r="C352" s="9" t="str">
        <f>IFERROR(VLOOKUP($A352,'Batch 2'!$A$2:$L$193,3,FALSE),"")</f>
        <v/>
      </c>
      <c r="D352" t="str">
        <f>IFERROR(VLOOKUP($A352,'Batch 2'!$A$2:$L$193,7,FALSE),"")</f>
        <v/>
      </c>
      <c r="E352" s="11" t="str">
        <f>IFERROR(VLOOKUP($A352,'Batch 2'!$A$2:$L$193,9,FALSE),"")</f>
        <v/>
      </c>
      <c r="F352" t="str">
        <f>IFERROR(VLOOKUP($A352,'Batch 2'!$A$2:$L$193,12,FALSE),"")</f>
        <v/>
      </c>
      <c r="G352" t="s">
        <v>1641</v>
      </c>
    </row>
    <row r="353" spans="1:7" x14ac:dyDescent="0.25">
      <c r="B353" s="9" t="str">
        <f>IFERROR(VLOOKUP($A353,'Batch 2'!$A$2:$L$193,3,FALSE),"")</f>
        <v/>
      </c>
      <c r="C353" s="9" t="str">
        <f>IFERROR(VLOOKUP($A353,'Batch 2'!$A$2:$L$193,3,FALSE),"")</f>
        <v/>
      </c>
      <c r="D353" t="str">
        <f>IFERROR(VLOOKUP($A353,'Batch 2'!$A$2:$L$193,7,FALSE),"")</f>
        <v/>
      </c>
      <c r="E353" s="11" t="str">
        <f>IFERROR(VLOOKUP($A353,'Batch 2'!$A$2:$L$193,9,FALSE),"")</f>
        <v/>
      </c>
      <c r="F353" t="str">
        <f>IFERROR(VLOOKUP($A353,'Batch 2'!$A$2:$L$193,12,FALSE),"")</f>
        <v/>
      </c>
      <c r="G353" t="s">
        <v>1388</v>
      </c>
    </row>
    <row r="354" spans="1:7" x14ac:dyDescent="0.25">
      <c r="A354" t="s">
        <v>1100</v>
      </c>
      <c r="B354" s="9">
        <f>IFERROR(VLOOKUP($A354,'Batch 2'!$A$2:$L$193,3,FALSE),"")</f>
        <v>44511</v>
      </c>
      <c r="C354" s="9">
        <f>IFERROR(VLOOKUP($A354,'Batch 2'!$A$2:$L$193,3,FALSE),"")</f>
        <v>44511</v>
      </c>
      <c r="D354" t="str">
        <f>IFERROR(VLOOKUP($A354,'Batch 2'!$A$2:$L$193,7,FALSE),"")</f>
        <v>LODEWYK</v>
      </c>
      <c r="E354" s="11">
        <f>IFERROR(VLOOKUP($A354,'Batch 2'!$A$2:$L$193,9,FALSE),"")</f>
        <v>5</v>
      </c>
      <c r="F354" t="str">
        <f>IFERROR(VLOOKUP($A354,'Batch 2'!$A$2:$L$193,12,FALSE),"")</f>
        <v>CRT;NA;K;CL;UREA;CA;MG;PO4;CRP;SIND;FBC;DIFF;ESR;AP3EL;AMPEL;SPARE1;SPARE2;</v>
      </c>
      <c r="G354" t="s">
        <v>1642</v>
      </c>
    </row>
    <row r="355" spans="1:7" x14ac:dyDescent="0.25">
      <c r="B355" s="9" t="str">
        <f>IFERROR(VLOOKUP($A355,'Batch 2'!$A$2:$L$193,3,FALSE),"")</f>
        <v/>
      </c>
      <c r="C355" s="9" t="str">
        <f>IFERROR(VLOOKUP($A355,'Batch 2'!$A$2:$L$193,3,FALSE),"")</f>
        <v/>
      </c>
      <c r="D355" t="str">
        <f>IFERROR(VLOOKUP($A355,'Batch 2'!$A$2:$L$193,7,FALSE),"")</f>
        <v/>
      </c>
      <c r="E355" s="11" t="str">
        <f>IFERROR(VLOOKUP($A355,'Batch 2'!$A$2:$L$193,9,FALSE),"")</f>
        <v/>
      </c>
      <c r="F355" t="str">
        <f>IFERROR(VLOOKUP($A355,'Batch 2'!$A$2:$L$193,12,FALSE),"")</f>
        <v/>
      </c>
      <c r="G355" t="s">
        <v>1643</v>
      </c>
    </row>
    <row r="356" spans="1:7" x14ac:dyDescent="0.25">
      <c r="A356" t="s">
        <v>1878</v>
      </c>
      <c r="B356" s="9" t="str">
        <f>IFERROR(VLOOKUP($A356,'Batch 2'!$A$2:$L$193,3,FALSE),"")</f>
        <v/>
      </c>
      <c r="C356" s="9" t="str">
        <f>IFERROR(VLOOKUP($A356,'Batch 2'!$A$2:$L$193,3,FALSE),"")</f>
        <v/>
      </c>
      <c r="D356" t="str">
        <f>IFERROR(VLOOKUP($A356,'Batch 2'!$A$2:$L$193,7,FALSE),"")</f>
        <v/>
      </c>
      <c r="E356" s="11" t="str">
        <f>IFERROR(VLOOKUP($A356,'Batch 2'!$A$2:$L$193,9,FALSE),"")</f>
        <v/>
      </c>
      <c r="F356" t="str">
        <f>IFERROR(VLOOKUP($A356,'Batch 2'!$A$2:$L$193,12,FALSE),"")</f>
        <v/>
      </c>
      <c r="G356" t="s">
        <v>1644</v>
      </c>
    </row>
    <row r="357" spans="1:7" x14ac:dyDescent="0.25">
      <c r="B357" s="9" t="str">
        <f>IFERROR(VLOOKUP($A357,'Batch 2'!$A$2:$L$193,3,FALSE),"")</f>
        <v/>
      </c>
      <c r="C357" s="9" t="str">
        <f>IFERROR(VLOOKUP($A357,'Batch 2'!$A$2:$L$193,3,FALSE),"")</f>
        <v/>
      </c>
      <c r="D357" t="str">
        <f>IFERROR(VLOOKUP($A357,'Batch 2'!$A$2:$L$193,7,FALSE),"")</f>
        <v/>
      </c>
      <c r="E357" s="11" t="str">
        <f>IFERROR(VLOOKUP($A357,'Batch 2'!$A$2:$L$193,9,FALSE),"")</f>
        <v/>
      </c>
      <c r="F357" t="str">
        <f>IFERROR(VLOOKUP($A357,'Batch 2'!$A$2:$L$193,12,FALSE),"")</f>
        <v/>
      </c>
      <c r="G357" t="s">
        <v>1645</v>
      </c>
    </row>
    <row r="358" spans="1:7" x14ac:dyDescent="0.25">
      <c r="A358" t="s">
        <v>1879</v>
      </c>
      <c r="B358" s="9" t="str">
        <f>IFERROR(VLOOKUP($A358,'Batch 2'!$A$2:$L$193,3,FALSE),"")</f>
        <v/>
      </c>
      <c r="C358" s="9" t="str">
        <f>IFERROR(VLOOKUP($A358,'Batch 2'!$A$2:$L$193,3,FALSE),"")</f>
        <v/>
      </c>
      <c r="D358" t="str">
        <f>IFERROR(VLOOKUP($A358,'Batch 2'!$A$2:$L$193,7,FALSE),"")</f>
        <v/>
      </c>
      <c r="E358" s="11" t="str">
        <f>IFERROR(VLOOKUP($A358,'Batch 2'!$A$2:$L$193,9,FALSE),"")</f>
        <v/>
      </c>
      <c r="F358" t="str">
        <f>IFERROR(VLOOKUP($A358,'Batch 2'!$A$2:$L$193,12,FALSE),"")</f>
        <v/>
      </c>
      <c r="G358" t="s">
        <v>1646</v>
      </c>
    </row>
    <row r="359" spans="1:7" x14ac:dyDescent="0.25">
      <c r="A359" t="s">
        <v>1879</v>
      </c>
      <c r="B359" s="9" t="str">
        <f>IFERROR(VLOOKUP($A359,'Batch 2'!$A$2:$L$193,3,FALSE),"")</f>
        <v/>
      </c>
      <c r="C359" s="9" t="str">
        <f>IFERROR(VLOOKUP($A359,'Batch 2'!$A$2:$L$193,3,FALSE),"")</f>
        <v/>
      </c>
      <c r="D359" t="str">
        <f>IFERROR(VLOOKUP($A359,'Batch 2'!$A$2:$L$193,7,FALSE),"")</f>
        <v/>
      </c>
      <c r="E359" s="11" t="str">
        <f>IFERROR(VLOOKUP($A359,'Batch 2'!$A$2:$L$193,9,FALSE),"")</f>
        <v/>
      </c>
      <c r="F359" t="str">
        <f>IFERROR(VLOOKUP($A359,'Batch 2'!$A$2:$L$193,12,FALSE),"")</f>
        <v/>
      </c>
      <c r="G359" t="s">
        <v>1388</v>
      </c>
    </row>
    <row r="360" spans="1:7" x14ac:dyDescent="0.25">
      <c r="A360" t="s">
        <v>1105</v>
      </c>
      <c r="B360" s="9">
        <f>IFERROR(VLOOKUP($A360,'Batch 2'!$A$2:$L$193,3,FALSE),"")</f>
        <v>44511</v>
      </c>
      <c r="C360" s="9">
        <f>IFERROR(VLOOKUP($A360,'Batch 2'!$A$2:$L$193,3,FALSE),"")</f>
        <v>44511</v>
      </c>
      <c r="D360" t="str">
        <f>IFERROR(VLOOKUP($A360,'Batch 2'!$A$2:$L$193,7,FALSE),"")</f>
        <v>LIVERSAGE</v>
      </c>
      <c r="E360" s="11">
        <f>IFERROR(VLOOKUP($A360,'Batch 2'!$A$2:$L$193,9,FALSE),"")</f>
        <v>6</v>
      </c>
      <c r="F360" t="str">
        <f>IFERROR(VLOOKUP($A360,'Batch 2'!$A$2:$L$193,12,FALSE),"")</f>
        <v>CRT;UREA;ALT;CRP;IGG;IGA;IGM;SIND;FBC;DIFF;ESR;SPARE1;SPARE2;</v>
      </c>
      <c r="G360" t="s">
        <v>1647</v>
      </c>
    </row>
    <row r="361" spans="1:7" x14ac:dyDescent="0.25">
      <c r="B361" s="9" t="str">
        <f>IFERROR(VLOOKUP($A361,'Batch 2'!$A$2:$L$193,3,FALSE),"")</f>
        <v/>
      </c>
      <c r="C361" s="9" t="str">
        <f>IFERROR(VLOOKUP($A361,'Batch 2'!$A$2:$L$193,3,FALSE),"")</f>
        <v/>
      </c>
      <c r="D361" t="str">
        <f>IFERROR(VLOOKUP($A361,'Batch 2'!$A$2:$L$193,7,FALSE),"")</f>
        <v/>
      </c>
      <c r="E361" s="11" t="str">
        <f>IFERROR(VLOOKUP($A361,'Batch 2'!$A$2:$L$193,9,FALSE),"")</f>
        <v/>
      </c>
      <c r="F361" t="str">
        <f>IFERROR(VLOOKUP($A361,'Batch 2'!$A$2:$L$193,12,FALSE),"")</f>
        <v/>
      </c>
      <c r="G361" t="s">
        <v>1648</v>
      </c>
    </row>
    <row r="362" spans="1:7" x14ac:dyDescent="0.25">
      <c r="A362" t="s">
        <v>1878</v>
      </c>
      <c r="B362" s="9" t="str">
        <f>IFERROR(VLOOKUP($A362,'Batch 2'!$A$2:$L$193,3,FALSE),"")</f>
        <v/>
      </c>
      <c r="C362" s="9" t="str">
        <f>IFERROR(VLOOKUP($A362,'Batch 2'!$A$2:$L$193,3,FALSE),"")</f>
        <v/>
      </c>
      <c r="D362" t="str">
        <f>IFERROR(VLOOKUP($A362,'Batch 2'!$A$2:$L$193,7,FALSE),"")</f>
        <v/>
      </c>
      <c r="E362" s="11" t="str">
        <f>IFERROR(VLOOKUP($A362,'Batch 2'!$A$2:$L$193,9,FALSE),"")</f>
        <v/>
      </c>
      <c r="F362" t="str">
        <f>IFERROR(VLOOKUP($A362,'Batch 2'!$A$2:$L$193,12,FALSE),"")</f>
        <v/>
      </c>
      <c r="G362" t="s">
        <v>1649</v>
      </c>
    </row>
    <row r="363" spans="1:7" x14ac:dyDescent="0.25">
      <c r="B363" s="9" t="str">
        <f>IFERROR(VLOOKUP($A363,'Batch 2'!$A$2:$L$193,3,FALSE),"")</f>
        <v/>
      </c>
      <c r="C363" s="9" t="str">
        <f>IFERROR(VLOOKUP($A363,'Batch 2'!$A$2:$L$193,3,FALSE),"")</f>
        <v/>
      </c>
      <c r="D363" t="str">
        <f>IFERROR(VLOOKUP($A363,'Batch 2'!$A$2:$L$193,7,FALSE),"")</f>
        <v/>
      </c>
      <c r="E363" s="11" t="str">
        <f>IFERROR(VLOOKUP($A363,'Batch 2'!$A$2:$L$193,9,FALSE),"")</f>
        <v/>
      </c>
      <c r="F363" t="str">
        <f>IFERROR(VLOOKUP($A363,'Batch 2'!$A$2:$L$193,12,FALSE),"")</f>
        <v/>
      </c>
      <c r="G363" t="s">
        <v>1650</v>
      </c>
    </row>
    <row r="364" spans="1:7" x14ac:dyDescent="0.25">
      <c r="B364" s="9" t="str">
        <f>IFERROR(VLOOKUP($A364,'Batch 2'!$A$2:$L$193,3,FALSE),"")</f>
        <v/>
      </c>
      <c r="C364" s="9" t="str">
        <f>IFERROR(VLOOKUP($A364,'Batch 2'!$A$2:$L$193,3,FALSE),"")</f>
        <v/>
      </c>
      <c r="D364" t="str">
        <f>IFERROR(VLOOKUP($A364,'Batch 2'!$A$2:$L$193,7,FALSE),"")</f>
        <v/>
      </c>
      <c r="E364" s="11" t="str">
        <f>IFERROR(VLOOKUP($A364,'Batch 2'!$A$2:$L$193,9,FALSE),"")</f>
        <v/>
      </c>
      <c r="F364" t="str">
        <f>IFERROR(VLOOKUP($A364,'Batch 2'!$A$2:$L$193,12,FALSE),"")</f>
        <v/>
      </c>
      <c r="G364" t="s">
        <v>1651</v>
      </c>
    </row>
    <row r="365" spans="1:7" x14ac:dyDescent="0.25">
      <c r="A365" t="s">
        <v>1879</v>
      </c>
      <c r="B365" s="9" t="str">
        <f>IFERROR(VLOOKUP($A365,'Batch 2'!$A$2:$L$193,3,FALSE),"")</f>
        <v/>
      </c>
      <c r="C365" s="9" t="str">
        <f>IFERROR(VLOOKUP($A365,'Batch 2'!$A$2:$L$193,3,FALSE),"")</f>
        <v/>
      </c>
      <c r="D365" t="str">
        <f>IFERROR(VLOOKUP($A365,'Batch 2'!$A$2:$L$193,7,FALSE),"")</f>
        <v/>
      </c>
      <c r="E365" s="11" t="str">
        <f>IFERROR(VLOOKUP($A365,'Batch 2'!$A$2:$L$193,9,FALSE),"")</f>
        <v/>
      </c>
      <c r="F365" t="str">
        <f>IFERROR(VLOOKUP($A365,'Batch 2'!$A$2:$L$193,12,FALSE),"")</f>
        <v/>
      </c>
      <c r="G365" t="s">
        <v>1388</v>
      </c>
    </row>
    <row r="366" spans="1:7" x14ac:dyDescent="0.25">
      <c r="A366" t="s">
        <v>1108</v>
      </c>
      <c r="B366" s="9">
        <f>IFERROR(VLOOKUP($A366,'Batch 2'!$A$2:$L$193,3,FALSE),"")</f>
        <v>44511</v>
      </c>
      <c r="C366" s="9">
        <f>IFERROR(VLOOKUP($A366,'Batch 2'!$A$2:$L$193,3,FALSE),"")</f>
        <v>44511</v>
      </c>
      <c r="D366" t="str">
        <f>IFERROR(VLOOKUP($A366,'Batch 2'!$A$2:$L$193,7,FALSE),"")</f>
        <v>MOORE</v>
      </c>
      <c r="E366" s="11">
        <f>IFERROR(VLOOKUP($A366,'Batch 2'!$A$2:$L$193,9,FALSE),"")</f>
        <v>18</v>
      </c>
      <c r="F366" t="str">
        <f>IFERROR(VLOOKUP($A366,'Batch 2'!$A$2:$L$193,12,FALSE),"")</f>
        <v>CRT;SIND;</v>
      </c>
      <c r="G366" t="s">
        <v>1652</v>
      </c>
    </row>
    <row r="367" spans="1:7" x14ac:dyDescent="0.25">
      <c r="A367" t="s">
        <v>1878</v>
      </c>
      <c r="B367" s="9" t="str">
        <f>IFERROR(VLOOKUP($A367,'Batch 2'!$A$2:$L$193,3,FALSE),"")</f>
        <v/>
      </c>
      <c r="C367" s="9" t="str">
        <f>IFERROR(VLOOKUP($A367,'Batch 2'!$A$2:$L$193,3,FALSE),"")</f>
        <v/>
      </c>
      <c r="D367" t="str">
        <f>IFERROR(VLOOKUP($A367,'Batch 2'!$A$2:$L$193,7,FALSE),"")</f>
        <v/>
      </c>
      <c r="E367" s="11" t="str">
        <f>IFERROR(VLOOKUP($A367,'Batch 2'!$A$2:$L$193,9,FALSE),"")</f>
        <v/>
      </c>
      <c r="F367" t="str">
        <f>IFERROR(VLOOKUP($A367,'Batch 2'!$A$2:$L$193,12,FALSE),"")</f>
        <v/>
      </c>
      <c r="G367" t="s">
        <v>1388</v>
      </c>
    </row>
    <row r="368" spans="1:7" x14ac:dyDescent="0.25">
      <c r="A368" t="s">
        <v>1113</v>
      </c>
      <c r="B368" s="9">
        <f>IFERROR(VLOOKUP($A368,'Batch 2'!$A$2:$L$193,3,FALSE),"")</f>
        <v>44511</v>
      </c>
      <c r="C368" s="9">
        <f>IFERROR(VLOOKUP($A368,'Batch 2'!$A$2:$L$193,3,FALSE),"")</f>
        <v>44511</v>
      </c>
      <c r="D368" t="str">
        <f>IFERROR(VLOOKUP($A368,'Batch 2'!$A$2:$L$193,7,FALSE),"")</f>
        <v>NTULINI</v>
      </c>
      <c r="E368" s="11">
        <f>IFERROR(VLOOKUP($A368,'Batch 2'!$A$2:$L$193,9,FALSE),"")</f>
        <v>3</v>
      </c>
      <c r="F368" t="str">
        <f>IFERROR(VLOOKUP($A368,'Batch 2'!$A$2:$L$193,12,FALSE),"")</f>
        <v>FBC;</v>
      </c>
      <c r="G368" t="s">
        <v>1653</v>
      </c>
    </row>
    <row r="369" spans="1:7" x14ac:dyDescent="0.25">
      <c r="A369" t="s">
        <v>1878</v>
      </c>
      <c r="B369" s="9" t="str">
        <f>IFERROR(VLOOKUP($A369,'Batch 2'!$A$2:$L$193,3,FALSE),"")</f>
        <v/>
      </c>
      <c r="C369" s="9" t="str">
        <f>IFERROR(VLOOKUP($A369,'Batch 2'!$A$2:$L$193,3,FALSE),"")</f>
        <v/>
      </c>
      <c r="D369" t="str">
        <f>IFERROR(VLOOKUP($A369,'Batch 2'!$A$2:$L$193,7,FALSE),"")</f>
        <v/>
      </c>
      <c r="E369" s="11" t="str">
        <f>IFERROR(VLOOKUP($A369,'Batch 2'!$A$2:$L$193,9,FALSE),"")</f>
        <v/>
      </c>
      <c r="F369" t="str">
        <f>IFERROR(VLOOKUP($A369,'Batch 2'!$A$2:$L$193,12,FALSE),"")</f>
        <v/>
      </c>
      <c r="G369" t="s">
        <v>1388</v>
      </c>
    </row>
    <row r="370" spans="1:7" x14ac:dyDescent="0.25">
      <c r="A370" t="s">
        <v>1117</v>
      </c>
      <c r="B370" s="9">
        <f>IFERROR(VLOOKUP($A370,'Batch 2'!$A$2:$L$193,3,FALSE),"")</f>
        <v>44511</v>
      </c>
      <c r="C370" s="9">
        <f>IFERROR(VLOOKUP($A370,'Batch 2'!$A$2:$L$193,3,FALSE),"")</f>
        <v>44511</v>
      </c>
      <c r="D370" t="str">
        <f>IFERROR(VLOOKUP($A370,'Batch 2'!$A$2:$L$193,7,FALSE),"")</f>
        <v>FINGO</v>
      </c>
      <c r="E370" s="11">
        <f>IFERROR(VLOOKUP($A370,'Batch 2'!$A$2:$L$193,9,FALSE),"")</f>
        <v>10</v>
      </c>
      <c r="F370" t="str">
        <f>IFERROR(VLOOKUP($A370,'Batch 2'!$A$2:$L$193,12,FALSE),"")</f>
        <v>HB;</v>
      </c>
      <c r="G370" t="s">
        <v>1654</v>
      </c>
    </row>
    <row r="371" spans="1:7" x14ac:dyDescent="0.25">
      <c r="A371" t="s">
        <v>1878</v>
      </c>
      <c r="B371" s="9" t="str">
        <f>IFERROR(VLOOKUP($A371,'Batch 2'!$A$2:$L$193,3,FALSE),"")</f>
        <v/>
      </c>
      <c r="C371" s="9" t="str">
        <f>IFERROR(VLOOKUP($A371,'Batch 2'!$A$2:$L$193,3,FALSE),"")</f>
        <v/>
      </c>
      <c r="D371" t="str">
        <f>IFERROR(VLOOKUP($A371,'Batch 2'!$A$2:$L$193,7,FALSE),"")</f>
        <v/>
      </c>
      <c r="E371" s="11" t="str">
        <f>IFERROR(VLOOKUP($A371,'Batch 2'!$A$2:$L$193,9,FALSE),"")</f>
        <v/>
      </c>
      <c r="F371" t="str">
        <f>IFERROR(VLOOKUP($A371,'Batch 2'!$A$2:$L$193,12,FALSE),"")</f>
        <v/>
      </c>
      <c r="G371" t="s">
        <v>1388</v>
      </c>
    </row>
    <row r="372" spans="1:7" x14ac:dyDescent="0.25">
      <c r="A372" t="s">
        <v>1118</v>
      </c>
      <c r="B372" s="9">
        <f>IFERROR(VLOOKUP($A372,'Batch 2'!$A$2:$L$193,3,FALSE),"")</f>
        <v>44511</v>
      </c>
      <c r="C372" s="9">
        <f>IFERROR(VLOOKUP($A372,'Batch 2'!$A$2:$L$193,3,FALSE),"")</f>
        <v>44511</v>
      </c>
      <c r="D372" t="str">
        <f>IFERROR(VLOOKUP($A372,'Batch 2'!$A$2:$L$193,7,FALSE),"")</f>
        <v>JOSIAS</v>
      </c>
      <c r="E372" s="11">
        <f>IFERROR(VLOOKUP($A372,'Batch 2'!$A$2:$L$193,9,FALSE),"")</f>
        <v>6</v>
      </c>
      <c r="F372" t="str">
        <f>IFERROR(VLOOKUP($A372,'Batch 2'!$A$2:$L$193,12,FALSE),"")</f>
        <v>CRT;NA;K;CL;UREA;CA;MG;PO4;UA;TP;ALB;TBIL;CBIL;ALT;AST;ALP;GGT;HVITDI;VITE;SIND;FBC;</v>
      </c>
      <c r="G372" t="s">
        <v>1655</v>
      </c>
    </row>
    <row r="373" spans="1:7" x14ac:dyDescent="0.25">
      <c r="B373" s="9" t="str">
        <f>IFERROR(VLOOKUP($A373,'Batch 2'!$A$2:$L$193,3,FALSE),"")</f>
        <v/>
      </c>
      <c r="C373" s="9" t="str">
        <f>IFERROR(VLOOKUP($A373,'Batch 2'!$A$2:$L$193,3,FALSE),"")</f>
        <v/>
      </c>
      <c r="D373" t="str">
        <f>IFERROR(VLOOKUP($A373,'Batch 2'!$A$2:$L$193,7,FALSE),"")</f>
        <v/>
      </c>
      <c r="E373" s="11" t="str">
        <f>IFERROR(VLOOKUP($A373,'Batch 2'!$A$2:$L$193,9,FALSE),"")</f>
        <v/>
      </c>
      <c r="F373" t="str">
        <f>IFERROR(VLOOKUP($A373,'Batch 2'!$A$2:$L$193,12,FALSE),"")</f>
        <v/>
      </c>
      <c r="G373" t="s">
        <v>1656</v>
      </c>
    </row>
    <row r="374" spans="1:7" x14ac:dyDescent="0.25">
      <c r="B374" s="9" t="str">
        <f>IFERROR(VLOOKUP($A374,'Batch 2'!$A$2:$L$193,3,FALSE),"")</f>
        <v/>
      </c>
      <c r="C374" s="9" t="str">
        <f>IFERROR(VLOOKUP($A374,'Batch 2'!$A$2:$L$193,3,FALSE),"")</f>
        <v/>
      </c>
      <c r="D374" t="str">
        <f>IFERROR(VLOOKUP($A374,'Batch 2'!$A$2:$L$193,7,FALSE),"")</f>
        <v/>
      </c>
      <c r="E374" s="11" t="str">
        <f>IFERROR(VLOOKUP($A374,'Batch 2'!$A$2:$L$193,9,FALSE),"")</f>
        <v/>
      </c>
      <c r="F374" t="str">
        <f>IFERROR(VLOOKUP($A374,'Batch 2'!$A$2:$L$193,12,FALSE),"")</f>
        <v/>
      </c>
      <c r="G374" t="s">
        <v>1388</v>
      </c>
    </row>
    <row r="375" spans="1:7" x14ac:dyDescent="0.25">
      <c r="A375" t="s">
        <v>1123</v>
      </c>
      <c r="B375" s="9">
        <f>IFERROR(VLOOKUP($A375,'Batch 2'!$A$2:$L$193,3,FALSE),"")</f>
        <v>44511</v>
      </c>
      <c r="C375" s="9">
        <f>IFERROR(VLOOKUP($A375,'Batch 2'!$A$2:$L$193,3,FALSE),"")</f>
        <v>44511</v>
      </c>
      <c r="D375" t="str">
        <f>IFERROR(VLOOKUP($A375,'Batch 2'!$A$2:$L$193,7,FALSE),"")</f>
        <v>JOSIAS</v>
      </c>
      <c r="E375" s="11">
        <f>IFERROR(VLOOKUP($A375,'Batch 2'!$A$2:$L$193,9,FALSE),"")</f>
        <v>6</v>
      </c>
      <c r="F375" t="str">
        <f>IFERROR(VLOOKUP($A375,'Batch 2'!$A$2:$L$193,12,FALSE),"")</f>
        <v>CRT;NA;K;CL;UREA;CA;MG;PO4;UA;TP;ALB;TBIL;CBIL;ALT;AST;ALP;GGT;HVITDI;VITE;SIND;FBC;</v>
      </c>
      <c r="G375" t="s">
        <v>1657</v>
      </c>
    </row>
    <row r="376" spans="1:7" x14ac:dyDescent="0.25">
      <c r="B376" s="9" t="str">
        <f>IFERROR(VLOOKUP($A376,'Batch 2'!$A$2:$L$193,3,FALSE),"")</f>
        <v/>
      </c>
      <c r="C376" s="9" t="str">
        <f>IFERROR(VLOOKUP($A376,'Batch 2'!$A$2:$L$193,3,FALSE),"")</f>
        <v/>
      </c>
      <c r="D376" t="str">
        <f>IFERROR(VLOOKUP($A376,'Batch 2'!$A$2:$L$193,7,FALSE),"")</f>
        <v/>
      </c>
      <c r="E376" s="11" t="str">
        <f>IFERROR(VLOOKUP($A376,'Batch 2'!$A$2:$L$193,9,FALSE),"")</f>
        <v/>
      </c>
      <c r="F376" t="str">
        <f>IFERROR(VLOOKUP($A376,'Batch 2'!$A$2:$L$193,12,FALSE),"")</f>
        <v/>
      </c>
      <c r="G376" t="s">
        <v>1658</v>
      </c>
    </row>
    <row r="377" spans="1:7" x14ac:dyDescent="0.25">
      <c r="B377" s="9" t="str">
        <f>IFERROR(VLOOKUP($A377,'Batch 2'!$A$2:$L$193,3,FALSE),"")</f>
        <v/>
      </c>
      <c r="C377" s="9" t="str">
        <f>IFERROR(VLOOKUP($A377,'Batch 2'!$A$2:$L$193,3,FALSE),"")</f>
        <v/>
      </c>
      <c r="D377" t="str">
        <f>IFERROR(VLOOKUP($A377,'Batch 2'!$A$2:$L$193,7,FALSE),"")</f>
        <v/>
      </c>
      <c r="E377" s="11" t="str">
        <f>IFERROR(VLOOKUP($A377,'Batch 2'!$A$2:$L$193,9,FALSE),"")</f>
        <v/>
      </c>
      <c r="F377" t="str">
        <f>IFERROR(VLOOKUP($A377,'Batch 2'!$A$2:$L$193,12,FALSE),"")</f>
        <v/>
      </c>
      <c r="G377" t="s">
        <v>1388</v>
      </c>
    </row>
    <row r="378" spans="1:7" x14ac:dyDescent="0.25">
      <c r="A378" t="s">
        <v>1126</v>
      </c>
      <c r="B378" s="9">
        <f>IFERROR(VLOOKUP($A378,'Batch 2'!$A$2:$L$193,3,FALSE),"")</f>
        <v>44511</v>
      </c>
      <c r="C378" s="9">
        <f>IFERROR(VLOOKUP($A378,'Batch 2'!$A$2:$L$193,3,FALSE),"")</f>
        <v>44511</v>
      </c>
      <c r="D378" t="str">
        <f>IFERROR(VLOOKUP($A378,'Batch 2'!$A$2:$L$193,7,FALSE),"")</f>
        <v>DANIELS</v>
      </c>
      <c r="E378" s="11">
        <f>IFERROR(VLOOKUP($A378,'Batch 2'!$A$2:$L$193,9,FALSE),"")</f>
        <v>15</v>
      </c>
      <c r="F378" t="str">
        <f>IFERROR(VLOOKUP($A378,'Batch 2'!$A$2:$L$193,12,FALSE),"")</f>
        <v>TP;ALB;TBIL;CBIL;ALT;AST;ALP;GGT;LD;AFP;SIND;FBC;DIFF;</v>
      </c>
      <c r="G378" t="s">
        <v>1659</v>
      </c>
    </row>
    <row r="379" spans="1:7" x14ac:dyDescent="0.25">
      <c r="B379" s="9" t="str">
        <f>IFERROR(VLOOKUP($A379,'Batch 2'!$A$2:$L$193,3,FALSE),"")</f>
        <v/>
      </c>
      <c r="C379" s="9" t="str">
        <f>IFERROR(VLOOKUP($A379,'Batch 2'!$A$2:$L$193,3,FALSE),"")</f>
        <v/>
      </c>
      <c r="D379" t="str">
        <f>IFERROR(VLOOKUP($A379,'Batch 2'!$A$2:$L$193,7,FALSE),"")</f>
        <v/>
      </c>
      <c r="E379" s="11" t="str">
        <f>IFERROR(VLOOKUP($A379,'Batch 2'!$A$2:$L$193,9,FALSE),"")</f>
        <v/>
      </c>
      <c r="F379" t="str">
        <f>IFERROR(VLOOKUP($A379,'Batch 2'!$A$2:$L$193,12,FALSE),"")</f>
        <v/>
      </c>
      <c r="G379" t="s">
        <v>1660</v>
      </c>
    </row>
    <row r="380" spans="1:7" x14ac:dyDescent="0.25">
      <c r="B380" s="9" t="str">
        <f>IFERROR(VLOOKUP($A380,'Batch 2'!$A$2:$L$193,3,FALSE),"")</f>
        <v/>
      </c>
      <c r="C380" s="9" t="str">
        <f>IFERROR(VLOOKUP($A380,'Batch 2'!$A$2:$L$193,3,FALSE),"")</f>
        <v/>
      </c>
      <c r="D380" t="str">
        <f>IFERROR(VLOOKUP($A380,'Batch 2'!$A$2:$L$193,7,FALSE),"")</f>
        <v/>
      </c>
      <c r="E380" s="11" t="str">
        <f>IFERROR(VLOOKUP($A380,'Batch 2'!$A$2:$L$193,9,FALSE),"")</f>
        <v/>
      </c>
      <c r="F380" t="str">
        <f>IFERROR(VLOOKUP($A380,'Batch 2'!$A$2:$L$193,12,FALSE),"")</f>
        <v/>
      </c>
      <c r="G380" t="s">
        <v>1388</v>
      </c>
    </row>
    <row r="381" spans="1:7" x14ac:dyDescent="0.25">
      <c r="A381" t="s">
        <v>1130</v>
      </c>
      <c r="B381" s="9">
        <f>IFERROR(VLOOKUP($A381,'Batch 2'!$A$2:$L$193,3,FALSE),"")</f>
        <v>44511</v>
      </c>
      <c r="C381" s="9">
        <f>IFERROR(VLOOKUP($A381,'Batch 2'!$A$2:$L$193,3,FALSE),"")</f>
        <v>44511</v>
      </c>
      <c r="D381" t="str">
        <f>IFERROR(VLOOKUP($A381,'Batch 2'!$A$2:$L$193,7,FALSE),"")</f>
        <v>NGUBENI</v>
      </c>
      <c r="E381" s="11">
        <f>IFERROR(VLOOKUP($A381,'Batch 2'!$A$2:$L$193,9,FALSE),"")</f>
        <v>17</v>
      </c>
      <c r="F381" t="str">
        <f>IFERROR(VLOOKUP($A381,'Batch 2'!$A$2:$L$193,12,FALSE),"")</f>
        <v>CRT;UREA;SIND;FBC;</v>
      </c>
      <c r="G381" t="s">
        <v>1661</v>
      </c>
    </row>
    <row r="382" spans="1:7" x14ac:dyDescent="0.25">
      <c r="B382" s="9" t="str">
        <f>IFERROR(VLOOKUP($A382,'Batch 2'!$A$2:$L$193,3,FALSE),"")</f>
        <v/>
      </c>
      <c r="C382" s="9" t="str">
        <f>IFERROR(VLOOKUP($A382,'Batch 2'!$A$2:$L$193,3,FALSE),"")</f>
        <v/>
      </c>
      <c r="D382" t="str">
        <f>IFERROR(VLOOKUP($A382,'Batch 2'!$A$2:$L$193,7,FALSE),"")</f>
        <v/>
      </c>
      <c r="E382" s="11" t="str">
        <f>IFERROR(VLOOKUP($A382,'Batch 2'!$A$2:$L$193,9,FALSE),"")</f>
        <v/>
      </c>
      <c r="F382" t="str">
        <f>IFERROR(VLOOKUP($A382,'Batch 2'!$A$2:$L$193,12,FALSE),"")</f>
        <v/>
      </c>
      <c r="G382" t="s">
        <v>1662</v>
      </c>
    </row>
    <row r="383" spans="1:7" x14ac:dyDescent="0.25">
      <c r="B383" s="9" t="str">
        <f>IFERROR(VLOOKUP($A383,'Batch 2'!$A$2:$L$193,3,FALSE),"")</f>
        <v/>
      </c>
      <c r="C383" s="9" t="str">
        <f>IFERROR(VLOOKUP($A383,'Batch 2'!$A$2:$L$193,3,FALSE),"")</f>
        <v/>
      </c>
      <c r="D383" t="str">
        <f>IFERROR(VLOOKUP($A383,'Batch 2'!$A$2:$L$193,7,FALSE),"")</f>
        <v/>
      </c>
      <c r="E383" s="11" t="str">
        <f>IFERROR(VLOOKUP($A383,'Batch 2'!$A$2:$L$193,9,FALSE),"")</f>
        <v/>
      </c>
      <c r="F383" t="str">
        <f>IFERROR(VLOOKUP($A383,'Batch 2'!$A$2:$L$193,12,FALSE),"")</f>
        <v/>
      </c>
      <c r="G383" t="s">
        <v>1388</v>
      </c>
    </row>
    <row r="384" spans="1:7" x14ac:dyDescent="0.25">
      <c r="A384" t="s">
        <v>1132</v>
      </c>
      <c r="B384" s="9">
        <f>IFERROR(VLOOKUP($A384,'Batch 2'!$A$2:$L$193,3,FALSE),"")</f>
        <v>44511</v>
      </c>
      <c r="C384" s="9">
        <f>IFERROR(VLOOKUP($A384,'Batch 2'!$A$2:$L$193,3,FALSE),"")</f>
        <v>44511</v>
      </c>
      <c r="D384" t="str">
        <f>IFERROR(VLOOKUP($A384,'Batch 2'!$A$2:$L$193,7,FALSE),"")</f>
        <v>ANDRIES</v>
      </c>
      <c r="E384" s="11">
        <f>IFERROR(VLOOKUP($A384,'Batch 2'!$A$2:$L$193,9,FALSE),"")</f>
        <v>11</v>
      </c>
      <c r="F384" t="str">
        <f>IFERROR(VLOOKUP($A384,'Batch 2'!$A$2:$L$193,12,FALSE),"")</f>
        <v>CRT;NA;K;CL;UREA;CA;MG;PO4;ALB;ALT;CRP;SIND;FBC;DIFF;FILM;</v>
      </c>
      <c r="G384" t="s">
        <v>1663</v>
      </c>
    </row>
    <row r="385" spans="1:7" x14ac:dyDescent="0.25">
      <c r="B385" s="9" t="str">
        <f>IFERROR(VLOOKUP($A385,'Batch 2'!$A$2:$L$193,3,FALSE),"")</f>
        <v/>
      </c>
      <c r="C385" s="9" t="str">
        <f>IFERROR(VLOOKUP($A385,'Batch 2'!$A$2:$L$193,3,FALSE),"")</f>
        <v/>
      </c>
      <c r="D385" t="str">
        <f>IFERROR(VLOOKUP($A385,'Batch 2'!$A$2:$L$193,7,FALSE),"")</f>
        <v/>
      </c>
      <c r="E385" s="11" t="str">
        <f>IFERROR(VLOOKUP($A385,'Batch 2'!$A$2:$L$193,9,FALSE),"")</f>
        <v/>
      </c>
      <c r="F385" t="str">
        <f>IFERROR(VLOOKUP($A385,'Batch 2'!$A$2:$L$193,12,FALSE),"")</f>
        <v/>
      </c>
      <c r="G385" t="s">
        <v>1664</v>
      </c>
    </row>
    <row r="386" spans="1:7" x14ac:dyDescent="0.25">
      <c r="A386" t="s">
        <v>1878</v>
      </c>
      <c r="B386" s="9" t="str">
        <f>IFERROR(VLOOKUP($A386,'Batch 2'!$A$2:$L$193,3,FALSE),"")</f>
        <v/>
      </c>
      <c r="C386" s="9" t="str">
        <f>IFERROR(VLOOKUP($A386,'Batch 2'!$A$2:$L$193,3,FALSE),"")</f>
        <v/>
      </c>
      <c r="D386" t="str">
        <f>IFERROR(VLOOKUP($A386,'Batch 2'!$A$2:$L$193,7,FALSE),"")</f>
        <v/>
      </c>
      <c r="E386" s="11" t="str">
        <f>IFERROR(VLOOKUP($A386,'Batch 2'!$A$2:$L$193,9,FALSE),"")</f>
        <v/>
      </c>
      <c r="F386" t="str">
        <f>IFERROR(VLOOKUP($A386,'Batch 2'!$A$2:$L$193,12,FALSE),"")</f>
        <v/>
      </c>
      <c r="G386" t="s">
        <v>1665</v>
      </c>
    </row>
    <row r="387" spans="1:7" x14ac:dyDescent="0.25">
      <c r="B387" s="9" t="str">
        <f>IFERROR(VLOOKUP($A387,'Batch 2'!$A$2:$L$193,3,FALSE),"")</f>
        <v/>
      </c>
      <c r="C387" s="9" t="str">
        <f>IFERROR(VLOOKUP($A387,'Batch 2'!$A$2:$L$193,3,FALSE),"")</f>
        <v/>
      </c>
      <c r="D387" t="str">
        <f>IFERROR(VLOOKUP($A387,'Batch 2'!$A$2:$L$193,7,FALSE),"")</f>
        <v/>
      </c>
      <c r="E387" s="11" t="str">
        <f>IFERROR(VLOOKUP($A387,'Batch 2'!$A$2:$L$193,9,FALSE),"")</f>
        <v/>
      </c>
      <c r="F387" t="str">
        <f>IFERROR(VLOOKUP($A387,'Batch 2'!$A$2:$L$193,12,FALSE),"")</f>
        <v/>
      </c>
      <c r="G387" t="s">
        <v>1388</v>
      </c>
    </row>
    <row r="388" spans="1:7" x14ac:dyDescent="0.25">
      <c r="A388" t="s">
        <v>1137</v>
      </c>
      <c r="B388" s="9">
        <f>IFERROR(VLOOKUP($A388,'Batch 2'!$A$2:$L$193,3,FALSE),"")</f>
        <v>44511</v>
      </c>
      <c r="C388" s="9">
        <f>IFERROR(VLOOKUP($A388,'Batch 2'!$A$2:$L$193,3,FALSE),"")</f>
        <v>44511</v>
      </c>
      <c r="D388" t="str">
        <f>IFERROR(VLOOKUP($A388,'Batch 2'!$A$2:$L$193,7,FALSE),"")</f>
        <v>VAN STADEN</v>
      </c>
      <c r="E388" s="11">
        <f>IFERROR(VLOOKUP($A388,'Batch 2'!$A$2:$L$193,9,FALSE),"")</f>
        <v>11</v>
      </c>
      <c r="F388" t="str">
        <f>IFERROR(VLOOKUP($A388,'Batch 2'!$A$2:$L$193,12,FALSE),"")</f>
        <v>ACE;CRP;FBC;DIFF;ESR;FILM;XTOXEL;XASO;XADB;SPARE1;SPARE2;</v>
      </c>
      <c r="G388" t="s">
        <v>1666</v>
      </c>
    </row>
    <row r="389" spans="1:7" x14ac:dyDescent="0.25">
      <c r="B389" s="9" t="str">
        <f>IFERROR(VLOOKUP($A389,'Batch 2'!$A$2:$L$193,3,FALSE),"")</f>
        <v/>
      </c>
      <c r="C389" s="9" t="str">
        <f>IFERROR(VLOOKUP($A389,'Batch 2'!$A$2:$L$193,3,FALSE),"")</f>
        <v/>
      </c>
      <c r="D389" t="str">
        <f>IFERROR(VLOOKUP($A389,'Batch 2'!$A$2:$L$193,7,FALSE),"")</f>
        <v/>
      </c>
      <c r="E389" s="11" t="str">
        <f>IFERROR(VLOOKUP($A389,'Batch 2'!$A$2:$L$193,9,FALSE),"")</f>
        <v/>
      </c>
      <c r="F389" t="str">
        <f>IFERROR(VLOOKUP($A389,'Batch 2'!$A$2:$L$193,12,FALSE),"")</f>
        <v/>
      </c>
      <c r="G389" t="s">
        <v>1667</v>
      </c>
    </row>
    <row r="390" spans="1:7" x14ac:dyDescent="0.25">
      <c r="A390" t="s">
        <v>1878</v>
      </c>
      <c r="B390" s="9" t="str">
        <f>IFERROR(VLOOKUP($A390,'Batch 2'!$A$2:$L$193,3,FALSE),"")</f>
        <v/>
      </c>
      <c r="C390" s="9" t="str">
        <f>IFERROR(VLOOKUP($A390,'Batch 2'!$A$2:$L$193,3,FALSE),"")</f>
        <v/>
      </c>
      <c r="D390" t="str">
        <f>IFERROR(VLOOKUP($A390,'Batch 2'!$A$2:$L$193,7,FALSE),"")</f>
        <v/>
      </c>
      <c r="E390" s="11" t="str">
        <f>IFERROR(VLOOKUP($A390,'Batch 2'!$A$2:$L$193,9,FALSE),"")</f>
        <v/>
      </c>
      <c r="F390" t="str">
        <f>IFERROR(VLOOKUP($A390,'Batch 2'!$A$2:$L$193,12,FALSE),"")</f>
        <v/>
      </c>
      <c r="G390" t="s">
        <v>1668</v>
      </c>
    </row>
    <row r="391" spans="1:7" x14ac:dyDescent="0.25">
      <c r="B391" s="9" t="str">
        <f>IFERROR(VLOOKUP($A391,'Batch 2'!$A$2:$L$193,3,FALSE),"")</f>
        <v/>
      </c>
      <c r="C391" s="9" t="str">
        <f>IFERROR(VLOOKUP($A391,'Batch 2'!$A$2:$L$193,3,FALSE),"")</f>
        <v/>
      </c>
      <c r="D391" t="str">
        <f>IFERROR(VLOOKUP($A391,'Batch 2'!$A$2:$L$193,7,FALSE),"")</f>
        <v/>
      </c>
      <c r="E391" s="11" t="str">
        <f>IFERROR(VLOOKUP($A391,'Batch 2'!$A$2:$L$193,9,FALSE),"")</f>
        <v/>
      </c>
      <c r="F391" t="str">
        <f>IFERROR(VLOOKUP($A391,'Batch 2'!$A$2:$L$193,12,FALSE),"")</f>
        <v/>
      </c>
      <c r="G391" t="s">
        <v>1669</v>
      </c>
    </row>
    <row r="392" spans="1:7" x14ac:dyDescent="0.25">
      <c r="A392" t="s">
        <v>1879</v>
      </c>
      <c r="B392" s="9" t="str">
        <f>IFERROR(VLOOKUP($A392,'Batch 2'!$A$2:$L$193,3,FALSE),"")</f>
        <v/>
      </c>
      <c r="C392" s="9" t="str">
        <f>IFERROR(VLOOKUP($A392,'Batch 2'!$A$2:$L$193,3,FALSE),"")</f>
        <v/>
      </c>
      <c r="D392" t="str">
        <f>IFERROR(VLOOKUP($A392,'Batch 2'!$A$2:$L$193,7,FALSE),"")</f>
        <v/>
      </c>
      <c r="E392" s="11" t="str">
        <f>IFERROR(VLOOKUP($A392,'Batch 2'!$A$2:$L$193,9,FALSE),"")</f>
        <v/>
      </c>
      <c r="F392" t="str">
        <f>IFERROR(VLOOKUP($A392,'Batch 2'!$A$2:$L$193,12,FALSE),"")</f>
        <v/>
      </c>
      <c r="G392" t="s">
        <v>1388</v>
      </c>
    </row>
    <row r="393" spans="1:7" x14ac:dyDescent="0.25">
      <c r="A393" t="s">
        <v>1142</v>
      </c>
      <c r="B393" s="9">
        <f>IFERROR(VLOOKUP($A393,'Batch 2'!$A$2:$L$193,3,FALSE),"")</f>
        <v>44511</v>
      </c>
      <c r="C393" s="9">
        <f>IFERROR(VLOOKUP($A393,'Batch 2'!$A$2:$L$193,3,FALSE),"")</f>
        <v>44511</v>
      </c>
      <c r="D393" t="str">
        <f>IFERROR(VLOOKUP($A393,'Batch 2'!$A$2:$L$193,7,FALSE),"")</f>
        <v>LEMMERT</v>
      </c>
      <c r="E393" s="11">
        <f>IFERROR(VLOOKUP($A393,'Batch 2'!$A$2:$L$193,9,FALSE),"")</f>
        <v>3</v>
      </c>
      <c r="F393" t="str">
        <f>IFERROR(VLOOKUP($A393,'Batch 2'!$A$2:$L$193,12,FALSE),"")</f>
        <v>CRT;NA;K;UREA;CA;MG;PO4;ALB;CRP;SIND;FBC;DIFF;TREQ;SPARE1;</v>
      </c>
      <c r="G393" t="s">
        <v>1670</v>
      </c>
    </row>
    <row r="394" spans="1:7" x14ac:dyDescent="0.25">
      <c r="B394" s="9" t="str">
        <f>IFERROR(VLOOKUP($A394,'Batch 2'!$A$2:$L$193,3,FALSE),"")</f>
        <v/>
      </c>
      <c r="C394" s="9" t="str">
        <f>IFERROR(VLOOKUP($A394,'Batch 2'!$A$2:$L$193,3,FALSE),"")</f>
        <v/>
      </c>
      <c r="D394" t="str">
        <f>IFERROR(VLOOKUP($A394,'Batch 2'!$A$2:$L$193,7,FALSE),"")</f>
        <v/>
      </c>
      <c r="E394" s="11" t="str">
        <f>IFERROR(VLOOKUP($A394,'Batch 2'!$A$2:$L$193,9,FALSE),"")</f>
        <v/>
      </c>
      <c r="F394" t="str">
        <f>IFERROR(VLOOKUP($A394,'Batch 2'!$A$2:$L$193,12,FALSE),"")</f>
        <v/>
      </c>
      <c r="G394" t="s">
        <v>1671</v>
      </c>
    </row>
    <row r="395" spans="1:7" x14ac:dyDescent="0.25">
      <c r="A395" t="s">
        <v>1878</v>
      </c>
      <c r="B395" s="9" t="str">
        <f>IFERROR(VLOOKUP($A395,'Batch 2'!$A$2:$L$193,3,FALSE),"")</f>
        <v/>
      </c>
      <c r="C395" s="9" t="str">
        <f>IFERROR(VLOOKUP($A395,'Batch 2'!$A$2:$L$193,3,FALSE),"")</f>
        <v/>
      </c>
      <c r="D395" t="str">
        <f>IFERROR(VLOOKUP($A395,'Batch 2'!$A$2:$L$193,7,FALSE),"")</f>
        <v/>
      </c>
      <c r="E395" s="11" t="str">
        <f>IFERROR(VLOOKUP($A395,'Batch 2'!$A$2:$L$193,9,FALSE),"")</f>
        <v/>
      </c>
      <c r="F395" t="str">
        <f>IFERROR(VLOOKUP($A395,'Batch 2'!$A$2:$L$193,12,FALSE),"")</f>
        <v/>
      </c>
      <c r="G395" t="s">
        <v>1672</v>
      </c>
    </row>
    <row r="396" spans="1:7" x14ac:dyDescent="0.25">
      <c r="B396" s="9" t="str">
        <f>IFERROR(VLOOKUP($A396,'Batch 2'!$A$2:$L$193,3,FALSE),"")</f>
        <v/>
      </c>
      <c r="C396" s="9" t="str">
        <f>IFERROR(VLOOKUP($A396,'Batch 2'!$A$2:$L$193,3,FALSE),"")</f>
        <v/>
      </c>
      <c r="D396" t="str">
        <f>IFERROR(VLOOKUP($A396,'Batch 2'!$A$2:$L$193,7,FALSE),"")</f>
        <v/>
      </c>
      <c r="E396" s="11" t="str">
        <f>IFERROR(VLOOKUP($A396,'Batch 2'!$A$2:$L$193,9,FALSE),"")</f>
        <v/>
      </c>
      <c r="F396" t="str">
        <f>IFERROR(VLOOKUP($A396,'Batch 2'!$A$2:$L$193,12,FALSE),"")</f>
        <v/>
      </c>
      <c r="G396" t="s">
        <v>1673</v>
      </c>
    </row>
    <row r="397" spans="1:7" x14ac:dyDescent="0.25">
      <c r="B397" s="9" t="str">
        <f>IFERROR(VLOOKUP($A397,'Batch 2'!$A$2:$L$193,3,FALSE),"")</f>
        <v/>
      </c>
      <c r="C397" s="9" t="str">
        <f>IFERROR(VLOOKUP($A397,'Batch 2'!$A$2:$L$193,3,FALSE),"")</f>
        <v/>
      </c>
      <c r="D397" t="str">
        <f>IFERROR(VLOOKUP($A397,'Batch 2'!$A$2:$L$193,7,FALSE),"")</f>
        <v/>
      </c>
      <c r="E397" s="11" t="str">
        <f>IFERROR(VLOOKUP($A397,'Batch 2'!$A$2:$L$193,9,FALSE),"")</f>
        <v/>
      </c>
      <c r="F397" t="str">
        <f>IFERROR(VLOOKUP($A397,'Batch 2'!$A$2:$L$193,12,FALSE),"")</f>
        <v/>
      </c>
      <c r="G397" t="s">
        <v>1388</v>
      </c>
    </row>
    <row r="398" spans="1:7" x14ac:dyDescent="0.25">
      <c r="A398" t="s">
        <v>1144</v>
      </c>
      <c r="B398" s="9">
        <f>IFERROR(VLOOKUP($A398,'Batch 2'!$A$2:$L$193,3,FALSE),"")</f>
        <v>44511</v>
      </c>
      <c r="C398" s="9">
        <f>IFERROR(VLOOKUP($A398,'Batch 2'!$A$2:$L$193,3,FALSE),"")</f>
        <v>44511</v>
      </c>
      <c r="D398" t="str">
        <f>IFERROR(VLOOKUP($A398,'Batch 2'!$A$2:$L$193,7,FALSE),"")</f>
        <v>KOERIES</v>
      </c>
      <c r="E398" s="11">
        <f>IFERROR(VLOOKUP($A398,'Batch 2'!$A$2:$L$193,9,FALSE),"")</f>
        <v>4</v>
      </c>
      <c r="F398" t="str">
        <f>IFERROR(VLOOKUP($A398,'Batch 2'!$A$2:$L$193,12,FALSE),"")</f>
        <v>UA;LD;SIND;FBC;DIFF;FILM;</v>
      </c>
      <c r="G398" t="s">
        <v>1674</v>
      </c>
    </row>
    <row r="399" spans="1:7" x14ac:dyDescent="0.25">
      <c r="B399" s="9" t="str">
        <f>IFERROR(VLOOKUP($A399,'Batch 2'!$A$2:$L$193,3,FALSE),"")</f>
        <v/>
      </c>
      <c r="C399" s="9" t="str">
        <f>IFERROR(VLOOKUP($A399,'Batch 2'!$A$2:$L$193,3,FALSE),"")</f>
        <v/>
      </c>
      <c r="D399" t="str">
        <f>IFERROR(VLOOKUP($A399,'Batch 2'!$A$2:$L$193,7,FALSE),"")</f>
        <v/>
      </c>
      <c r="E399" s="11" t="str">
        <f>IFERROR(VLOOKUP($A399,'Batch 2'!$A$2:$L$193,9,FALSE),"")</f>
        <v/>
      </c>
      <c r="F399" t="str">
        <f>IFERROR(VLOOKUP($A399,'Batch 2'!$A$2:$L$193,12,FALSE),"")</f>
        <v/>
      </c>
      <c r="G399" t="s">
        <v>1675</v>
      </c>
    </row>
    <row r="400" spans="1:7" x14ac:dyDescent="0.25">
      <c r="B400" s="9" t="str">
        <f>IFERROR(VLOOKUP($A400,'Batch 2'!$A$2:$L$193,3,FALSE),"")</f>
        <v/>
      </c>
      <c r="C400" s="9" t="str">
        <f>IFERROR(VLOOKUP($A400,'Batch 2'!$A$2:$L$193,3,FALSE),"")</f>
        <v/>
      </c>
      <c r="D400" t="str">
        <f>IFERROR(VLOOKUP($A400,'Batch 2'!$A$2:$L$193,7,FALSE),"")</f>
        <v/>
      </c>
      <c r="E400" s="11" t="str">
        <f>IFERROR(VLOOKUP($A400,'Batch 2'!$A$2:$L$193,9,FALSE),"")</f>
        <v/>
      </c>
      <c r="F400" t="str">
        <f>IFERROR(VLOOKUP($A400,'Batch 2'!$A$2:$L$193,12,FALSE),"")</f>
        <v/>
      </c>
      <c r="G400" t="s">
        <v>1388</v>
      </c>
    </row>
    <row r="401" spans="1:7" x14ac:dyDescent="0.25">
      <c r="A401" t="s">
        <v>1149</v>
      </c>
      <c r="B401" s="9">
        <f>IFERROR(VLOOKUP($A401,'Batch 2'!$A$2:$L$193,3,FALSE),"")</f>
        <v>44511</v>
      </c>
      <c r="C401" s="9">
        <f>IFERROR(VLOOKUP($A401,'Batch 2'!$A$2:$L$193,3,FALSE),"")</f>
        <v>44511</v>
      </c>
      <c r="D401" t="str">
        <f>IFERROR(VLOOKUP($A401,'Batch 2'!$A$2:$L$193,7,FALSE),"")</f>
        <v>BOOYSEN</v>
      </c>
      <c r="E401" s="11">
        <f>IFERROR(VLOOKUP($A401,'Batch 2'!$A$2:$L$193,9,FALSE),"")</f>
        <v>13</v>
      </c>
      <c r="F401" t="str">
        <f>IFERROR(VLOOKUP($A401,'Batch 2'!$A$2:$L$193,12,FALSE),"")</f>
        <v>CRT;NA;K;CL;UREA;CA;MG;PO4;UA;TP;ALB;TBIL;CBIL;ALT;AST;ALP;GGT;VITA;HVITDI;VITE;SIND;FBC;INR;</v>
      </c>
      <c r="G401" t="s">
        <v>1676</v>
      </c>
    </row>
    <row r="402" spans="1:7" x14ac:dyDescent="0.25">
      <c r="B402" s="9" t="str">
        <f>IFERROR(VLOOKUP($A402,'Batch 2'!$A$2:$L$193,3,FALSE),"")</f>
        <v/>
      </c>
      <c r="C402" s="9" t="str">
        <f>IFERROR(VLOOKUP($A402,'Batch 2'!$A$2:$L$193,3,FALSE),"")</f>
        <v/>
      </c>
      <c r="D402" t="str">
        <f>IFERROR(VLOOKUP($A402,'Batch 2'!$A$2:$L$193,7,FALSE),"")</f>
        <v/>
      </c>
      <c r="E402" s="11" t="str">
        <f>IFERROR(VLOOKUP($A402,'Batch 2'!$A$2:$L$193,9,FALSE),"")</f>
        <v/>
      </c>
      <c r="F402" t="str">
        <f>IFERROR(VLOOKUP($A402,'Batch 2'!$A$2:$L$193,12,FALSE),"")</f>
        <v/>
      </c>
      <c r="G402" t="s">
        <v>1677</v>
      </c>
    </row>
    <row r="403" spans="1:7" x14ac:dyDescent="0.25">
      <c r="B403" s="9" t="str">
        <f>IFERROR(VLOOKUP($A403,'Batch 2'!$A$2:$L$193,3,FALSE),"")</f>
        <v/>
      </c>
      <c r="C403" s="9" t="str">
        <f>IFERROR(VLOOKUP($A403,'Batch 2'!$A$2:$L$193,3,FALSE),"")</f>
        <v/>
      </c>
      <c r="D403" t="str">
        <f>IFERROR(VLOOKUP($A403,'Batch 2'!$A$2:$L$193,7,FALSE),"")</f>
        <v/>
      </c>
      <c r="E403" s="11" t="str">
        <f>IFERROR(VLOOKUP($A403,'Batch 2'!$A$2:$L$193,9,FALSE),"")</f>
        <v/>
      </c>
      <c r="F403" t="str">
        <f>IFERROR(VLOOKUP($A403,'Batch 2'!$A$2:$L$193,12,FALSE),"")</f>
        <v/>
      </c>
      <c r="G403" t="s">
        <v>1388</v>
      </c>
    </row>
    <row r="404" spans="1:7" x14ac:dyDescent="0.25">
      <c r="A404" t="s">
        <v>1153</v>
      </c>
      <c r="B404" s="9">
        <f>IFERROR(VLOOKUP($A404,'Batch 2'!$A$2:$L$193,3,FALSE),"")</f>
        <v>44511</v>
      </c>
      <c r="C404" s="9">
        <f>IFERROR(VLOOKUP($A404,'Batch 2'!$A$2:$L$193,3,FALSE),"")</f>
        <v>44511</v>
      </c>
      <c r="D404" t="str">
        <f>IFERROR(VLOOKUP($A404,'Batch 2'!$A$2:$L$193,7,FALSE),"")</f>
        <v>CERFONTEIN</v>
      </c>
      <c r="E404" s="11">
        <f>IFERROR(VLOOKUP($A404,'Batch 2'!$A$2:$L$193,9,FALSE),"")</f>
        <v>17</v>
      </c>
      <c r="F404" t="str">
        <f>IFERROR(VLOOKUP($A404,'Batch 2'!$A$2:$L$193,12,FALSE),"")</f>
        <v>CRT;NA;K;CL;UREA;GLUF;CA;MG;PO4;TP;ALB;TBIL;CBIL;ALT;AST;ALP;GGT;LD;LIPIDS;FE;TRF;FERR;VB12;SFOL;TSH;SIND;FBC;ESR;SPARE1;</v>
      </c>
      <c r="G404" t="s">
        <v>1678</v>
      </c>
    </row>
    <row r="405" spans="1:7" x14ac:dyDescent="0.25">
      <c r="B405" s="9" t="str">
        <f>IFERROR(VLOOKUP($A405,'Batch 2'!$A$2:$L$193,3,FALSE),"")</f>
        <v/>
      </c>
      <c r="C405" s="9" t="str">
        <f>IFERROR(VLOOKUP($A405,'Batch 2'!$A$2:$L$193,3,FALSE),"")</f>
        <v/>
      </c>
      <c r="D405" t="str">
        <f>IFERROR(VLOOKUP($A405,'Batch 2'!$A$2:$L$193,7,FALSE),"")</f>
        <v/>
      </c>
      <c r="E405" s="11" t="str">
        <f>IFERROR(VLOOKUP($A405,'Batch 2'!$A$2:$L$193,9,FALSE),"")</f>
        <v/>
      </c>
      <c r="F405" t="str">
        <f>IFERROR(VLOOKUP($A405,'Batch 2'!$A$2:$L$193,12,FALSE),"")</f>
        <v/>
      </c>
      <c r="G405" t="s">
        <v>1679</v>
      </c>
    </row>
    <row r="406" spans="1:7" x14ac:dyDescent="0.25">
      <c r="A406" t="s">
        <v>1878</v>
      </c>
      <c r="B406" s="9" t="str">
        <f>IFERROR(VLOOKUP($A406,'Batch 2'!$A$2:$L$193,3,FALSE),"")</f>
        <v/>
      </c>
      <c r="C406" s="9" t="str">
        <f>IFERROR(VLOOKUP($A406,'Batch 2'!$A$2:$L$193,3,FALSE),"")</f>
        <v/>
      </c>
      <c r="D406" t="str">
        <f>IFERROR(VLOOKUP($A406,'Batch 2'!$A$2:$L$193,7,FALSE),"")</f>
        <v/>
      </c>
      <c r="E406" s="11" t="str">
        <f>IFERROR(VLOOKUP($A406,'Batch 2'!$A$2:$L$193,9,FALSE),"")</f>
        <v/>
      </c>
      <c r="F406" t="str">
        <f>IFERROR(VLOOKUP($A406,'Batch 2'!$A$2:$L$193,12,FALSE),"")</f>
        <v/>
      </c>
      <c r="G406" t="s">
        <v>1680</v>
      </c>
    </row>
    <row r="407" spans="1:7" x14ac:dyDescent="0.25">
      <c r="B407" s="9" t="str">
        <f>IFERROR(VLOOKUP($A407,'Batch 2'!$A$2:$L$193,3,FALSE),"")</f>
        <v/>
      </c>
      <c r="C407" s="9" t="str">
        <f>IFERROR(VLOOKUP($A407,'Batch 2'!$A$2:$L$193,3,FALSE),"")</f>
        <v/>
      </c>
      <c r="D407" t="str">
        <f>IFERROR(VLOOKUP($A407,'Batch 2'!$A$2:$L$193,7,FALSE),"")</f>
        <v/>
      </c>
      <c r="E407" s="11" t="str">
        <f>IFERROR(VLOOKUP($A407,'Batch 2'!$A$2:$L$193,9,FALSE),"")</f>
        <v/>
      </c>
      <c r="F407" t="str">
        <f>IFERROR(VLOOKUP($A407,'Batch 2'!$A$2:$L$193,12,FALSE),"")</f>
        <v/>
      </c>
      <c r="G407" t="s">
        <v>1681</v>
      </c>
    </row>
    <row r="408" spans="1:7" x14ac:dyDescent="0.25">
      <c r="A408" t="s">
        <v>1879</v>
      </c>
      <c r="B408" s="9" t="str">
        <f>IFERROR(VLOOKUP($A408,'Batch 2'!$A$2:$L$193,3,FALSE),"")</f>
        <v/>
      </c>
      <c r="C408" s="9" t="str">
        <f>IFERROR(VLOOKUP($A408,'Batch 2'!$A$2:$L$193,3,FALSE),"")</f>
        <v/>
      </c>
      <c r="D408" t="str">
        <f>IFERROR(VLOOKUP($A408,'Batch 2'!$A$2:$L$193,7,FALSE),"")</f>
        <v/>
      </c>
      <c r="E408" s="11" t="str">
        <f>IFERROR(VLOOKUP($A408,'Batch 2'!$A$2:$L$193,9,FALSE),"")</f>
        <v/>
      </c>
      <c r="F408" t="str">
        <f>IFERROR(VLOOKUP($A408,'Batch 2'!$A$2:$L$193,12,FALSE),"")</f>
        <v/>
      </c>
      <c r="G408" t="s">
        <v>1682</v>
      </c>
    </row>
    <row r="409" spans="1:7" x14ac:dyDescent="0.25">
      <c r="B409" s="9" t="str">
        <f>IFERROR(VLOOKUP($A409,'Batch 2'!$A$2:$L$193,3,FALSE),"")</f>
        <v/>
      </c>
      <c r="C409" s="9" t="str">
        <f>IFERROR(VLOOKUP($A409,'Batch 2'!$A$2:$L$193,3,FALSE),"")</f>
        <v/>
      </c>
      <c r="D409" t="str">
        <f>IFERROR(VLOOKUP($A409,'Batch 2'!$A$2:$L$193,7,FALSE),"")</f>
        <v/>
      </c>
      <c r="E409" s="11" t="str">
        <f>IFERROR(VLOOKUP($A409,'Batch 2'!$A$2:$L$193,9,FALSE),"")</f>
        <v/>
      </c>
      <c r="F409" t="str">
        <f>IFERROR(VLOOKUP($A409,'Batch 2'!$A$2:$L$193,12,FALSE),"")</f>
        <v/>
      </c>
      <c r="G409" t="s">
        <v>1388</v>
      </c>
    </row>
    <row r="410" spans="1:7" x14ac:dyDescent="0.25">
      <c r="A410" t="s">
        <v>1158</v>
      </c>
      <c r="B410" s="9">
        <f>IFERROR(VLOOKUP($A410,'Batch 2'!$A$2:$L$193,3,FALSE),"")</f>
        <v>44511</v>
      </c>
      <c r="C410" s="9">
        <f>IFERROR(VLOOKUP($A410,'Batch 2'!$A$2:$L$193,3,FALSE),"")</f>
        <v>44511</v>
      </c>
      <c r="D410" t="str">
        <f>IFERROR(VLOOKUP($A410,'Batch 2'!$A$2:$L$193,7,FALSE),"")</f>
        <v>STEVENS</v>
      </c>
      <c r="E410" s="11">
        <f>IFERROR(VLOOKUP($A410,'Batch 2'!$A$2:$L$193,9,FALSE),"")</f>
        <v>12</v>
      </c>
      <c r="F410" t="str">
        <f>IFERROR(VLOOKUP($A410,'Batch 2'!$A$2:$L$193,12,FALSE),"")</f>
        <v>CRT;NA;K;CL;UREA;CA;MG;PO4;TP;ALB;TBIL;CBIL;ALT;AST;ALP;GGT;LD;SIND;FBC;DIFF;INR;HAM;HBSAG;HBSAB;HBCTA;HBIMM;</v>
      </c>
      <c r="G410" t="s">
        <v>1683</v>
      </c>
    </row>
    <row r="411" spans="1:7" x14ac:dyDescent="0.25">
      <c r="B411" s="9" t="str">
        <f>IFERROR(VLOOKUP($A411,'Batch 2'!$A$2:$L$193,3,FALSE),"")</f>
        <v/>
      </c>
      <c r="C411" s="9" t="str">
        <f>IFERROR(VLOOKUP($A411,'Batch 2'!$A$2:$L$193,3,FALSE),"")</f>
        <v/>
      </c>
      <c r="D411" t="str">
        <f>IFERROR(VLOOKUP($A411,'Batch 2'!$A$2:$L$193,7,FALSE),"")</f>
        <v/>
      </c>
      <c r="E411" s="11" t="str">
        <f>IFERROR(VLOOKUP($A411,'Batch 2'!$A$2:$L$193,9,FALSE),"")</f>
        <v/>
      </c>
      <c r="F411" t="str">
        <f>IFERROR(VLOOKUP($A411,'Batch 2'!$A$2:$L$193,12,FALSE),"")</f>
        <v/>
      </c>
      <c r="G411" t="s">
        <v>1684</v>
      </c>
    </row>
    <row r="412" spans="1:7" x14ac:dyDescent="0.25">
      <c r="A412" t="s">
        <v>1878</v>
      </c>
      <c r="B412" s="9" t="str">
        <f>IFERROR(VLOOKUP($A412,'Batch 2'!$A$2:$L$193,3,FALSE),"")</f>
        <v/>
      </c>
      <c r="C412" s="9" t="str">
        <f>IFERROR(VLOOKUP($A412,'Batch 2'!$A$2:$L$193,3,FALSE),"")</f>
        <v/>
      </c>
      <c r="D412" t="str">
        <f>IFERROR(VLOOKUP($A412,'Batch 2'!$A$2:$L$193,7,FALSE),"")</f>
        <v/>
      </c>
      <c r="E412" s="11" t="str">
        <f>IFERROR(VLOOKUP($A412,'Batch 2'!$A$2:$L$193,9,FALSE),"")</f>
        <v/>
      </c>
      <c r="F412" t="str">
        <f>IFERROR(VLOOKUP($A412,'Batch 2'!$A$2:$L$193,12,FALSE),"")</f>
        <v/>
      </c>
      <c r="G412" t="s">
        <v>1685</v>
      </c>
    </row>
    <row r="413" spans="1:7" x14ac:dyDescent="0.25">
      <c r="B413" s="9" t="str">
        <f>IFERROR(VLOOKUP($A413,'Batch 2'!$A$2:$L$193,3,FALSE),"")</f>
        <v/>
      </c>
      <c r="C413" s="9" t="str">
        <f>IFERROR(VLOOKUP($A413,'Batch 2'!$A$2:$L$193,3,FALSE),"")</f>
        <v/>
      </c>
      <c r="D413" t="str">
        <f>IFERROR(VLOOKUP($A413,'Batch 2'!$A$2:$L$193,7,FALSE),"")</f>
        <v/>
      </c>
      <c r="E413" s="11" t="str">
        <f>IFERROR(VLOOKUP($A413,'Batch 2'!$A$2:$L$193,9,FALSE),"")</f>
        <v/>
      </c>
      <c r="F413" t="str">
        <f>IFERROR(VLOOKUP($A413,'Batch 2'!$A$2:$L$193,12,FALSE),"")</f>
        <v/>
      </c>
      <c r="G413" t="s">
        <v>1388</v>
      </c>
    </row>
    <row r="414" spans="1:7" x14ac:dyDescent="0.25">
      <c r="A414" t="s">
        <v>1162</v>
      </c>
      <c r="B414" s="9">
        <f>IFERROR(VLOOKUP($A414,'Batch 2'!$A$2:$L$193,3,FALSE),"")</f>
        <v>44511</v>
      </c>
      <c r="C414" s="9">
        <f>IFERROR(VLOOKUP($A414,'Batch 2'!$A$2:$L$193,3,FALSE),"")</f>
        <v>44511</v>
      </c>
      <c r="D414" t="str">
        <f>IFERROR(VLOOKUP($A414,'Batch 2'!$A$2:$L$193,7,FALSE),"")</f>
        <v>DAVIDS</v>
      </c>
      <c r="E414" s="11">
        <f>IFERROR(VLOOKUP($A414,'Batch 2'!$A$2:$L$193,9,FALSE),"")</f>
        <v>3</v>
      </c>
      <c r="F414" t="str">
        <f>IFERROR(VLOOKUP($A414,'Batch 2'!$A$2:$L$193,12,FALSE),"")</f>
        <v>CRT;NA;K;CL;UREA;CRP;SIND;FBC;DIFF;SPARE1;HIVCOS;</v>
      </c>
      <c r="G414" t="s">
        <v>1686</v>
      </c>
    </row>
    <row r="415" spans="1:7" x14ac:dyDescent="0.25">
      <c r="B415" s="9" t="str">
        <f>IFERROR(VLOOKUP($A415,'Batch 2'!$A$2:$L$193,3,FALSE),"")</f>
        <v/>
      </c>
      <c r="C415" s="9" t="str">
        <f>IFERROR(VLOOKUP($A415,'Batch 2'!$A$2:$L$193,3,FALSE),"")</f>
        <v/>
      </c>
      <c r="D415" t="str">
        <f>IFERROR(VLOOKUP($A415,'Batch 2'!$A$2:$L$193,7,FALSE),"")</f>
        <v/>
      </c>
      <c r="E415" s="11" t="str">
        <f>IFERROR(VLOOKUP($A415,'Batch 2'!$A$2:$L$193,9,FALSE),"")</f>
        <v/>
      </c>
      <c r="F415" t="str">
        <f>IFERROR(VLOOKUP($A415,'Batch 2'!$A$2:$L$193,12,FALSE),"")</f>
        <v/>
      </c>
      <c r="G415" t="s">
        <v>1687</v>
      </c>
    </row>
    <row r="416" spans="1:7" x14ac:dyDescent="0.25">
      <c r="A416" t="s">
        <v>1878</v>
      </c>
      <c r="B416" s="9" t="str">
        <f>IFERROR(VLOOKUP($A416,'Batch 2'!$A$2:$L$193,3,FALSE),"")</f>
        <v/>
      </c>
      <c r="C416" s="9" t="str">
        <f>IFERROR(VLOOKUP($A416,'Batch 2'!$A$2:$L$193,3,FALSE),"")</f>
        <v/>
      </c>
      <c r="D416" t="str">
        <f>IFERROR(VLOOKUP($A416,'Batch 2'!$A$2:$L$193,7,FALSE),"")</f>
        <v/>
      </c>
      <c r="E416" s="11" t="str">
        <f>IFERROR(VLOOKUP($A416,'Batch 2'!$A$2:$L$193,9,FALSE),"")</f>
        <v/>
      </c>
      <c r="F416" t="str">
        <f>IFERROR(VLOOKUP($A416,'Batch 2'!$A$2:$L$193,12,FALSE),"")</f>
        <v/>
      </c>
      <c r="G416" t="s">
        <v>1688</v>
      </c>
    </row>
    <row r="417" spans="1:7" x14ac:dyDescent="0.25">
      <c r="B417" s="9" t="str">
        <f>IFERROR(VLOOKUP($A417,'Batch 2'!$A$2:$L$193,3,FALSE),"")</f>
        <v/>
      </c>
      <c r="C417" s="9" t="str">
        <f>IFERROR(VLOOKUP($A417,'Batch 2'!$A$2:$L$193,3,FALSE),"")</f>
        <v/>
      </c>
      <c r="D417" t="str">
        <f>IFERROR(VLOOKUP($A417,'Batch 2'!$A$2:$L$193,7,FALSE),"")</f>
        <v/>
      </c>
      <c r="E417" s="11" t="str">
        <f>IFERROR(VLOOKUP($A417,'Batch 2'!$A$2:$L$193,9,FALSE),"")</f>
        <v/>
      </c>
      <c r="F417" t="str">
        <f>IFERROR(VLOOKUP($A417,'Batch 2'!$A$2:$L$193,12,FALSE),"")</f>
        <v/>
      </c>
      <c r="G417" t="s">
        <v>1689</v>
      </c>
    </row>
    <row r="418" spans="1:7" x14ac:dyDescent="0.25">
      <c r="B418" s="9" t="str">
        <f>IFERROR(VLOOKUP($A418,'Batch 2'!$A$2:$L$193,3,FALSE),"")</f>
        <v/>
      </c>
      <c r="C418" s="9" t="str">
        <f>IFERROR(VLOOKUP($A418,'Batch 2'!$A$2:$L$193,3,FALSE),"")</f>
        <v/>
      </c>
      <c r="D418" t="str">
        <f>IFERROR(VLOOKUP($A418,'Batch 2'!$A$2:$L$193,7,FALSE),"")</f>
        <v/>
      </c>
      <c r="E418" s="11" t="str">
        <f>IFERROR(VLOOKUP($A418,'Batch 2'!$A$2:$L$193,9,FALSE),"")</f>
        <v/>
      </c>
      <c r="F418" t="str">
        <f>IFERROR(VLOOKUP($A418,'Batch 2'!$A$2:$L$193,12,FALSE),"")</f>
        <v/>
      </c>
      <c r="G418" t="s">
        <v>1388</v>
      </c>
    </row>
    <row r="419" spans="1:7" x14ac:dyDescent="0.25">
      <c r="A419" t="s">
        <v>1167</v>
      </c>
      <c r="B419" s="9">
        <f>IFERROR(VLOOKUP($A419,'Batch 2'!$A$2:$L$193,3,FALSE),"")</f>
        <v>44511</v>
      </c>
      <c r="C419" s="9">
        <f>IFERROR(VLOOKUP($A419,'Batch 2'!$A$2:$L$193,3,FALSE),"")</f>
        <v>44511</v>
      </c>
      <c r="D419" t="str">
        <f>IFERROR(VLOOKUP($A419,'Batch 2'!$A$2:$L$193,7,FALSE),"")</f>
        <v>MOHAMED</v>
      </c>
      <c r="E419" s="11">
        <f>IFERROR(VLOOKUP($A419,'Batch 2'!$A$2:$L$193,9,FALSE),"")</f>
        <v>8</v>
      </c>
      <c r="F419" t="str">
        <f>IFERROR(VLOOKUP($A419,'Batch 2'!$A$2:$L$193,12,FALSE),"")</f>
        <v>CRT;NA;K;UREA;CA;MG;PO4;UA;TP;ALB;TBIL;CBIL;ALT;AST;ALP;GGT;LD;CHOL;SIND;FBC;DIFF;FILM;XC3;XC4;XASO;XADB;SPARE1;SPARE2;SPARE3;HIVPCR;</v>
      </c>
      <c r="G419" t="s">
        <v>1690</v>
      </c>
    </row>
    <row r="420" spans="1:7" x14ac:dyDescent="0.25">
      <c r="B420" s="9" t="str">
        <f>IFERROR(VLOOKUP($A420,'Batch 2'!$A$2:$L$193,3,FALSE),"")</f>
        <v/>
      </c>
      <c r="C420" s="9" t="str">
        <f>IFERROR(VLOOKUP($A420,'Batch 2'!$A$2:$L$193,3,FALSE),"")</f>
        <v/>
      </c>
      <c r="D420" t="str">
        <f>IFERROR(VLOOKUP($A420,'Batch 2'!$A$2:$L$193,7,FALSE),"")</f>
        <v/>
      </c>
      <c r="E420" s="11" t="str">
        <f>IFERROR(VLOOKUP($A420,'Batch 2'!$A$2:$L$193,9,FALSE),"")</f>
        <v/>
      </c>
      <c r="F420" t="str">
        <f>IFERROR(VLOOKUP($A420,'Batch 2'!$A$2:$L$193,12,FALSE),"")</f>
        <v/>
      </c>
      <c r="G420" t="s">
        <v>1691</v>
      </c>
    </row>
    <row r="421" spans="1:7" x14ac:dyDescent="0.25">
      <c r="A421" t="s">
        <v>1878</v>
      </c>
      <c r="B421" s="9" t="str">
        <f>IFERROR(VLOOKUP($A421,'Batch 2'!$A$2:$L$193,3,FALSE),"")</f>
        <v/>
      </c>
      <c r="C421" s="9" t="str">
        <f>IFERROR(VLOOKUP($A421,'Batch 2'!$A$2:$L$193,3,FALSE),"")</f>
        <v/>
      </c>
      <c r="D421" t="str">
        <f>IFERROR(VLOOKUP($A421,'Batch 2'!$A$2:$L$193,7,FALSE),"")</f>
        <v/>
      </c>
      <c r="E421" s="11" t="str">
        <f>IFERROR(VLOOKUP($A421,'Batch 2'!$A$2:$L$193,9,FALSE),"")</f>
        <v/>
      </c>
      <c r="F421" t="str">
        <f>IFERROR(VLOOKUP($A421,'Batch 2'!$A$2:$L$193,12,FALSE),"")</f>
        <v/>
      </c>
      <c r="G421" t="s">
        <v>1692</v>
      </c>
    </row>
    <row r="422" spans="1:7" x14ac:dyDescent="0.25">
      <c r="B422" s="9" t="str">
        <f>IFERROR(VLOOKUP($A422,'Batch 2'!$A$2:$L$193,3,FALSE),"")</f>
        <v/>
      </c>
      <c r="C422" s="9" t="str">
        <f>IFERROR(VLOOKUP($A422,'Batch 2'!$A$2:$L$193,3,FALSE),"")</f>
        <v/>
      </c>
      <c r="D422" t="str">
        <f>IFERROR(VLOOKUP($A422,'Batch 2'!$A$2:$L$193,7,FALSE),"")</f>
        <v/>
      </c>
      <c r="E422" s="11" t="str">
        <f>IFERROR(VLOOKUP($A422,'Batch 2'!$A$2:$L$193,9,FALSE),"")</f>
        <v/>
      </c>
      <c r="F422" t="str">
        <f>IFERROR(VLOOKUP($A422,'Batch 2'!$A$2:$L$193,12,FALSE),"")</f>
        <v/>
      </c>
      <c r="G422" t="s">
        <v>1693</v>
      </c>
    </row>
    <row r="423" spans="1:7" x14ac:dyDescent="0.25">
      <c r="A423" t="s">
        <v>1879</v>
      </c>
      <c r="B423" s="9" t="str">
        <f>IFERROR(VLOOKUP($A423,'Batch 2'!$A$2:$L$193,3,FALSE),"")</f>
        <v/>
      </c>
      <c r="C423" s="9" t="str">
        <f>IFERROR(VLOOKUP($A423,'Batch 2'!$A$2:$L$193,3,FALSE),"")</f>
        <v/>
      </c>
      <c r="D423" t="str">
        <f>IFERROR(VLOOKUP($A423,'Batch 2'!$A$2:$L$193,7,FALSE),"")</f>
        <v/>
      </c>
      <c r="E423" s="11" t="str">
        <f>IFERROR(VLOOKUP($A423,'Batch 2'!$A$2:$L$193,9,FALSE),"")</f>
        <v/>
      </c>
      <c r="F423" t="str">
        <f>IFERROR(VLOOKUP($A423,'Batch 2'!$A$2:$L$193,12,FALSE),"")</f>
        <v/>
      </c>
      <c r="G423" t="s">
        <v>1694</v>
      </c>
    </row>
    <row r="424" spans="1:7" x14ac:dyDescent="0.25">
      <c r="A424" t="s">
        <v>1879</v>
      </c>
      <c r="B424" s="9" t="str">
        <f>IFERROR(VLOOKUP($A424,'Batch 2'!$A$2:$L$193,3,FALSE),"")</f>
        <v/>
      </c>
      <c r="C424" s="9" t="str">
        <f>IFERROR(VLOOKUP($A424,'Batch 2'!$A$2:$L$193,3,FALSE),"")</f>
        <v/>
      </c>
      <c r="D424" t="str">
        <f>IFERROR(VLOOKUP($A424,'Batch 2'!$A$2:$L$193,7,FALSE),"")</f>
        <v/>
      </c>
      <c r="E424" s="11" t="str">
        <f>IFERROR(VLOOKUP($A424,'Batch 2'!$A$2:$L$193,9,FALSE),"")</f>
        <v/>
      </c>
      <c r="F424" t="str">
        <f>IFERROR(VLOOKUP($A424,'Batch 2'!$A$2:$L$193,12,FALSE),"")</f>
        <v/>
      </c>
      <c r="G424" t="s">
        <v>1695</v>
      </c>
    </row>
    <row r="425" spans="1:7" x14ac:dyDescent="0.25">
      <c r="A425" t="s">
        <v>1879</v>
      </c>
      <c r="B425" s="9" t="str">
        <f>IFERROR(VLOOKUP($A425,'Batch 2'!$A$2:$L$193,3,FALSE),"")</f>
        <v/>
      </c>
      <c r="C425" s="9" t="str">
        <f>IFERROR(VLOOKUP($A425,'Batch 2'!$A$2:$L$193,3,FALSE),"")</f>
        <v/>
      </c>
      <c r="D425" t="str">
        <f>IFERROR(VLOOKUP($A425,'Batch 2'!$A$2:$L$193,7,FALSE),"")</f>
        <v/>
      </c>
      <c r="E425" s="11" t="str">
        <f>IFERROR(VLOOKUP($A425,'Batch 2'!$A$2:$L$193,9,FALSE),"")</f>
        <v/>
      </c>
      <c r="F425" t="str">
        <f>IFERROR(VLOOKUP($A425,'Batch 2'!$A$2:$L$193,12,FALSE),"")</f>
        <v/>
      </c>
      <c r="G425" t="s">
        <v>1696</v>
      </c>
    </row>
    <row r="426" spans="1:7" x14ac:dyDescent="0.25">
      <c r="B426" s="9" t="str">
        <f>IFERROR(VLOOKUP($A426,'Batch 2'!$A$2:$L$193,3,FALSE),"")</f>
        <v/>
      </c>
      <c r="C426" s="9" t="str">
        <f>IFERROR(VLOOKUP($A426,'Batch 2'!$A$2:$L$193,3,FALSE),"")</f>
        <v/>
      </c>
      <c r="D426" t="str">
        <f>IFERROR(VLOOKUP($A426,'Batch 2'!$A$2:$L$193,7,FALSE),"")</f>
        <v/>
      </c>
      <c r="E426" s="11" t="str">
        <f>IFERROR(VLOOKUP($A426,'Batch 2'!$A$2:$L$193,9,FALSE),"")</f>
        <v/>
      </c>
      <c r="F426" t="str">
        <f>IFERROR(VLOOKUP($A426,'Batch 2'!$A$2:$L$193,12,FALSE),"")</f>
        <v/>
      </c>
      <c r="G426" t="s">
        <v>1697</v>
      </c>
    </row>
    <row r="427" spans="1:7" x14ac:dyDescent="0.25">
      <c r="B427" s="9" t="str">
        <f>IFERROR(VLOOKUP($A427,'Batch 2'!$A$2:$L$193,3,FALSE),"")</f>
        <v/>
      </c>
      <c r="C427" s="9" t="str">
        <f>IFERROR(VLOOKUP($A427,'Batch 2'!$A$2:$L$193,3,FALSE),"")</f>
        <v/>
      </c>
      <c r="D427" t="str">
        <f>IFERROR(VLOOKUP($A427,'Batch 2'!$A$2:$L$193,7,FALSE),"")</f>
        <v/>
      </c>
      <c r="E427" s="11" t="str">
        <f>IFERROR(VLOOKUP($A427,'Batch 2'!$A$2:$L$193,9,FALSE),"")</f>
        <v/>
      </c>
      <c r="F427" t="str">
        <f>IFERROR(VLOOKUP($A427,'Batch 2'!$A$2:$L$193,12,FALSE),"")</f>
        <v/>
      </c>
      <c r="G427" t="s">
        <v>1698</v>
      </c>
    </row>
    <row r="428" spans="1:7" x14ac:dyDescent="0.25">
      <c r="B428" s="9" t="str">
        <f>IFERROR(VLOOKUP($A428,'Batch 2'!$A$2:$L$193,3,FALSE),"")</f>
        <v/>
      </c>
      <c r="C428" s="9" t="str">
        <f>IFERROR(VLOOKUP($A428,'Batch 2'!$A$2:$L$193,3,FALSE),"")</f>
        <v/>
      </c>
      <c r="D428" t="str">
        <f>IFERROR(VLOOKUP($A428,'Batch 2'!$A$2:$L$193,7,FALSE),"")</f>
        <v/>
      </c>
      <c r="E428" s="11" t="str">
        <f>IFERROR(VLOOKUP($A428,'Batch 2'!$A$2:$L$193,9,FALSE),"")</f>
        <v/>
      </c>
      <c r="F428" t="str">
        <f>IFERROR(VLOOKUP($A428,'Batch 2'!$A$2:$L$193,12,FALSE),"")</f>
        <v/>
      </c>
      <c r="G428" t="s">
        <v>1699</v>
      </c>
    </row>
    <row r="429" spans="1:7" x14ac:dyDescent="0.25">
      <c r="B429" s="9" t="str">
        <f>IFERROR(VLOOKUP($A429,'Batch 2'!$A$2:$L$193,3,FALSE),"")</f>
        <v/>
      </c>
      <c r="C429" s="9" t="str">
        <f>IFERROR(VLOOKUP($A429,'Batch 2'!$A$2:$L$193,3,FALSE),"")</f>
        <v/>
      </c>
      <c r="D429" t="str">
        <f>IFERROR(VLOOKUP($A429,'Batch 2'!$A$2:$L$193,7,FALSE),"")</f>
        <v/>
      </c>
      <c r="E429" s="11" t="str">
        <f>IFERROR(VLOOKUP($A429,'Batch 2'!$A$2:$L$193,9,FALSE),"")</f>
        <v/>
      </c>
      <c r="F429" t="str">
        <f>IFERROR(VLOOKUP($A429,'Batch 2'!$A$2:$L$193,12,FALSE),"")</f>
        <v/>
      </c>
      <c r="G429" t="s">
        <v>1388</v>
      </c>
    </row>
    <row r="430" spans="1:7" x14ac:dyDescent="0.25">
      <c r="A430" t="s">
        <v>1171</v>
      </c>
      <c r="B430" s="9">
        <f>IFERROR(VLOOKUP($A430,'Batch 2'!$A$2:$L$193,3,FALSE),"")</f>
        <v>44511</v>
      </c>
      <c r="C430" s="9">
        <f>IFERROR(VLOOKUP($A430,'Batch 2'!$A$2:$L$193,3,FALSE),"")</f>
        <v>44511</v>
      </c>
      <c r="D430" t="str">
        <f>IFERROR(VLOOKUP($A430,'Batch 2'!$A$2:$L$193,7,FALSE),"")</f>
        <v>NDIMA</v>
      </c>
      <c r="E430" s="11">
        <f>IFERROR(VLOOKUP($A430,'Batch 2'!$A$2:$L$193,9,FALSE),"")</f>
        <v>5</v>
      </c>
      <c r="F430" t="str">
        <f>IFERROR(VLOOKUP($A430,'Batch 2'!$A$2:$L$193,12,FALSE),"")</f>
        <v>CRT;NA;K;UREA;CRP;SIND;FBC;DIFF;</v>
      </c>
      <c r="G430" t="s">
        <v>1700</v>
      </c>
    </row>
    <row r="431" spans="1:7" x14ac:dyDescent="0.25">
      <c r="B431" s="9" t="str">
        <f>IFERROR(VLOOKUP($A431,'Batch 2'!$A$2:$L$193,3,FALSE),"")</f>
        <v/>
      </c>
      <c r="C431" s="9" t="str">
        <f>IFERROR(VLOOKUP($A431,'Batch 2'!$A$2:$L$193,3,FALSE),"")</f>
        <v/>
      </c>
      <c r="D431" t="str">
        <f>IFERROR(VLOOKUP($A431,'Batch 2'!$A$2:$L$193,7,FALSE),"")</f>
        <v/>
      </c>
      <c r="E431" s="11" t="str">
        <f>IFERROR(VLOOKUP($A431,'Batch 2'!$A$2:$L$193,9,FALSE),"")</f>
        <v/>
      </c>
      <c r="F431" t="str">
        <f>IFERROR(VLOOKUP($A431,'Batch 2'!$A$2:$L$193,12,FALSE),"")</f>
        <v/>
      </c>
      <c r="G431" t="s">
        <v>1701</v>
      </c>
    </row>
    <row r="432" spans="1:7" x14ac:dyDescent="0.25">
      <c r="B432" s="9" t="str">
        <f>IFERROR(VLOOKUP($A432,'Batch 2'!$A$2:$L$193,3,FALSE),"")</f>
        <v/>
      </c>
      <c r="C432" s="9" t="str">
        <f>IFERROR(VLOOKUP($A432,'Batch 2'!$A$2:$L$193,3,FALSE),"")</f>
        <v/>
      </c>
      <c r="D432" t="str">
        <f>IFERROR(VLOOKUP($A432,'Batch 2'!$A$2:$L$193,7,FALSE),"")</f>
        <v/>
      </c>
      <c r="E432" s="11" t="str">
        <f>IFERROR(VLOOKUP($A432,'Batch 2'!$A$2:$L$193,9,FALSE),"")</f>
        <v/>
      </c>
      <c r="F432" t="str">
        <f>IFERROR(VLOOKUP($A432,'Batch 2'!$A$2:$L$193,12,FALSE),"")</f>
        <v/>
      </c>
      <c r="G432" t="s">
        <v>1388</v>
      </c>
    </row>
    <row r="433" spans="1:7" x14ac:dyDescent="0.25">
      <c r="A433" t="s">
        <v>1175</v>
      </c>
      <c r="B433" s="9">
        <f>IFERROR(VLOOKUP($A433,'Batch 2'!$A$2:$L$193,3,FALSE),"")</f>
        <v>44511</v>
      </c>
      <c r="C433" s="9">
        <f>IFERROR(VLOOKUP($A433,'Batch 2'!$A$2:$L$193,3,FALSE),"")</f>
        <v>44511</v>
      </c>
      <c r="D433" t="str">
        <f>IFERROR(VLOOKUP($A433,'Batch 2'!$A$2:$L$193,7,FALSE),"")</f>
        <v>PRETORIUS</v>
      </c>
      <c r="E433" s="11">
        <f>IFERROR(VLOOKUP($A433,'Batch 2'!$A$2:$L$193,9,FALSE),"")</f>
        <v>3</v>
      </c>
      <c r="F433" t="str">
        <f>IFERROR(VLOOKUP($A433,'Batch 2'!$A$2:$L$193,12,FALSE),"")</f>
        <v>CRT;NA;K;ALT;LIPIDS;TG;SIND;FBC;DIFF;XCD4;HIVVL;</v>
      </c>
      <c r="G433" t="s">
        <v>1702</v>
      </c>
    </row>
    <row r="434" spans="1:7" x14ac:dyDescent="0.25">
      <c r="B434" s="9" t="str">
        <f>IFERROR(VLOOKUP($A434,'Batch 2'!$A$2:$L$193,3,FALSE),"")</f>
        <v/>
      </c>
      <c r="C434" s="9" t="str">
        <f>IFERROR(VLOOKUP($A434,'Batch 2'!$A$2:$L$193,3,FALSE),"")</f>
        <v/>
      </c>
      <c r="D434" t="str">
        <f>IFERROR(VLOOKUP($A434,'Batch 2'!$A$2:$L$193,7,FALSE),"")</f>
        <v/>
      </c>
      <c r="E434" s="11" t="str">
        <f>IFERROR(VLOOKUP($A434,'Batch 2'!$A$2:$L$193,9,FALSE),"")</f>
        <v/>
      </c>
      <c r="F434" t="str">
        <f>IFERROR(VLOOKUP($A434,'Batch 2'!$A$2:$L$193,12,FALSE),"")</f>
        <v/>
      </c>
      <c r="G434" t="s">
        <v>1703</v>
      </c>
    </row>
    <row r="435" spans="1:7" x14ac:dyDescent="0.25">
      <c r="A435" t="s">
        <v>1878</v>
      </c>
      <c r="B435" s="9" t="str">
        <f>IFERROR(VLOOKUP($A435,'Batch 2'!$A$2:$L$193,3,FALSE),"")</f>
        <v/>
      </c>
      <c r="C435" s="9" t="str">
        <f>IFERROR(VLOOKUP($A435,'Batch 2'!$A$2:$L$193,3,FALSE),"")</f>
        <v/>
      </c>
      <c r="D435" t="str">
        <f>IFERROR(VLOOKUP($A435,'Batch 2'!$A$2:$L$193,7,FALSE),"")</f>
        <v/>
      </c>
      <c r="E435" s="11" t="str">
        <f>IFERROR(VLOOKUP($A435,'Batch 2'!$A$2:$L$193,9,FALSE),"")</f>
        <v/>
      </c>
      <c r="F435" t="str">
        <f>IFERROR(VLOOKUP($A435,'Batch 2'!$A$2:$L$193,12,FALSE),"")</f>
        <v/>
      </c>
      <c r="G435" t="s">
        <v>1704</v>
      </c>
    </row>
    <row r="436" spans="1:7" x14ac:dyDescent="0.25">
      <c r="B436" s="9" t="str">
        <f>IFERROR(VLOOKUP($A436,'Batch 2'!$A$2:$L$193,3,FALSE),"")</f>
        <v/>
      </c>
      <c r="C436" s="9" t="str">
        <f>IFERROR(VLOOKUP($A436,'Batch 2'!$A$2:$L$193,3,FALSE),"")</f>
        <v/>
      </c>
      <c r="D436" t="str">
        <f>IFERROR(VLOOKUP($A436,'Batch 2'!$A$2:$L$193,7,FALSE),"")</f>
        <v/>
      </c>
      <c r="E436" s="11" t="str">
        <f>IFERROR(VLOOKUP($A436,'Batch 2'!$A$2:$L$193,9,FALSE),"")</f>
        <v/>
      </c>
      <c r="F436" t="str">
        <f>IFERROR(VLOOKUP($A436,'Batch 2'!$A$2:$L$193,12,FALSE),"")</f>
        <v/>
      </c>
      <c r="G436" t="s">
        <v>1705</v>
      </c>
    </row>
    <row r="437" spans="1:7" x14ac:dyDescent="0.25">
      <c r="B437" s="9" t="str">
        <f>IFERROR(VLOOKUP($A437,'Batch 2'!$A$2:$L$193,3,FALSE),"")</f>
        <v/>
      </c>
      <c r="C437" s="9" t="str">
        <f>IFERROR(VLOOKUP($A437,'Batch 2'!$A$2:$L$193,3,FALSE),"")</f>
        <v/>
      </c>
      <c r="D437" t="str">
        <f>IFERROR(VLOOKUP($A437,'Batch 2'!$A$2:$L$193,7,FALSE),"")</f>
        <v/>
      </c>
      <c r="E437" s="11" t="str">
        <f>IFERROR(VLOOKUP($A437,'Batch 2'!$A$2:$L$193,9,FALSE),"")</f>
        <v/>
      </c>
      <c r="F437" t="str">
        <f>IFERROR(VLOOKUP($A437,'Batch 2'!$A$2:$L$193,12,FALSE),"")</f>
        <v/>
      </c>
      <c r="G437" t="s">
        <v>1706</v>
      </c>
    </row>
    <row r="438" spans="1:7" x14ac:dyDescent="0.25">
      <c r="B438" s="9" t="str">
        <f>IFERROR(VLOOKUP($A438,'Batch 2'!$A$2:$L$193,3,FALSE),"")</f>
        <v/>
      </c>
      <c r="C438" s="9" t="str">
        <f>IFERROR(VLOOKUP($A438,'Batch 2'!$A$2:$L$193,3,FALSE),"")</f>
        <v/>
      </c>
      <c r="D438" t="str">
        <f>IFERROR(VLOOKUP($A438,'Batch 2'!$A$2:$L$193,7,FALSE),"")</f>
        <v/>
      </c>
      <c r="E438" s="11" t="str">
        <f>IFERROR(VLOOKUP($A438,'Batch 2'!$A$2:$L$193,9,FALSE),"")</f>
        <v/>
      </c>
      <c r="F438" t="str">
        <f>IFERROR(VLOOKUP($A438,'Batch 2'!$A$2:$L$193,12,FALSE),"")</f>
        <v/>
      </c>
      <c r="G438" t="s">
        <v>1388</v>
      </c>
    </row>
    <row r="439" spans="1:7" x14ac:dyDescent="0.25">
      <c r="A439" t="s">
        <v>1179</v>
      </c>
      <c r="B439" s="9">
        <f>IFERROR(VLOOKUP($A439,'Batch 2'!$A$2:$L$193,3,FALSE),"")</f>
        <v>44511</v>
      </c>
      <c r="C439" s="9">
        <f>IFERROR(VLOOKUP($A439,'Batch 2'!$A$2:$L$193,3,FALSE),"")</f>
        <v>44511</v>
      </c>
      <c r="D439" t="str">
        <f>IFERROR(VLOOKUP($A439,'Batch 2'!$A$2:$L$193,7,FALSE),"")</f>
        <v>KOLASE</v>
      </c>
      <c r="E439" s="11">
        <f>IFERROR(VLOOKUP($A439,'Batch 2'!$A$2:$L$193,9,FALSE),"")</f>
        <v>15</v>
      </c>
      <c r="F439" t="str">
        <f>IFERROR(VLOOKUP($A439,'Batch 2'!$A$2:$L$193,12,FALSE),"")</f>
        <v>CRT;LIPIDS;SIND;XCD4;</v>
      </c>
      <c r="G439" t="s">
        <v>1707</v>
      </c>
    </row>
    <row r="440" spans="1:7" x14ac:dyDescent="0.25">
      <c r="B440" s="9" t="str">
        <f>IFERROR(VLOOKUP($A440,'Batch 2'!$A$2:$L$193,3,FALSE),"")</f>
        <v/>
      </c>
      <c r="C440" s="9" t="str">
        <f>IFERROR(VLOOKUP($A440,'Batch 2'!$A$2:$L$193,3,FALSE),"")</f>
        <v/>
      </c>
      <c r="D440" t="str">
        <f>IFERROR(VLOOKUP($A440,'Batch 2'!$A$2:$L$193,7,FALSE),"")</f>
        <v/>
      </c>
      <c r="E440" s="11" t="str">
        <f>IFERROR(VLOOKUP($A440,'Batch 2'!$A$2:$L$193,9,FALSE),"")</f>
        <v/>
      </c>
      <c r="F440" t="str">
        <f>IFERROR(VLOOKUP($A440,'Batch 2'!$A$2:$L$193,12,FALSE),"")</f>
        <v/>
      </c>
      <c r="G440" t="s">
        <v>1708</v>
      </c>
    </row>
    <row r="441" spans="1:7" x14ac:dyDescent="0.25">
      <c r="A441" t="s">
        <v>1878</v>
      </c>
      <c r="B441" s="9" t="str">
        <f>IFERROR(VLOOKUP($A441,'Batch 2'!$A$2:$L$193,3,FALSE),"")</f>
        <v/>
      </c>
      <c r="C441" s="9" t="str">
        <f>IFERROR(VLOOKUP($A441,'Batch 2'!$A$2:$L$193,3,FALSE),"")</f>
        <v/>
      </c>
      <c r="D441" t="str">
        <f>IFERROR(VLOOKUP($A441,'Batch 2'!$A$2:$L$193,7,FALSE),"")</f>
        <v/>
      </c>
      <c r="E441" s="11" t="str">
        <f>IFERROR(VLOOKUP($A441,'Batch 2'!$A$2:$L$193,9,FALSE),"")</f>
        <v/>
      </c>
      <c r="F441" t="str">
        <f>IFERROR(VLOOKUP($A441,'Batch 2'!$A$2:$L$193,12,FALSE),"")</f>
        <v/>
      </c>
      <c r="G441" t="s">
        <v>1709</v>
      </c>
    </row>
    <row r="442" spans="1:7" x14ac:dyDescent="0.25">
      <c r="B442" s="9" t="str">
        <f>IFERROR(VLOOKUP($A442,'Batch 2'!$A$2:$L$193,3,FALSE),"")</f>
        <v/>
      </c>
      <c r="C442" s="9" t="str">
        <f>IFERROR(VLOOKUP($A442,'Batch 2'!$A$2:$L$193,3,FALSE),"")</f>
        <v/>
      </c>
      <c r="D442" t="str">
        <f>IFERROR(VLOOKUP($A442,'Batch 2'!$A$2:$L$193,7,FALSE),"")</f>
        <v/>
      </c>
      <c r="E442" s="11" t="str">
        <f>IFERROR(VLOOKUP($A442,'Batch 2'!$A$2:$L$193,9,FALSE),"")</f>
        <v/>
      </c>
      <c r="F442" t="str">
        <f>IFERROR(VLOOKUP($A442,'Batch 2'!$A$2:$L$193,12,FALSE),"")</f>
        <v/>
      </c>
      <c r="G442" t="s">
        <v>1710</v>
      </c>
    </row>
    <row r="443" spans="1:7" x14ac:dyDescent="0.25">
      <c r="B443" s="9" t="str">
        <f>IFERROR(VLOOKUP($A443,'Batch 2'!$A$2:$L$193,3,FALSE),"")</f>
        <v/>
      </c>
      <c r="C443" s="9" t="str">
        <f>IFERROR(VLOOKUP($A443,'Batch 2'!$A$2:$L$193,3,FALSE),"")</f>
        <v/>
      </c>
      <c r="D443" t="str">
        <f>IFERROR(VLOOKUP($A443,'Batch 2'!$A$2:$L$193,7,FALSE),"")</f>
        <v/>
      </c>
      <c r="E443" s="11" t="str">
        <f>IFERROR(VLOOKUP($A443,'Batch 2'!$A$2:$L$193,9,FALSE),"")</f>
        <v/>
      </c>
      <c r="F443" t="str">
        <f>IFERROR(VLOOKUP($A443,'Batch 2'!$A$2:$L$193,12,FALSE),"")</f>
        <v/>
      </c>
      <c r="G443" t="s">
        <v>1388</v>
      </c>
    </row>
    <row r="444" spans="1:7" x14ac:dyDescent="0.25">
      <c r="A444" t="s">
        <v>1184</v>
      </c>
      <c r="B444" s="9">
        <f>IFERROR(VLOOKUP($A444,'Batch 2'!$A$2:$L$193,3,FALSE),"")</f>
        <v>44511</v>
      </c>
      <c r="C444" s="9">
        <f>IFERROR(VLOOKUP($A444,'Batch 2'!$A$2:$L$193,3,FALSE),"")</f>
        <v>44511</v>
      </c>
      <c r="D444" t="str">
        <f>IFERROR(VLOOKUP($A444,'Batch 2'!$A$2:$L$193,7,FALSE),"")</f>
        <v>NDORHO</v>
      </c>
      <c r="E444" s="11">
        <f>IFERROR(VLOOKUP($A444,'Batch 2'!$A$2:$L$193,9,FALSE),"")</f>
        <v>14</v>
      </c>
      <c r="F444" t="str">
        <f>IFERROR(VLOOKUP($A444,'Batch 2'!$A$2:$L$193,12,FALSE),"")</f>
        <v>CRT;SIND;</v>
      </c>
      <c r="G444" t="s">
        <v>1711</v>
      </c>
    </row>
    <row r="445" spans="1:7" x14ac:dyDescent="0.25">
      <c r="A445" t="s">
        <v>1878</v>
      </c>
      <c r="B445" s="9" t="str">
        <f>IFERROR(VLOOKUP($A445,'Batch 2'!$A$2:$L$193,3,FALSE),"")</f>
        <v/>
      </c>
      <c r="C445" s="9" t="str">
        <f>IFERROR(VLOOKUP($A445,'Batch 2'!$A$2:$L$193,3,FALSE),"")</f>
        <v/>
      </c>
      <c r="D445" t="str">
        <f>IFERROR(VLOOKUP($A445,'Batch 2'!$A$2:$L$193,7,FALSE),"")</f>
        <v/>
      </c>
      <c r="E445" s="11" t="str">
        <f>IFERROR(VLOOKUP($A445,'Batch 2'!$A$2:$L$193,9,FALSE),"")</f>
        <v/>
      </c>
      <c r="F445" t="str">
        <f>IFERROR(VLOOKUP($A445,'Batch 2'!$A$2:$L$193,12,FALSE),"")</f>
        <v/>
      </c>
      <c r="G445" t="s">
        <v>1388</v>
      </c>
    </row>
    <row r="446" spans="1:7" x14ac:dyDescent="0.25">
      <c r="A446" t="s">
        <v>1188</v>
      </c>
      <c r="B446" s="9">
        <f>IFERROR(VLOOKUP($A446,'Batch 2'!$A$2:$L$193,3,FALSE),"")</f>
        <v>44511</v>
      </c>
      <c r="C446" s="9">
        <f>IFERROR(VLOOKUP($A446,'Batch 2'!$A$2:$L$193,3,FALSE),"")</f>
        <v>44511</v>
      </c>
      <c r="D446" t="str">
        <f>IFERROR(VLOOKUP($A446,'Batch 2'!$A$2:$L$193,7,FALSE),"")</f>
        <v>NTINTILI</v>
      </c>
      <c r="E446" s="11">
        <f>IFERROR(VLOOKUP($A446,'Batch 2'!$A$2:$L$193,9,FALSE),"")</f>
        <v>15</v>
      </c>
      <c r="F446" t="str">
        <f>IFERROR(VLOOKUP($A446,'Batch 2'!$A$2:$L$193,12,FALSE),"")</f>
        <v>CRT;SIND;</v>
      </c>
      <c r="G446" t="s">
        <v>1712</v>
      </c>
    </row>
    <row r="447" spans="1:7" x14ac:dyDescent="0.25">
      <c r="A447" t="s">
        <v>1878</v>
      </c>
      <c r="B447" s="9" t="str">
        <f>IFERROR(VLOOKUP($A447,'Batch 2'!$A$2:$L$193,3,FALSE),"")</f>
        <v/>
      </c>
      <c r="C447" s="9" t="str">
        <f>IFERROR(VLOOKUP($A447,'Batch 2'!$A$2:$L$193,3,FALSE),"")</f>
        <v/>
      </c>
      <c r="D447" t="str">
        <f>IFERROR(VLOOKUP($A447,'Batch 2'!$A$2:$L$193,7,FALSE),"")</f>
        <v/>
      </c>
      <c r="E447" s="11" t="str">
        <f>IFERROR(VLOOKUP($A447,'Batch 2'!$A$2:$L$193,9,FALSE),"")</f>
        <v/>
      </c>
      <c r="F447" t="str">
        <f>IFERROR(VLOOKUP($A447,'Batch 2'!$A$2:$L$193,12,FALSE),"")</f>
        <v/>
      </c>
      <c r="G447" t="s">
        <v>1388</v>
      </c>
    </row>
    <row r="448" spans="1:7" x14ac:dyDescent="0.25">
      <c r="A448" t="s">
        <v>1192</v>
      </c>
      <c r="B448" s="9">
        <f>IFERROR(VLOOKUP($A448,'Batch 2'!$A$2:$L$193,3,FALSE),"")</f>
        <v>44511</v>
      </c>
      <c r="C448" s="9">
        <f>IFERROR(VLOOKUP($A448,'Batch 2'!$A$2:$L$193,3,FALSE),"")</f>
        <v>44511</v>
      </c>
      <c r="D448" t="str">
        <f>IFERROR(VLOOKUP($A448,'Batch 2'!$A$2:$L$193,7,FALSE),"")</f>
        <v>MBALEKI</v>
      </c>
      <c r="E448" s="11">
        <f>IFERROR(VLOOKUP($A448,'Batch 2'!$A$2:$L$193,9,FALSE),"")</f>
        <v>15</v>
      </c>
      <c r="F448" t="str">
        <f>IFERROR(VLOOKUP($A448,'Batch 2'!$A$2:$L$193,12,FALSE),"")</f>
        <v>CRT;SIND;</v>
      </c>
      <c r="G448" t="s">
        <v>1713</v>
      </c>
    </row>
    <row r="449" spans="1:7" x14ac:dyDescent="0.25">
      <c r="A449" t="s">
        <v>1878</v>
      </c>
      <c r="B449" s="9" t="str">
        <f>IFERROR(VLOOKUP($A449,'Batch 2'!$A$2:$L$193,3,FALSE),"")</f>
        <v/>
      </c>
      <c r="C449" s="9" t="str">
        <f>IFERROR(VLOOKUP($A449,'Batch 2'!$A$2:$L$193,3,FALSE),"")</f>
        <v/>
      </c>
      <c r="D449" t="str">
        <f>IFERROR(VLOOKUP($A449,'Batch 2'!$A$2:$L$193,7,FALSE),"")</f>
        <v/>
      </c>
      <c r="E449" s="11" t="str">
        <f>IFERROR(VLOOKUP($A449,'Batch 2'!$A$2:$L$193,9,FALSE),"")</f>
        <v/>
      </c>
      <c r="F449" t="str">
        <f>IFERROR(VLOOKUP($A449,'Batch 2'!$A$2:$L$193,12,FALSE),"")</f>
        <v/>
      </c>
      <c r="G449" t="s">
        <v>1388</v>
      </c>
    </row>
    <row r="450" spans="1:7" x14ac:dyDescent="0.25">
      <c r="A450" t="s">
        <v>1196</v>
      </c>
      <c r="B450" s="9">
        <f>IFERROR(VLOOKUP($A450,'Batch 2'!$A$2:$L$193,3,FALSE),"")</f>
        <v>44511</v>
      </c>
      <c r="C450" s="9">
        <f>IFERROR(VLOOKUP($A450,'Batch 2'!$A$2:$L$193,3,FALSE),"")</f>
        <v>44511</v>
      </c>
      <c r="D450" t="str">
        <f>IFERROR(VLOOKUP($A450,'Batch 2'!$A$2:$L$193,7,FALSE),"")</f>
        <v>NUKUNA</v>
      </c>
      <c r="E450" s="11">
        <f>IFERROR(VLOOKUP($A450,'Batch 2'!$A$2:$L$193,9,FALSE),"")</f>
        <v>3</v>
      </c>
      <c r="F450" t="str">
        <f>IFERROR(VLOOKUP($A450,'Batch 2'!$A$2:$L$193,12,FALSE),"")</f>
        <v>FBC;DIFF;</v>
      </c>
      <c r="G450" t="s">
        <v>1714</v>
      </c>
    </row>
    <row r="451" spans="1:7" x14ac:dyDescent="0.25">
      <c r="A451" t="s">
        <v>1878</v>
      </c>
      <c r="B451" s="9" t="str">
        <f>IFERROR(VLOOKUP($A451,'Batch 2'!$A$2:$L$193,3,FALSE),"")</f>
        <v/>
      </c>
      <c r="C451" s="9" t="str">
        <f>IFERROR(VLOOKUP($A451,'Batch 2'!$A$2:$L$193,3,FALSE),"")</f>
        <v/>
      </c>
      <c r="D451" t="str">
        <f>IFERROR(VLOOKUP($A451,'Batch 2'!$A$2:$L$193,7,FALSE),"")</f>
        <v/>
      </c>
      <c r="E451" s="11" t="str">
        <f>IFERROR(VLOOKUP($A451,'Batch 2'!$A$2:$L$193,9,FALSE),"")</f>
        <v/>
      </c>
      <c r="F451" t="str">
        <f>IFERROR(VLOOKUP($A451,'Batch 2'!$A$2:$L$193,12,FALSE),"")</f>
        <v/>
      </c>
      <c r="G451" t="s">
        <v>1388</v>
      </c>
    </row>
    <row r="452" spans="1:7" x14ac:dyDescent="0.25">
      <c r="A452" t="s">
        <v>1200</v>
      </c>
      <c r="B452" s="9">
        <f>IFERROR(VLOOKUP($A452,'Batch 2'!$A$2:$L$193,3,FALSE),"")</f>
        <v>44511</v>
      </c>
      <c r="C452" s="9">
        <f>IFERROR(VLOOKUP($A452,'Batch 2'!$A$2:$L$193,3,FALSE),"")</f>
        <v>44511</v>
      </c>
      <c r="D452" t="str">
        <f>IFERROR(VLOOKUP($A452,'Batch 2'!$A$2:$L$193,7,FALSE),"")</f>
        <v>SYSTER</v>
      </c>
      <c r="E452" s="11">
        <f>IFERROR(VLOOKUP($A452,'Batch 2'!$A$2:$L$193,9,FALSE),"")</f>
        <v>17</v>
      </c>
      <c r="F452" t="str">
        <f>IFERROR(VLOOKUP($A452,'Batch 2'!$A$2:$L$193,12,FALSE),"")</f>
        <v>TBIL;CBIL;ALT;AST;LD;HAPTO;SIND;RCC;HCT;RET;INR;APTT;FIB;DDIM;DATS;DATT;SPARE1;</v>
      </c>
      <c r="G452" t="s">
        <v>1715</v>
      </c>
    </row>
    <row r="453" spans="1:7" x14ac:dyDescent="0.25">
      <c r="B453" s="9" t="str">
        <f>IFERROR(VLOOKUP($A453,'Batch 2'!$A$2:$L$193,3,FALSE),"")</f>
        <v/>
      </c>
      <c r="C453" s="9" t="str">
        <f>IFERROR(VLOOKUP($A453,'Batch 2'!$A$2:$L$193,3,FALSE),"")</f>
        <v/>
      </c>
      <c r="D453" t="str">
        <f>IFERROR(VLOOKUP($A453,'Batch 2'!$A$2:$L$193,7,FALSE),"")</f>
        <v/>
      </c>
      <c r="E453" s="11" t="str">
        <f>IFERROR(VLOOKUP($A453,'Batch 2'!$A$2:$L$193,9,FALSE),"")</f>
        <v/>
      </c>
      <c r="F453" t="str">
        <f>IFERROR(VLOOKUP($A453,'Batch 2'!$A$2:$L$193,12,FALSE),"")</f>
        <v/>
      </c>
      <c r="G453" t="s">
        <v>1716</v>
      </c>
    </row>
    <row r="454" spans="1:7" x14ac:dyDescent="0.25">
      <c r="B454" s="9" t="str">
        <f>IFERROR(VLOOKUP($A454,'Batch 2'!$A$2:$L$193,3,FALSE),"")</f>
        <v/>
      </c>
      <c r="C454" s="9" t="str">
        <f>IFERROR(VLOOKUP($A454,'Batch 2'!$A$2:$L$193,3,FALSE),"")</f>
        <v/>
      </c>
      <c r="D454" t="str">
        <f>IFERROR(VLOOKUP($A454,'Batch 2'!$A$2:$L$193,7,FALSE),"")</f>
        <v/>
      </c>
      <c r="E454" s="11" t="str">
        <f>IFERROR(VLOOKUP($A454,'Batch 2'!$A$2:$L$193,9,FALSE),"")</f>
        <v/>
      </c>
      <c r="F454" t="str">
        <f>IFERROR(VLOOKUP($A454,'Batch 2'!$A$2:$L$193,12,FALSE),"")</f>
        <v/>
      </c>
      <c r="G454" t="s">
        <v>1388</v>
      </c>
    </row>
    <row r="455" spans="1:7" x14ac:dyDescent="0.25">
      <c r="A455" t="s">
        <v>1202</v>
      </c>
      <c r="B455" s="9">
        <f>IFERROR(VLOOKUP($A455,'Batch 2'!$A$2:$L$193,3,FALSE),"")</f>
        <v>44511</v>
      </c>
      <c r="C455" s="9">
        <f>IFERROR(VLOOKUP($A455,'Batch 2'!$A$2:$L$193,3,FALSE),"")</f>
        <v>44511</v>
      </c>
      <c r="D455" t="str">
        <f>IFERROR(VLOOKUP($A455,'Batch 2'!$A$2:$L$193,7,FALSE),"")</f>
        <v>ALEXANDER</v>
      </c>
      <c r="E455" s="11">
        <f>IFERROR(VLOOKUP($A455,'Batch 2'!$A$2:$L$193,9,FALSE),"")</f>
        <v>7</v>
      </c>
      <c r="F455" t="str">
        <f>IFERROR(VLOOKUP($A455,'Batch 2'!$A$2:$L$193,12,FALSE),"")</f>
        <v>CRT;NA;K;CL;UREA;CA;MG;PO4;CRP;FT4;FT3;SIND;FBC;DIFF;ESR;HLAB27;TREQ;SPARE1;</v>
      </c>
      <c r="G455" t="s">
        <v>1717</v>
      </c>
    </row>
    <row r="456" spans="1:7" x14ac:dyDescent="0.25">
      <c r="B456" s="9" t="str">
        <f>IFERROR(VLOOKUP($A456,'Batch 2'!$A$2:$L$193,3,FALSE),"")</f>
        <v/>
      </c>
      <c r="C456" s="9" t="str">
        <f>IFERROR(VLOOKUP($A456,'Batch 2'!$A$2:$L$193,3,FALSE),"")</f>
        <v/>
      </c>
      <c r="D456" t="str">
        <f>IFERROR(VLOOKUP($A456,'Batch 2'!$A$2:$L$193,7,FALSE),"")</f>
        <v/>
      </c>
      <c r="E456" s="11" t="str">
        <f>IFERROR(VLOOKUP($A456,'Batch 2'!$A$2:$L$193,9,FALSE),"")</f>
        <v/>
      </c>
      <c r="F456" t="str">
        <f>IFERROR(VLOOKUP($A456,'Batch 2'!$A$2:$L$193,12,FALSE),"")</f>
        <v/>
      </c>
      <c r="G456" t="s">
        <v>1718</v>
      </c>
    </row>
    <row r="457" spans="1:7" x14ac:dyDescent="0.25">
      <c r="A457" t="s">
        <v>1878</v>
      </c>
      <c r="B457" s="9" t="str">
        <f>IFERROR(VLOOKUP($A457,'Batch 2'!$A$2:$L$193,3,FALSE),"")</f>
        <v/>
      </c>
      <c r="C457" s="9" t="str">
        <f>IFERROR(VLOOKUP($A457,'Batch 2'!$A$2:$L$193,3,FALSE),"")</f>
        <v/>
      </c>
      <c r="D457" t="str">
        <f>IFERROR(VLOOKUP($A457,'Batch 2'!$A$2:$L$193,7,FALSE),"")</f>
        <v/>
      </c>
      <c r="E457" s="11" t="str">
        <f>IFERROR(VLOOKUP($A457,'Batch 2'!$A$2:$L$193,9,FALSE),"")</f>
        <v/>
      </c>
      <c r="F457" t="str">
        <f>IFERROR(VLOOKUP($A457,'Batch 2'!$A$2:$L$193,12,FALSE),"")</f>
        <v/>
      </c>
      <c r="G457" t="s">
        <v>1719</v>
      </c>
    </row>
    <row r="458" spans="1:7" x14ac:dyDescent="0.25">
      <c r="B458" s="9" t="str">
        <f>IFERROR(VLOOKUP($A458,'Batch 2'!$A$2:$L$193,3,FALSE),"")</f>
        <v/>
      </c>
      <c r="C458" s="9" t="str">
        <f>IFERROR(VLOOKUP($A458,'Batch 2'!$A$2:$L$193,3,FALSE),"")</f>
        <v/>
      </c>
      <c r="D458" t="str">
        <f>IFERROR(VLOOKUP($A458,'Batch 2'!$A$2:$L$193,7,FALSE),"")</f>
        <v/>
      </c>
      <c r="E458" s="11" t="str">
        <f>IFERROR(VLOOKUP($A458,'Batch 2'!$A$2:$L$193,9,FALSE),"")</f>
        <v/>
      </c>
      <c r="F458" t="str">
        <f>IFERROR(VLOOKUP($A458,'Batch 2'!$A$2:$L$193,12,FALSE),"")</f>
        <v/>
      </c>
      <c r="G458" t="s">
        <v>1720</v>
      </c>
    </row>
    <row r="459" spans="1:7" x14ac:dyDescent="0.25">
      <c r="B459" s="9" t="str">
        <f>IFERROR(VLOOKUP($A459,'Batch 2'!$A$2:$L$193,3,FALSE),"")</f>
        <v/>
      </c>
      <c r="C459" s="9" t="str">
        <f>IFERROR(VLOOKUP($A459,'Batch 2'!$A$2:$L$193,3,FALSE),"")</f>
        <v/>
      </c>
      <c r="D459" t="str">
        <f>IFERROR(VLOOKUP($A459,'Batch 2'!$A$2:$L$193,7,FALSE),"")</f>
        <v/>
      </c>
      <c r="E459" s="11" t="str">
        <f>IFERROR(VLOOKUP($A459,'Batch 2'!$A$2:$L$193,9,FALSE),"")</f>
        <v/>
      </c>
      <c r="F459" t="str">
        <f>IFERROR(VLOOKUP($A459,'Batch 2'!$A$2:$L$193,12,FALSE),"")</f>
        <v/>
      </c>
      <c r="G459" t="s">
        <v>1388</v>
      </c>
    </row>
    <row r="460" spans="1:7" x14ac:dyDescent="0.25">
      <c r="A460" t="s">
        <v>1204</v>
      </c>
      <c r="B460" s="9">
        <f>IFERROR(VLOOKUP($A460,'Batch 2'!$A$2:$L$193,3,FALSE),"")</f>
        <v>44511</v>
      </c>
      <c r="C460" s="9">
        <f>IFERROR(VLOOKUP($A460,'Batch 2'!$A$2:$L$193,3,FALSE),"")</f>
        <v>44511</v>
      </c>
      <c r="D460" t="str">
        <f>IFERROR(VLOOKUP($A460,'Batch 2'!$A$2:$L$193,7,FALSE),"")</f>
        <v>MOSES</v>
      </c>
      <c r="E460" s="11">
        <f>IFERROR(VLOOKUP($A460,'Batch 2'!$A$2:$L$193,9,FALSE),"")</f>
        <v>15</v>
      </c>
      <c r="F460" t="str">
        <f>IFERROR(VLOOKUP($A460,'Batch 2'!$A$2:$L$193,12,FALSE),"")</f>
        <v>HB;</v>
      </c>
      <c r="G460" t="s">
        <v>1721</v>
      </c>
    </row>
    <row r="461" spans="1:7" x14ac:dyDescent="0.25">
      <c r="A461" t="s">
        <v>1878</v>
      </c>
      <c r="B461" s="9" t="str">
        <f>IFERROR(VLOOKUP($A461,'Batch 2'!$A$2:$L$193,3,FALSE),"")</f>
        <v/>
      </c>
      <c r="C461" s="9" t="str">
        <f>IFERROR(VLOOKUP($A461,'Batch 2'!$A$2:$L$193,3,FALSE),"")</f>
        <v/>
      </c>
      <c r="D461" t="str">
        <f>IFERROR(VLOOKUP($A461,'Batch 2'!$A$2:$L$193,7,FALSE),"")</f>
        <v/>
      </c>
      <c r="E461" s="11" t="str">
        <f>IFERROR(VLOOKUP($A461,'Batch 2'!$A$2:$L$193,9,FALSE),"")</f>
        <v/>
      </c>
      <c r="F461" t="str">
        <f>IFERROR(VLOOKUP($A461,'Batch 2'!$A$2:$L$193,12,FALSE),"")</f>
        <v/>
      </c>
      <c r="G461" t="s">
        <v>1388</v>
      </c>
    </row>
    <row r="462" spans="1:7" x14ac:dyDescent="0.25">
      <c r="A462" t="s">
        <v>1205</v>
      </c>
      <c r="B462" s="9">
        <f>IFERROR(VLOOKUP($A462,'Batch 2'!$A$2:$L$193,3,FALSE),"")</f>
        <v>44511</v>
      </c>
      <c r="C462" s="9">
        <f>IFERROR(VLOOKUP($A462,'Batch 2'!$A$2:$L$193,3,FALSE),"")</f>
        <v>44511</v>
      </c>
      <c r="D462" t="str">
        <f>IFERROR(VLOOKUP($A462,'Batch 2'!$A$2:$L$193,7,FALSE),"")</f>
        <v>FORTUIN</v>
      </c>
      <c r="E462" s="11">
        <f>IFERROR(VLOOKUP($A462,'Batch 2'!$A$2:$L$193,9,FALSE),"")</f>
        <v>16</v>
      </c>
      <c r="F462" t="str">
        <f>IFERROR(VLOOKUP($A462,'Batch 2'!$A$2:$L$193,12,FALSE),"")</f>
        <v>CRT;NA;K;UREA;SIND;FBC;INR;APTT;FIB;</v>
      </c>
      <c r="G462" t="s">
        <v>1722</v>
      </c>
    </row>
    <row r="463" spans="1:7" x14ac:dyDescent="0.25">
      <c r="B463" s="9" t="str">
        <f>IFERROR(VLOOKUP($A463,'Batch 2'!$A$2:$L$193,3,FALSE),"")</f>
        <v/>
      </c>
      <c r="C463" s="9" t="str">
        <f>IFERROR(VLOOKUP($A463,'Batch 2'!$A$2:$L$193,3,FALSE),"")</f>
        <v/>
      </c>
      <c r="D463" t="str">
        <f>IFERROR(VLOOKUP($A463,'Batch 2'!$A$2:$L$193,7,FALSE),"")</f>
        <v/>
      </c>
      <c r="E463" s="11" t="str">
        <f>IFERROR(VLOOKUP($A463,'Batch 2'!$A$2:$L$193,9,FALSE),"")</f>
        <v/>
      </c>
      <c r="F463" t="str">
        <f>IFERROR(VLOOKUP($A463,'Batch 2'!$A$2:$L$193,12,FALSE),"")</f>
        <v/>
      </c>
      <c r="G463" t="s">
        <v>1723</v>
      </c>
    </row>
    <row r="464" spans="1:7" x14ac:dyDescent="0.25">
      <c r="B464" s="9" t="str">
        <f>IFERROR(VLOOKUP($A464,'Batch 2'!$A$2:$L$193,3,FALSE),"")</f>
        <v/>
      </c>
      <c r="C464" s="9" t="str">
        <f>IFERROR(VLOOKUP($A464,'Batch 2'!$A$2:$L$193,3,FALSE),"")</f>
        <v/>
      </c>
      <c r="D464" t="str">
        <f>IFERROR(VLOOKUP($A464,'Batch 2'!$A$2:$L$193,7,FALSE),"")</f>
        <v/>
      </c>
      <c r="E464" s="11" t="str">
        <f>IFERROR(VLOOKUP($A464,'Batch 2'!$A$2:$L$193,9,FALSE),"")</f>
        <v/>
      </c>
      <c r="F464" t="str">
        <f>IFERROR(VLOOKUP($A464,'Batch 2'!$A$2:$L$193,12,FALSE),"")</f>
        <v/>
      </c>
      <c r="G464" t="s">
        <v>1388</v>
      </c>
    </row>
    <row r="465" spans="1:7" x14ac:dyDescent="0.25">
      <c r="A465" t="s">
        <v>1207</v>
      </c>
      <c r="B465" s="9">
        <f>IFERROR(VLOOKUP($A465,'Batch 2'!$A$2:$L$193,3,FALSE),"")</f>
        <v>44511</v>
      </c>
      <c r="C465" s="9">
        <f>IFERROR(VLOOKUP($A465,'Batch 2'!$A$2:$L$193,3,FALSE),"")</f>
        <v>44511</v>
      </c>
      <c r="D465" t="str">
        <f>IFERROR(VLOOKUP($A465,'Batch 2'!$A$2:$L$193,7,FALSE),"")</f>
        <v>MATTHYS</v>
      </c>
      <c r="E465" s="11">
        <f>IFERROR(VLOOKUP($A465,'Batch 2'!$A$2:$L$193,9,FALSE),"")</f>
        <v>6</v>
      </c>
      <c r="F465" t="str">
        <f>IFERROR(VLOOKUP($A465,'Batch 2'!$A$2:$L$193,12,FALSE),"")</f>
        <v>CRT;NA;K;UREA;ALT;CRP;IGG;IGA;IGM;SIND;FBC;ESR;</v>
      </c>
      <c r="G465" t="s">
        <v>1724</v>
      </c>
    </row>
    <row r="466" spans="1:7" x14ac:dyDescent="0.25">
      <c r="B466" s="9" t="str">
        <f>IFERROR(VLOOKUP($A466,'Batch 2'!$A$2:$L$193,3,FALSE),"")</f>
        <v/>
      </c>
      <c r="C466" s="9" t="str">
        <f>IFERROR(VLOOKUP($A466,'Batch 2'!$A$2:$L$193,3,FALSE),"")</f>
        <v/>
      </c>
      <c r="D466" t="str">
        <f>IFERROR(VLOOKUP($A466,'Batch 2'!$A$2:$L$193,7,FALSE),"")</f>
        <v/>
      </c>
      <c r="E466" s="11" t="str">
        <f>IFERROR(VLOOKUP($A466,'Batch 2'!$A$2:$L$193,9,FALSE),"")</f>
        <v/>
      </c>
      <c r="F466" t="str">
        <f>IFERROR(VLOOKUP($A466,'Batch 2'!$A$2:$L$193,12,FALSE),"")</f>
        <v/>
      </c>
      <c r="G466" t="s">
        <v>1725</v>
      </c>
    </row>
    <row r="467" spans="1:7" x14ac:dyDescent="0.25">
      <c r="A467" t="s">
        <v>1878</v>
      </c>
      <c r="B467" s="9" t="str">
        <f>IFERROR(VLOOKUP($A467,'Batch 2'!$A$2:$L$193,3,FALSE),"")</f>
        <v/>
      </c>
      <c r="C467" s="9" t="str">
        <f>IFERROR(VLOOKUP($A467,'Batch 2'!$A$2:$L$193,3,FALSE),"")</f>
        <v/>
      </c>
      <c r="D467" t="str">
        <f>IFERROR(VLOOKUP($A467,'Batch 2'!$A$2:$L$193,7,FALSE),"")</f>
        <v/>
      </c>
      <c r="E467" s="11" t="str">
        <f>IFERROR(VLOOKUP($A467,'Batch 2'!$A$2:$L$193,9,FALSE),"")</f>
        <v/>
      </c>
      <c r="F467" t="str">
        <f>IFERROR(VLOOKUP($A467,'Batch 2'!$A$2:$L$193,12,FALSE),"")</f>
        <v/>
      </c>
      <c r="G467" t="s">
        <v>1726</v>
      </c>
    </row>
    <row r="468" spans="1:7" x14ac:dyDescent="0.25">
      <c r="B468" s="9" t="str">
        <f>IFERROR(VLOOKUP($A468,'Batch 2'!$A$2:$L$193,3,FALSE),"")</f>
        <v/>
      </c>
      <c r="C468" s="9" t="str">
        <f>IFERROR(VLOOKUP($A468,'Batch 2'!$A$2:$L$193,3,FALSE),"")</f>
        <v/>
      </c>
      <c r="D468" t="str">
        <f>IFERROR(VLOOKUP($A468,'Batch 2'!$A$2:$L$193,7,FALSE),"")</f>
        <v/>
      </c>
      <c r="E468" s="11" t="str">
        <f>IFERROR(VLOOKUP($A468,'Batch 2'!$A$2:$L$193,9,FALSE),"")</f>
        <v/>
      </c>
      <c r="F468" t="str">
        <f>IFERROR(VLOOKUP($A468,'Batch 2'!$A$2:$L$193,12,FALSE),"")</f>
        <v/>
      </c>
      <c r="G468" t="s">
        <v>1388</v>
      </c>
    </row>
    <row r="469" spans="1:7" x14ac:dyDescent="0.25">
      <c r="A469" t="s">
        <v>1212</v>
      </c>
      <c r="B469" s="9">
        <f>IFERROR(VLOOKUP($A469,'Batch 2'!$A$2:$L$193,3,FALSE),"")</f>
        <v>44511</v>
      </c>
      <c r="C469" s="9">
        <f>IFERROR(VLOOKUP($A469,'Batch 2'!$A$2:$L$193,3,FALSE),"")</f>
        <v>44511</v>
      </c>
      <c r="D469" t="str">
        <f>IFERROR(VLOOKUP($A469,'Batch 2'!$A$2:$L$193,7,FALSE),"")</f>
        <v>NQOSE</v>
      </c>
      <c r="E469" s="11">
        <f>IFERROR(VLOOKUP($A469,'Batch 2'!$A$2:$L$193,9,FALSE),"")</f>
        <v>18</v>
      </c>
      <c r="F469" t="str">
        <f>IFERROR(VLOOKUP($A469,'Batch 2'!$A$2:$L$193,12,FALSE),"")</f>
        <v>CRT;NA;K;CL;UREA;CA;MG;ALT;AST;LD;SIND;FBC;MORPH;</v>
      </c>
      <c r="G469" t="s">
        <v>1727</v>
      </c>
    </row>
    <row r="470" spans="1:7" x14ac:dyDescent="0.25">
      <c r="B470" s="9" t="str">
        <f>IFERROR(VLOOKUP($A470,'Batch 2'!$A$2:$L$193,3,FALSE),"")</f>
        <v/>
      </c>
      <c r="C470" s="9" t="str">
        <f>IFERROR(VLOOKUP($A470,'Batch 2'!$A$2:$L$193,3,FALSE),"")</f>
        <v/>
      </c>
      <c r="D470" t="str">
        <f>IFERROR(VLOOKUP($A470,'Batch 2'!$A$2:$L$193,7,FALSE),"")</f>
        <v/>
      </c>
      <c r="E470" s="11" t="str">
        <f>IFERROR(VLOOKUP($A470,'Batch 2'!$A$2:$L$193,9,FALSE),"")</f>
        <v/>
      </c>
      <c r="F470" t="str">
        <f>IFERROR(VLOOKUP($A470,'Batch 2'!$A$2:$L$193,12,FALSE),"")</f>
        <v/>
      </c>
      <c r="G470" t="s">
        <v>1728</v>
      </c>
    </row>
    <row r="471" spans="1:7" x14ac:dyDescent="0.25">
      <c r="A471" t="s">
        <v>1878</v>
      </c>
      <c r="B471" s="9" t="str">
        <f>IFERROR(VLOOKUP($A471,'Batch 2'!$A$2:$L$193,3,FALSE),"")</f>
        <v/>
      </c>
      <c r="C471" s="9" t="str">
        <f>IFERROR(VLOOKUP($A471,'Batch 2'!$A$2:$L$193,3,FALSE),"")</f>
        <v/>
      </c>
      <c r="D471" t="str">
        <f>IFERROR(VLOOKUP($A471,'Batch 2'!$A$2:$L$193,7,FALSE),"")</f>
        <v/>
      </c>
      <c r="E471" s="11" t="str">
        <f>IFERROR(VLOOKUP($A471,'Batch 2'!$A$2:$L$193,9,FALSE),"")</f>
        <v/>
      </c>
      <c r="F471" t="str">
        <f>IFERROR(VLOOKUP($A471,'Batch 2'!$A$2:$L$193,12,FALSE),"")</f>
        <v/>
      </c>
      <c r="G471" t="s">
        <v>1729</v>
      </c>
    </row>
    <row r="472" spans="1:7" x14ac:dyDescent="0.25">
      <c r="B472" s="9" t="str">
        <f>IFERROR(VLOOKUP($A472,'Batch 2'!$A$2:$L$193,3,FALSE),"")</f>
        <v/>
      </c>
      <c r="C472" s="9" t="str">
        <f>IFERROR(VLOOKUP($A472,'Batch 2'!$A$2:$L$193,3,FALSE),"")</f>
        <v/>
      </c>
      <c r="D472" t="str">
        <f>IFERROR(VLOOKUP($A472,'Batch 2'!$A$2:$L$193,7,FALSE),"")</f>
        <v/>
      </c>
      <c r="E472" s="11" t="str">
        <f>IFERROR(VLOOKUP($A472,'Batch 2'!$A$2:$L$193,9,FALSE),"")</f>
        <v/>
      </c>
      <c r="F472" t="str">
        <f>IFERROR(VLOOKUP($A472,'Batch 2'!$A$2:$L$193,12,FALSE),"")</f>
        <v/>
      </c>
      <c r="G472" t="s">
        <v>1388</v>
      </c>
    </row>
    <row r="473" spans="1:7" x14ac:dyDescent="0.25">
      <c r="A473" t="s">
        <v>1214</v>
      </c>
      <c r="B473" s="9">
        <f>IFERROR(VLOOKUP($A473,'Batch 2'!$A$2:$L$193,3,FALSE),"")</f>
        <v>44511</v>
      </c>
      <c r="C473" s="9">
        <f>IFERROR(VLOOKUP($A473,'Batch 2'!$A$2:$L$193,3,FALSE),"")</f>
        <v>44511</v>
      </c>
      <c r="D473" t="str">
        <f>IFERROR(VLOOKUP($A473,'Batch 2'!$A$2:$L$193,7,FALSE),"")</f>
        <v>EBRAHIM</v>
      </c>
      <c r="E473" s="11">
        <f>IFERROR(VLOOKUP($A473,'Batch 2'!$A$2:$L$193,9,FALSE),"")</f>
        <v>5</v>
      </c>
      <c r="F473" t="str">
        <f>IFERROR(VLOOKUP($A473,'Batch 2'!$A$2:$L$193,12,FALSE),"")</f>
        <v>CRT;NA;K;CL;UREA;CA;MG;PO4;CRP;SIND;FBC;DIFF;</v>
      </c>
      <c r="G473" t="s">
        <v>1730</v>
      </c>
    </row>
    <row r="474" spans="1:7" x14ac:dyDescent="0.25">
      <c r="B474" s="9" t="str">
        <f>IFERROR(VLOOKUP($A474,'Batch 2'!$A$2:$L$193,3,FALSE),"")</f>
        <v/>
      </c>
      <c r="C474" s="9" t="str">
        <f>IFERROR(VLOOKUP($A474,'Batch 2'!$A$2:$L$193,3,FALSE),"")</f>
        <v/>
      </c>
      <c r="D474" t="str">
        <f>IFERROR(VLOOKUP($A474,'Batch 2'!$A$2:$L$193,7,FALSE),"")</f>
        <v/>
      </c>
      <c r="E474" s="11" t="str">
        <f>IFERROR(VLOOKUP($A474,'Batch 2'!$A$2:$L$193,9,FALSE),"")</f>
        <v/>
      </c>
      <c r="F474" t="str">
        <f>IFERROR(VLOOKUP($A474,'Batch 2'!$A$2:$L$193,12,FALSE),"")</f>
        <v/>
      </c>
      <c r="G474" t="s">
        <v>1731</v>
      </c>
    </row>
    <row r="475" spans="1:7" x14ac:dyDescent="0.25">
      <c r="B475" s="9" t="str">
        <f>IFERROR(VLOOKUP($A475,'Batch 2'!$A$2:$L$193,3,FALSE),"")</f>
        <v/>
      </c>
      <c r="C475" s="9" t="str">
        <f>IFERROR(VLOOKUP($A475,'Batch 2'!$A$2:$L$193,3,FALSE),"")</f>
        <v/>
      </c>
      <c r="D475" t="str">
        <f>IFERROR(VLOOKUP($A475,'Batch 2'!$A$2:$L$193,7,FALSE),"")</f>
        <v/>
      </c>
      <c r="E475" s="11" t="str">
        <f>IFERROR(VLOOKUP($A475,'Batch 2'!$A$2:$L$193,9,FALSE),"")</f>
        <v/>
      </c>
      <c r="F475" t="str">
        <f>IFERROR(VLOOKUP($A475,'Batch 2'!$A$2:$L$193,12,FALSE),"")</f>
        <v/>
      </c>
      <c r="G475" t="s">
        <v>1388</v>
      </c>
    </row>
    <row r="476" spans="1:7" x14ac:dyDescent="0.25">
      <c r="A476" t="s">
        <v>1218</v>
      </c>
      <c r="B476" s="9">
        <f>IFERROR(VLOOKUP($A476,'Batch 2'!$A$2:$L$193,3,FALSE),"")</f>
        <v>44511</v>
      </c>
      <c r="C476" s="9">
        <f>IFERROR(VLOOKUP($A476,'Batch 2'!$A$2:$L$193,3,FALSE),"")</f>
        <v>44511</v>
      </c>
      <c r="D476" t="str">
        <f>IFERROR(VLOOKUP($A476,'Batch 2'!$A$2:$L$193,7,FALSE),"")</f>
        <v>MATTHEWS</v>
      </c>
      <c r="E476" s="11">
        <f>IFERROR(VLOOKUP($A476,'Batch 2'!$A$2:$L$193,9,FALSE),"")</f>
        <v>16</v>
      </c>
      <c r="F476" t="str">
        <f>IFERROR(VLOOKUP($A476,'Batch 2'!$A$2:$L$193,12,FALSE),"")</f>
        <v>FBC;RET;ESR;FILM;INR;FIB;DATS;DATT;</v>
      </c>
      <c r="G476" t="s">
        <v>1732</v>
      </c>
    </row>
    <row r="477" spans="1:7" x14ac:dyDescent="0.25">
      <c r="A477" t="s">
        <v>1878</v>
      </c>
      <c r="B477" s="9" t="str">
        <f>IFERROR(VLOOKUP($A477,'Batch 2'!$A$2:$L$193,3,FALSE),"")</f>
        <v/>
      </c>
      <c r="C477" s="9" t="str">
        <f>IFERROR(VLOOKUP($A477,'Batch 2'!$A$2:$L$193,3,FALSE),"")</f>
        <v/>
      </c>
      <c r="D477" t="str">
        <f>IFERROR(VLOOKUP($A477,'Batch 2'!$A$2:$L$193,7,FALSE),"")</f>
        <v/>
      </c>
      <c r="E477" s="11" t="str">
        <f>IFERROR(VLOOKUP($A477,'Batch 2'!$A$2:$L$193,9,FALSE),"")</f>
        <v/>
      </c>
      <c r="F477" t="str">
        <f>IFERROR(VLOOKUP($A477,'Batch 2'!$A$2:$L$193,12,FALSE),"")</f>
        <v/>
      </c>
      <c r="G477" t="s">
        <v>1388</v>
      </c>
    </row>
    <row r="478" spans="1:7" x14ac:dyDescent="0.25">
      <c r="A478" t="s">
        <v>1220</v>
      </c>
      <c r="B478" s="9">
        <f>IFERROR(VLOOKUP($A478,'Batch 2'!$A$2:$L$193,3,FALSE),"")</f>
        <v>44511</v>
      </c>
      <c r="C478" s="9">
        <f>IFERROR(VLOOKUP($A478,'Batch 2'!$A$2:$L$193,3,FALSE),"")</f>
        <v>44511</v>
      </c>
      <c r="D478" t="str">
        <f>IFERROR(VLOOKUP($A478,'Batch 2'!$A$2:$L$193,7,FALSE),"")</f>
        <v>MATTHEWS</v>
      </c>
      <c r="E478" s="11">
        <f>IFERROR(VLOOKUP($A478,'Batch 2'!$A$2:$L$193,9,FALSE),"")</f>
        <v>16</v>
      </c>
      <c r="F478" t="str">
        <f>IFERROR(VLOOKUP($A478,'Batch 2'!$A$2:$L$193,12,FALSE),"")</f>
        <v>CRT;NA;K;UREA;TP;ALB;TBIL;CBIL;ALT;AST;ALP;GGT;LD;CPK;HAPTO;SIND;</v>
      </c>
      <c r="G478" t="s">
        <v>1733</v>
      </c>
    </row>
    <row r="479" spans="1:7" x14ac:dyDescent="0.25">
      <c r="A479" t="s">
        <v>1878</v>
      </c>
      <c r="B479" s="9" t="str">
        <f>IFERROR(VLOOKUP($A479,'Batch 2'!$A$2:$L$193,3,FALSE),"")</f>
        <v/>
      </c>
      <c r="C479" s="9" t="str">
        <f>IFERROR(VLOOKUP($A479,'Batch 2'!$A$2:$L$193,3,FALSE),"")</f>
        <v/>
      </c>
      <c r="D479" t="str">
        <f>IFERROR(VLOOKUP($A479,'Batch 2'!$A$2:$L$193,7,FALSE),"")</f>
        <v/>
      </c>
      <c r="E479" s="11" t="str">
        <f>IFERROR(VLOOKUP($A479,'Batch 2'!$A$2:$L$193,9,FALSE),"")</f>
        <v/>
      </c>
      <c r="F479" t="str">
        <f>IFERROR(VLOOKUP($A479,'Batch 2'!$A$2:$L$193,12,FALSE),"")</f>
        <v/>
      </c>
      <c r="G479" t="s">
        <v>1388</v>
      </c>
    </row>
    <row r="480" spans="1:7" x14ac:dyDescent="0.25">
      <c r="A480" t="s">
        <v>1222</v>
      </c>
      <c r="B480" s="9">
        <f>IFERROR(VLOOKUP($A480,'Batch 2'!$A$2:$L$193,3,FALSE),"")</f>
        <v>44511</v>
      </c>
      <c r="C480" s="9">
        <f>IFERROR(VLOOKUP($A480,'Batch 2'!$A$2:$L$193,3,FALSE),"")</f>
        <v>44511</v>
      </c>
      <c r="D480" t="str">
        <f>IFERROR(VLOOKUP($A480,'Batch 2'!$A$2:$L$193,7,FALSE),"")</f>
        <v>ABRAHAMS</v>
      </c>
      <c r="E480" s="11">
        <f>IFERROR(VLOOKUP($A480,'Batch 2'!$A$2:$L$193,9,FALSE),"")</f>
        <v>7</v>
      </c>
      <c r="F480" t="str">
        <f>IFERROR(VLOOKUP($A480,'Batch 2'!$A$2:$L$193,12,FALSE),"")</f>
        <v>CRT;NA;K;UREA;CRP;SIND;FBC;DIFF;</v>
      </c>
      <c r="G480" t="s">
        <v>1734</v>
      </c>
    </row>
    <row r="481" spans="1:7" x14ac:dyDescent="0.25">
      <c r="B481" s="9" t="str">
        <f>IFERROR(VLOOKUP($A481,'Batch 2'!$A$2:$L$193,3,FALSE),"")</f>
        <v/>
      </c>
      <c r="C481" s="9" t="str">
        <f>IFERROR(VLOOKUP($A481,'Batch 2'!$A$2:$L$193,3,FALSE),"")</f>
        <v/>
      </c>
      <c r="D481" t="str">
        <f>IFERROR(VLOOKUP($A481,'Batch 2'!$A$2:$L$193,7,FALSE),"")</f>
        <v/>
      </c>
      <c r="E481" s="11" t="str">
        <f>IFERROR(VLOOKUP($A481,'Batch 2'!$A$2:$L$193,9,FALSE),"")</f>
        <v/>
      </c>
      <c r="F481" t="str">
        <f>IFERROR(VLOOKUP($A481,'Batch 2'!$A$2:$L$193,12,FALSE),"")</f>
        <v/>
      </c>
      <c r="G481" t="s">
        <v>1735</v>
      </c>
    </row>
    <row r="482" spans="1:7" x14ac:dyDescent="0.25">
      <c r="B482" s="9" t="str">
        <f>IFERROR(VLOOKUP($A482,'Batch 2'!$A$2:$L$193,3,FALSE),"")</f>
        <v/>
      </c>
      <c r="C482" s="9" t="str">
        <f>IFERROR(VLOOKUP($A482,'Batch 2'!$A$2:$L$193,3,FALSE),"")</f>
        <v/>
      </c>
      <c r="D482" t="str">
        <f>IFERROR(VLOOKUP($A482,'Batch 2'!$A$2:$L$193,7,FALSE),"")</f>
        <v/>
      </c>
      <c r="E482" s="11" t="str">
        <f>IFERROR(VLOOKUP($A482,'Batch 2'!$A$2:$L$193,9,FALSE),"")</f>
        <v/>
      </c>
      <c r="F482" t="str">
        <f>IFERROR(VLOOKUP($A482,'Batch 2'!$A$2:$L$193,12,FALSE),"")</f>
        <v/>
      </c>
      <c r="G482" t="s">
        <v>1388</v>
      </c>
    </row>
    <row r="483" spans="1:7" x14ac:dyDescent="0.25">
      <c r="A483" t="s">
        <v>1225</v>
      </c>
      <c r="B483" s="9">
        <f>IFERROR(VLOOKUP($A483,'Batch 2'!$A$2:$L$193,3,FALSE),"")</f>
        <v>44511</v>
      </c>
      <c r="C483" s="9">
        <f>IFERROR(VLOOKUP($A483,'Batch 2'!$A$2:$L$193,3,FALSE),"")</f>
        <v>44511</v>
      </c>
      <c r="D483" t="str">
        <f>IFERROR(VLOOKUP($A483,'Batch 2'!$A$2:$L$193,7,FALSE),"")</f>
        <v>ROSS</v>
      </c>
      <c r="E483" s="11">
        <f>IFERROR(VLOOKUP($A483,'Batch 2'!$A$2:$L$193,9,FALSE),"")</f>
        <v>16</v>
      </c>
      <c r="F483" t="str">
        <f>IFERROR(VLOOKUP($A483,'Batch 2'!$A$2:$L$193,12,FALSE),"")</f>
        <v>CRT;NA;K;UREA;CRP;SIND;FBC;DIFF;SPARE1;</v>
      </c>
      <c r="G483" t="s">
        <v>1736</v>
      </c>
    </row>
    <row r="484" spans="1:7" x14ac:dyDescent="0.25">
      <c r="B484" s="9" t="str">
        <f>IFERROR(VLOOKUP($A484,'Batch 2'!$A$2:$L$193,3,FALSE),"")</f>
        <v/>
      </c>
      <c r="C484" s="9" t="str">
        <f>IFERROR(VLOOKUP($A484,'Batch 2'!$A$2:$L$193,3,FALSE),"")</f>
        <v/>
      </c>
      <c r="D484" t="str">
        <f>IFERROR(VLOOKUP($A484,'Batch 2'!$A$2:$L$193,7,FALSE),"")</f>
        <v/>
      </c>
      <c r="E484" s="11" t="str">
        <f>IFERROR(VLOOKUP($A484,'Batch 2'!$A$2:$L$193,9,FALSE),"")</f>
        <v/>
      </c>
      <c r="F484" t="str">
        <f>IFERROR(VLOOKUP($A484,'Batch 2'!$A$2:$L$193,12,FALSE),"")</f>
        <v/>
      </c>
      <c r="G484" t="s">
        <v>1737</v>
      </c>
    </row>
    <row r="485" spans="1:7" x14ac:dyDescent="0.25">
      <c r="A485" t="s">
        <v>1878</v>
      </c>
      <c r="B485" s="9" t="str">
        <f>IFERROR(VLOOKUP($A485,'Batch 2'!$A$2:$L$193,3,FALSE),"")</f>
        <v/>
      </c>
      <c r="C485" s="9" t="str">
        <f>IFERROR(VLOOKUP($A485,'Batch 2'!$A$2:$L$193,3,FALSE),"")</f>
        <v/>
      </c>
      <c r="D485" t="str">
        <f>IFERROR(VLOOKUP($A485,'Batch 2'!$A$2:$L$193,7,FALSE),"")</f>
        <v/>
      </c>
      <c r="E485" s="11" t="str">
        <f>IFERROR(VLOOKUP($A485,'Batch 2'!$A$2:$L$193,9,FALSE),"")</f>
        <v/>
      </c>
      <c r="F485" t="str">
        <f>IFERROR(VLOOKUP($A485,'Batch 2'!$A$2:$L$193,12,FALSE),"")</f>
        <v/>
      </c>
      <c r="G485" t="s">
        <v>1738</v>
      </c>
    </row>
    <row r="486" spans="1:7" x14ac:dyDescent="0.25">
      <c r="B486" s="9" t="str">
        <f>IFERROR(VLOOKUP($A486,'Batch 2'!$A$2:$L$193,3,FALSE),"")</f>
        <v/>
      </c>
      <c r="C486" s="9" t="str">
        <f>IFERROR(VLOOKUP($A486,'Batch 2'!$A$2:$L$193,3,FALSE),"")</f>
        <v/>
      </c>
      <c r="D486" t="str">
        <f>IFERROR(VLOOKUP($A486,'Batch 2'!$A$2:$L$193,7,FALSE),"")</f>
        <v/>
      </c>
      <c r="E486" s="11" t="str">
        <f>IFERROR(VLOOKUP($A486,'Batch 2'!$A$2:$L$193,9,FALSE),"")</f>
        <v/>
      </c>
      <c r="F486" t="str">
        <f>IFERROR(VLOOKUP($A486,'Batch 2'!$A$2:$L$193,12,FALSE),"")</f>
        <v/>
      </c>
      <c r="G486" t="s">
        <v>1388</v>
      </c>
    </row>
    <row r="487" spans="1:7" x14ac:dyDescent="0.25">
      <c r="A487" t="s">
        <v>1229</v>
      </c>
      <c r="B487" s="9">
        <f>IFERROR(VLOOKUP($A487,'Batch 2'!$A$2:$L$193,3,FALSE),"")</f>
        <v>44511</v>
      </c>
      <c r="C487" s="9">
        <f>IFERROR(VLOOKUP($A487,'Batch 2'!$A$2:$L$193,3,FALSE),"")</f>
        <v>44511</v>
      </c>
      <c r="D487" t="str">
        <f>IFERROR(VLOOKUP($A487,'Batch 2'!$A$2:$L$193,7,FALSE),"")</f>
        <v>NTLOMBE</v>
      </c>
      <c r="E487" s="11">
        <f>IFERROR(VLOOKUP($A487,'Batch 2'!$A$2:$L$193,9,FALSE),"")</f>
        <v>13</v>
      </c>
      <c r="F487" t="str">
        <f>IFERROR(VLOOKUP($A487,'Batch 2'!$A$2:$L$193,12,FALSE),"")</f>
        <v>CRT;NA;K;UREA;OSMO;CA;MG;PO4;CRP;SIND;FBC;</v>
      </c>
      <c r="G487" t="s">
        <v>1739</v>
      </c>
    </row>
    <row r="488" spans="1:7" x14ac:dyDescent="0.25">
      <c r="B488" s="9" t="str">
        <f>IFERROR(VLOOKUP($A488,'Batch 2'!$A$2:$L$193,3,FALSE),"")</f>
        <v/>
      </c>
      <c r="C488" s="9" t="str">
        <f>IFERROR(VLOOKUP($A488,'Batch 2'!$A$2:$L$193,3,FALSE),"")</f>
        <v/>
      </c>
      <c r="D488" t="str">
        <f>IFERROR(VLOOKUP($A488,'Batch 2'!$A$2:$L$193,7,FALSE),"")</f>
        <v/>
      </c>
      <c r="E488" s="11" t="str">
        <f>IFERROR(VLOOKUP($A488,'Batch 2'!$A$2:$L$193,9,FALSE),"")</f>
        <v/>
      </c>
      <c r="F488" t="str">
        <f>IFERROR(VLOOKUP($A488,'Batch 2'!$A$2:$L$193,12,FALSE),"")</f>
        <v/>
      </c>
      <c r="G488" t="s">
        <v>1740</v>
      </c>
    </row>
    <row r="489" spans="1:7" x14ac:dyDescent="0.25">
      <c r="B489" s="9" t="str">
        <f>IFERROR(VLOOKUP($A489,'Batch 2'!$A$2:$L$193,3,FALSE),"")</f>
        <v/>
      </c>
      <c r="C489" s="9" t="str">
        <f>IFERROR(VLOOKUP($A489,'Batch 2'!$A$2:$L$193,3,FALSE),"")</f>
        <v/>
      </c>
      <c r="D489" t="str">
        <f>IFERROR(VLOOKUP($A489,'Batch 2'!$A$2:$L$193,7,FALSE),"")</f>
        <v/>
      </c>
      <c r="E489" s="11" t="str">
        <f>IFERROR(VLOOKUP($A489,'Batch 2'!$A$2:$L$193,9,FALSE),"")</f>
        <v/>
      </c>
      <c r="F489" t="str">
        <f>IFERROR(VLOOKUP($A489,'Batch 2'!$A$2:$L$193,12,FALSE),"")</f>
        <v/>
      </c>
      <c r="G489" t="s">
        <v>1388</v>
      </c>
    </row>
    <row r="490" spans="1:7" x14ac:dyDescent="0.25">
      <c r="A490" t="s">
        <v>1236</v>
      </c>
      <c r="B490" s="9">
        <f>IFERROR(VLOOKUP($A490,'Batch 2'!$A$2:$L$193,3,FALSE),"")</f>
        <v>44512</v>
      </c>
      <c r="C490" s="9">
        <f>IFERROR(VLOOKUP($A490,'Batch 2'!$A$2:$L$193,3,FALSE),"")</f>
        <v>44512</v>
      </c>
      <c r="D490" t="str">
        <f>IFERROR(VLOOKUP($A490,'Batch 2'!$A$2:$L$193,7,FALSE),"")</f>
        <v>MOSES</v>
      </c>
      <c r="E490" s="11">
        <f>IFERROR(VLOOKUP($A490,'Batch 2'!$A$2:$L$193,9,FALSE),"")</f>
        <v>15</v>
      </c>
      <c r="F490" t="str">
        <f>IFERROR(VLOOKUP($A490,'Batch 2'!$A$2:$L$193,12,FALSE),"")</f>
        <v>CRT;NA;K;UREA;SIND;HB;</v>
      </c>
      <c r="G490" t="s">
        <v>1741</v>
      </c>
    </row>
    <row r="491" spans="1:7" x14ac:dyDescent="0.25">
      <c r="B491" s="9" t="str">
        <f>IFERROR(VLOOKUP($A491,'Batch 2'!$A$2:$L$193,3,FALSE),"")</f>
        <v/>
      </c>
      <c r="C491" s="9" t="str">
        <f>IFERROR(VLOOKUP($A491,'Batch 2'!$A$2:$L$193,3,FALSE),"")</f>
        <v/>
      </c>
      <c r="D491" t="str">
        <f>IFERROR(VLOOKUP($A491,'Batch 2'!$A$2:$L$193,7,FALSE),"")</f>
        <v/>
      </c>
      <c r="E491" s="11" t="str">
        <f>IFERROR(VLOOKUP($A491,'Batch 2'!$A$2:$L$193,9,FALSE),"")</f>
        <v/>
      </c>
      <c r="F491" t="str">
        <f>IFERROR(VLOOKUP($A491,'Batch 2'!$A$2:$L$193,12,FALSE),"")</f>
        <v/>
      </c>
      <c r="G491" t="s">
        <v>1742</v>
      </c>
    </row>
    <row r="492" spans="1:7" x14ac:dyDescent="0.25">
      <c r="B492" s="9" t="str">
        <f>IFERROR(VLOOKUP($A492,'Batch 2'!$A$2:$L$193,3,FALSE),"")</f>
        <v/>
      </c>
      <c r="C492" s="9" t="str">
        <f>IFERROR(VLOOKUP($A492,'Batch 2'!$A$2:$L$193,3,FALSE),"")</f>
        <v/>
      </c>
      <c r="D492" t="str">
        <f>IFERROR(VLOOKUP($A492,'Batch 2'!$A$2:$L$193,7,FALSE),"")</f>
        <v/>
      </c>
      <c r="E492" s="11" t="str">
        <f>IFERROR(VLOOKUP($A492,'Batch 2'!$A$2:$L$193,9,FALSE),"")</f>
        <v/>
      </c>
      <c r="F492" t="str">
        <f>IFERROR(VLOOKUP($A492,'Batch 2'!$A$2:$L$193,12,FALSE),"")</f>
        <v/>
      </c>
      <c r="G492" t="s">
        <v>1388</v>
      </c>
    </row>
    <row r="493" spans="1:7" x14ac:dyDescent="0.25">
      <c r="A493" t="s">
        <v>1238</v>
      </c>
      <c r="B493" s="9">
        <f>IFERROR(VLOOKUP($A493,'Batch 2'!$A$2:$L$193,3,FALSE),"")</f>
        <v>44512</v>
      </c>
      <c r="C493" s="9">
        <f>IFERROR(VLOOKUP($A493,'Batch 2'!$A$2:$L$193,3,FALSE),"")</f>
        <v>44512</v>
      </c>
      <c r="D493" t="str">
        <f>IFERROR(VLOOKUP($A493,'Batch 2'!$A$2:$L$193,7,FALSE),"")</f>
        <v>NQOSE</v>
      </c>
      <c r="E493" s="11">
        <f>IFERROR(VLOOKUP($A493,'Batch 2'!$A$2:$L$193,9,FALSE),"")</f>
        <v>18</v>
      </c>
      <c r="F493" t="str">
        <f>IFERROR(VLOOKUP($A493,'Batch 2'!$A$2:$L$193,12,FALSE),"")</f>
        <v>CRT;NA;K;CL;UREA;CA;MG;ALT;AST;LD;SIND;FBC;TREQ;</v>
      </c>
      <c r="G493" t="s">
        <v>1743</v>
      </c>
    </row>
    <row r="494" spans="1:7" x14ac:dyDescent="0.25">
      <c r="B494" s="9" t="str">
        <f>IFERROR(VLOOKUP($A494,'Batch 2'!$A$2:$L$193,3,FALSE),"")</f>
        <v/>
      </c>
      <c r="C494" s="9" t="str">
        <f>IFERROR(VLOOKUP($A494,'Batch 2'!$A$2:$L$193,3,FALSE),"")</f>
        <v/>
      </c>
      <c r="D494" t="str">
        <f>IFERROR(VLOOKUP($A494,'Batch 2'!$A$2:$L$193,7,FALSE),"")</f>
        <v/>
      </c>
      <c r="E494" s="11" t="str">
        <f>IFERROR(VLOOKUP($A494,'Batch 2'!$A$2:$L$193,9,FALSE),"")</f>
        <v/>
      </c>
      <c r="F494" t="str">
        <f>IFERROR(VLOOKUP($A494,'Batch 2'!$A$2:$L$193,12,FALSE),"")</f>
        <v/>
      </c>
      <c r="G494" t="s">
        <v>1744</v>
      </c>
    </row>
    <row r="495" spans="1:7" x14ac:dyDescent="0.25">
      <c r="A495" t="s">
        <v>1878</v>
      </c>
      <c r="B495" s="9" t="str">
        <f>IFERROR(VLOOKUP($A495,'Batch 2'!$A$2:$L$193,3,FALSE),"")</f>
        <v/>
      </c>
      <c r="C495" s="9" t="str">
        <f>IFERROR(VLOOKUP($A495,'Batch 2'!$A$2:$L$193,3,FALSE),"")</f>
        <v/>
      </c>
      <c r="D495" t="str">
        <f>IFERROR(VLOOKUP($A495,'Batch 2'!$A$2:$L$193,7,FALSE),"")</f>
        <v/>
      </c>
      <c r="E495" s="11" t="str">
        <f>IFERROR(VLOOKUP($A495,'Batch 2'!$A$2:$L$193,9,FALSE),"")</f>
        <v/>
      </c>
      <c r="F495" t="str">
        <f>IFERROR(VLOOKUP($A495,'Batch 2'!$A$2:$L$193,12,FALSE),"")</f>
        <v/>
      </c>
      <c r="G495" t="s">
        <v>1745</v>
      </c>
    </row>
    <row r="496" spans="1:7" x14ac:dyDescent="0.25">
      <c r="B496" s="9" t="str">
        <f>IFERROR(VLOOKUP($A496,'Batch 2'!$A$2:$L$193,3,FALSE),"")</f>
        <v/>
      </c>
      <c r="C496" s="9" t="str">
        <f>IFERROR(VLOOKUP($A496,'Batch 2'!$A$2:$L$193,3,FALSE),"")</f>
        <v/>
      </c>
      <c r="D496" t="str">
        <f>IFERROR(VLOOKUP($A496,'Batch 2'!$A$2:$L$193,7,FALSE),"")</f>
        <v/>
      </c>
      <c r="E496" s="11" t="str">
        <f>IFERROR(VLOOKUP($A496,'Batch 2'!$A$2:$L$193,9,FALSE),"")</f>
        <v/>
      </c>
      <c r="F496" t="str">
        <f>IFERROR(VLOOKUP($A496,'Batch 2'!$A$2:$L$193,12,FALSE),"")</f>
        <v/>
      </c>
      <c r="G496" t="s">
        <v>1388</v>
      </c>
    </row>
    <row r="497" spans="1:7" x14ac:dyDescent="0.25">
      <c r="A497" t="s">
        <v>1240</v>
      </c>
      <c r="B497" s="9">
        <f>IFERROR(VLOOKUP($A497,'Batch 2'!$A$2:$L$193,3,FALSE),"")</f>
        <v>44512</v>
      </c>
      <c r="C497" s="9">
        <f>IFERROR(VLOOKUP($A497,'Batch 2'!$A$2:$L$193,3,FALSE),"")</f>
        <v>44512</v>
      </c>
      <c r="D497" t="str">
        <f>IFERROR(VLOOKUP($A497,'Batch 2'!$A$2:$L$193,7,FALSE),"")</f>
        <v>FRANKE</v>
      </c>
      <c r="E497" s="11">
        <f>IFERROR(VLOOKUP($A497,'Batch 2'!$A$2:$L$193,9,FALSE),"")</f>
        <v>17</v>
      </c>
      <c r="F497" t="str">
        <f>IFERROR(VLOOKUP($A497,'Batch 2'!$A$2:$L$193,12,FALSE),"")</f>
        <v>CRT;NA;K;CL;UREA;TBIL;CBIL;ALT;AST;ALP;GGT;CRP;SIND;FBC;INR;</v>
      </c>
      <c r="G497" t="s">
        <v>1746</v>
      </c>
    </row>
    <row r="498" spans="1:7" x14ac:dyDescent="0.25">
      <c r="B498" s="9" t="str">
        <f>IFERROR(VLOOKUP($A498,'Batch 2'!$A$2:$L$193,3,FALSE),"")</f>
        <v/>
      </c>
      <c r="C498" s="9" t="str">
        <f>IFERROR(VLOOKUP($A498,'Batch 2'!$A$2:$L$193,3,FALSE),"")</f>
        <v/>
      </c>
      <c r="D498" t="str">
        <f>IFERROR(VLOOKUP($A498,'Batch 2'!$A$2:$L$193,7,FALSE),"")</f>
        <v/>
      </c>
      <c r="E498" s="11" t="str">
        <f>IFERROR(VLOOKUP($A498,'Batch 2'!$A$2:$L$193,9,FALSE),"")</f>
        <v/>
      </c>
      <c r="F498" t="str">
        <f>IFERROR(VLOOKUP($A498,'Batch 2'!$A$2:$L$193,12,FALSE),"")</f>
        <v/>
      </c>
      <c r="G498" t="s">
        <v>1747</v>
      </c>
    </row>
    <row r="499" spans="1:7" x14ac:dyDescent="0.25">
      <c r="B499" s="9" t="str">
        <f>IFERROR(VLOOKUP($A499,'Batch 2'!$A$2:$L$193,3,FALSE),"")</f>
        <v/>
      </c>
      <c r="C499" s="9" t="str">
        <f>IFERROR(VLOOKUP($A499,'Batch 2'!$A$2:$L$193,3,FALSE),"")</f>
        <v/>
      </c>
      <c r="D499" t="str">
        <f>IFERROR(VLOOKUP($A499,'Batch 2'!$A$2:$L$193,7,FALSE),"")</f>
        <v/>
      </c>
      <c r="E499" s="11" t="str">
        <f>IFERROR(VLOOKUP($A499,'Batch 2'!$A$2:$L$193,9,FALSE),"")</f>
        <v/>
      </c>
      <c r="F499" t="str">
        <f>IFERROR(VLOOKUP($A499,'Batch 2'!$A$2:$L$193,12,FALSE),"")</f>
        <v/>
      </c>
      <c r="G499" t="s">
        <v>1388</v>
      </c>
    </row>
    <row r="500" spans="1:7" x14ac:dyDescent="0.25">
      <c r="A500" t="s">
        <v>1242</v>
      </c>
      <c r="B500" s="9">
        <f>IFERROR(VLOOKUP($A500,'Batch 2'!$A$2:$L$193,3,FALSE),"")</f>
        <v>44512</v>
      </c>
      <c r="C500" s="9">
        <f>IFERROR(VLOOKUP($A500,'Batch 2'!$A$2:$L$193,3,FALSE),"")</f>
        <v>44512</v>
      </c>
      <c r="D500" t="str">
        <f>IFERROR(VLOOKUP($A500,'Batch 2'!$A$2:$L$193,7,FALSE),"")</f>
        <v>MAZENA</v>
      </c>
      <c r="E500" s="11">
        <f>IFERROR(VLOOKUP($A500,'Batch 2'!$A$2:$L$193,9,FALSE),"")</f>
        <v>9</v>
      </c>
      <c r="F500" t="str">
        <f>IFERROR(VLOOKUP($A500,'Batch 2'!$A$2:$L$193,12,FALSE),"")</f>
        <v>CRT;NA;K;UREA;CA;MG;PO4;ALT;CRP;SIND;FBC;DIFF;</v>
      </c>
      <c r="G500" t="s">
        <v>1748</v>
      </c>
    </row>
    <row r="501" spans="1:7" x14ac:dyDescent="0.25">
      <c r="B501" s="9" t="str">
        <f>IFERROR(VLOOKUP($A501,'Batch 2'!$A$2:$L$193,3,FALSE),"")</f>
        <v/>
      </c>
      <c r="C501" s="9" t="str">
        <f>IFERROR(VLOOKUP($A501,'Batch 2'!$A$2:$L$193,3,FALSE),"")</f>
        <v/>
      </c>
      <c r="D501" t="str">
        <f>IFERROR(VLOOKUP($A501,'Batch 2'!$A$2:$L$193,7,FALSE),"")</f>
        <v/>
      </c>
      <c r="E501" s="11" t="str">
        <f>IFERROR(VLOOKUP($A501,'Batch 2'!$A$2:$L$193,9,FALSE),"")</f>
        <v/>
      </c>
      <c r="F501" t="str">
        <f>IFERROR(VLOOKUP($A501,'Batch 2'!$A$2:$L$193,12,FALSE),"")</f>
        <v/>
      </c>
      <c r="G501" t="s">
        <v>1749</v>
      </c>
    </row>
    <row r="502" spans="1:7" x14ac:dyDescent="0.25">
      <c r="B502" s="9" t="str">
        <f>IFERROR(VLOOKUP($A502,'Batch 2'!$A$2:$L$193,3,FALSE),"")</f>
        <v/>
      </c>
      <c r="C502" s="9" t="str">
        <f>IFERROR(VLOOKUP($A502,'Batch 2'!$A$2:$L$193,3,FALSE),"")</f>
        <v/>
      </c>
      <c r="D502" t="str">
        <f>IFERROR(VLOOKUP($A502,'Batch 2'!$A$2:$L$193,7,FALSE),"")</f>
        <v/>
      </c>
      <c r="E502" s="11" t="str">
        <f>IFERROR(VLOOKUP($A502,'Batch 2'!$A$2:$L$193,9,FALSE),"")</f>
        <v/>
      </c>
      <c r="F502" t="str">
        <f>IFERROR(VLOOKUP($A502,'Batch 2'!$A$2:$L$193,12,FALSE),"")</f>
        <v/>
      </c>
      <c r="G502" t="s">
        <v>1388</v>
      </c>
    </row>
    <row r="503" spans="1:7" x14ac:dyDescent="0.25">
      <c r="A503" t="s">
        <v>1243</v>
      </c>
      <c r="B503" s="9">
        <f>IFERROR(VLOOKUP($A503,'Batch 2'!$A$2:$L$193,3,FALSE),"")</f>
        <v>44512</v>
      </c>
      <c r="C503" s="9">
        <f>IFERROR(VLOOKUP($A503,'Batch 2'!$A$2:$L$193,3,FALSE),"")</f>
        <v>44512</v>
      </c>
      <c r="D503" t="str">
        <f>IFERROR(VLOOKUP($A503,'Batch 2'!$A$2:$L$193,7,FALSE),"")</f>
        <v>NKUNGWANA</v>
      </c>
      <c r="E503" s="11">
        <f>IFERROR(VLOOKUP($A503,'Batch 2'!$A$2:$L$193,9,FALSE),"")</f>
        <v>3</v>
      </c>
      <c r="F503" t="str">
        <f>IFERROR(VLOOKUP($A503,'Batch 2'!$A$2:$L$193,12,FALSE),"")</f>
        <v>CRT;NA;K;CL;UREA;CRP;SIND;FBC;DIFF;</v>
      </c>
      <c r="G503" t="s">
        <v>1750</v>
      </c>
    </row>
    <row r="504" spans="1:7" x14ac:dyDescent="0.25">
      <c r="B504" s="9" t="str">
        <f>IFERROR(VLOOKUP($A504,'Batch 2'!$A$2:$L$193,3,FALSE),"")</f>
        <v/>
      </c>
      <c r="C504" s="9" t="str">
        <f>IFERROR(VLOOKUP($A504,'Batch 2'!$A$2:$L$193,3,FALSE),"")</f>
        <v/>
      </c>
      <c r="D504" t="str">
        <f>IFERROR(VLOOKUP($A504,'Batch 2'!$A$2:$L$193,7,FALSE),"")</f>
        <v/>
      </c>
      <c r="E504" s="11" t="str">
        <f>IFERROR(VLOOKUP($A504,'Batch 2'!$A$2:$L$193,9,FALSE),"")</f>
        <v/>
      </c>
      <c r="F504" t="str">
        <f>IFERROR(VLOOKUP($A504,'Batch 2'!$A$2:$L$193,12,FALSE),"")</f>
        <v/>
      </c>
      <c r="G504" t="s">
        <v>1751</v>
      </c>
    </row>
    <row r="505" spans="1:7" x14ac:dyDescent="0.25">
      <c r="B505" s="9" t="str">
        <f>IFERROR(VLOOKUP($A505,'Batch 2'!$A$2:$L$193,3,FALSE),"")</f>
        <v/>
      </c>
      <c r="C505" s="9" t="str">
        <f>IFERROR(VLOOKUP($A505,'Batch 2'!$A$2:$L$193,3,FALSE),"")</f>
        <v/>
      </c>
      <c r="D505" t="str">
        <f>IFERROR(VLOOKUP($A505,'Batch 2'!$A$2:$L$193,7,FALSE),"")</f>
        <v/>
      </c>
      <c r="E505" s="11" t="str">
        <f>IFERROR(VLOOKUP($A505,'Batch 2'!$A$2:$L$193,9,FALSE),"")</f>
        <v/>
      </c>
      <c r="F505" t="str">
        <f>IFERROR(VLOOKUP($A505,'Batch 2'!$A$2:$L$193,12,FALSE),"")</f>
        <v/>
      </c>
      <c r="G505" t="s">
        <v>1388</v>
      </c>
    </row>
    <row r="506" spans="1:7" x14ac:dyDescent="0.25">
      <c r="A506" t="s">
        <v>1247</v>
      </c>
      <c r="B506" s="9">
        <f>IFERROR(VLOOKUP($A506,'Batch 2'!$A$2:$L$193,3,FALSE),"")</f>
        <v>44512</v>
      </c>
      <c r="C506" s="9">
        <f>IFERROR(VLOOKUP($A506,'Batch 2'!$A$2:$L$193,3,FALSE),"")</f>
        <v>44512</v>
      </c>
      <c r="D506" t="str">
        <f>IFERROR(VLOOKUP($A506,'Batch 2'!$A$2:$L$193,7,FALSE),"")</f>
        <v>HERBERT</v>
      </c>
      <c r="E506" s="11">
        <f>IFERROR(VLOOKUP($A506,'Batch 2'!$A$2:$L$193,9,FALSE),"")</f>
        <v>6</v>
      </c>
      <c r="F506" t="str">
        <f>IFERROR(VLOOKUP($A506,'Batch 2'!$A$2:$L$193,12,FALSE),"")</f>
        <v>CRT;NA;K;CL;UREA;CA;MG;PO4;TP;ALB;TBIL;CBIL;ALT;AST;ALP;GGT;LD;SIND;FBC;DIFF;FILM;INR;APTT;</v>
      </c>
      <c r="G506" t="s">
        <v>1752</v>
      </c>
    </row>
    <row r="507" spans="1:7" x14ac:dyDescent="0.25">
      <c r="B507" s="9" t="str">
        <f>IFERROR(VLOOKUP($A507,'Batch 2'!$A$2:$L$193,3,FALSE),"")</f>
        <v/>
      </c>
      <c r="C507" s="9" t="str">
        <f>IFERROR(VLOOKUP($A507,'Batch 2'!$A$2:$L$193,3,FALSE),"")</f>
        <v/>
      </c>
      <c r="D507" t="str">
        <f>IFERROR(VLOOKUP($A507,'Batch 2'!$A$2:$L$193,7,FALSE),"")</f>
        <v/>
      </c>
      <c r="E507" s="11" t="str">
        <f>IFERROR(VLOOKUP($A507,'Batch 2'!$A$2:$L$193,9,FALSE),"")</f>
        <v/>
      </c>
      <c r="F507" t="str">
        <f>IFERROR(VLOOKUP($A507,'Batch 2'!$A$2:$L$193,12,FALSE),"")</f>
        <v/>
      </c>
      <c r="G507" t="s">
        <v>1753</v>
      </c>
    </row>
    <row r="508" spans="1:7" x14ac:dyDescent="0.25">
      <c r="B508" s="9" t="str">
        <f>IFERROR(VLOOKUP($A508,'Batch 2'!$A$2:$L$193,3,FALSE),"")</f>
        <v/>
      </c>
      <c r="C508" s="9" t="str">
        <f>IFERROR(VLOOKUP($A508,'Batch 2'!$A$2:$L$193,3,FALSE),"")</f>
        <v/>
      </c>
      <c r="D508" t="str">
        <f>IFERROR(VLOOKUP($A508,'Batch 2'!$A$2:$L$193,7,FALSE),"")</f>
        <v/>
      </c>
      <c r="E508" s="11" t="str">
        <f>IFERROR(VLOOKUP($A508,'Batch 2'!$A$2:$L$193,9,FALSE),"")</f>
        <v/>
      </c>
      <c r="F508" t="str">
        <f>IFERROR(VLOOKUP($A508,'Batch 2'!$A$2:$L$193,12,FALSE),"")</f>
        <v/>
      </c>
      <c r="G508" t="s">
        <v>1388</v>
      </c>
    </row>
    <row r="509" spans="1:7" x14ac:dyDescent="0.25">
      <c r="A509" t="s">
        <v>1252</v>
      </c>
      <c r="B509" s="9">
        <f>IFERROR(VLOOKUP($A509,'Batch 2'!$A$2:$L$193,3,FALSE),"")</f>
        <v>44512</v>
      </c>
      <c r="C509" s="9">
        <f>IFERROR(VLOOKUP($A509,'Batch 2'!$A$2:$L$193,3,FALSE),"")</f>
        <v>44512</v>
      </c>
      <c r="D509" t="str">
        <f>IFERROR(VLOOKUP($A509,'Batch 2'!$A$2:$L$193,7,FALSE),"")</f>
        <v>SIGA</v>
      </c>
      <c r="E509" s="11">
        <f>IFERROR(VLOOKUP($A509,'Batch 2'!$A$2:$L$193,9,FALSE),"")</f>
        <v>4</v>
      </c>
      <c r="F509" t="str">
        <f>IFERROR(VLOOKUP($A509,'Batch 2'!$A$2:$L$193,12,FALSE),"")</f>
        <v>CRT;NA;K;CL;UREA;CA;MG;PO4;ALB;ALT;AST;VAL;SIND;FBC;DIFF;FILM;</v>
      </c>
      <c r="G509" t="s">
        <v>1754</v>
      </c>
    </row>
    <row r="510" spans="1:7" x14ac:dyDescent="0.25">
      <c r="A510" t="s">
        <v>1878</v>
      </c>
      <c r="B510" s="9" t="str">
        <f>IFERROR(VLOOKUP($A510,'Batch 2'!$A$2:$L$193,3,FALSE),"")</f>
        <v/>
      </c>
      <c r="C510" s="9" t="str">
        <f>IFERROR(VLOOKUP($A510,'Batch 2'!$A$2:$L$193,3,FALSE),"")</f>
        <v/>
      </c>
      <c r="D510" t="str">
        <f>IFERROR(VLOOKUP($A510,'Batch 2'!$A$2:$L$193,7,FALSE),"")</f>
        <v/>
      </c>
      <c r="E510" s="11" t="str">
        <f>IFERROR(VLOOKUP($A510,'Batch 2'!$A$2:$L$193,9,FALSE),"")</f>
        <v/>
      </c>
      <c r="F510" t="str">
        <f>IFERROR(VLOOKUP($A510,'Batch 2'!$A$2:$L$193,12,FALSE),"")</f>
        <v/>
      </c>
      <c r="G510" t="s">
        <v>1388</v>
      </c>
    </row>
    <row r="511" spans="1:7" x14ac:dyDescent="0.25">
      <c r="A511" t="s">
        <v>1257</v>
      </c>
      <c r="B511" s="9">
        <f>IFERROR(VLOOKUP($A511,'Batch 2'!$A$2:$L$193,3,FALSE),"")</f>
        <v>44512</v>
      </c>
      <c r="C511" s="9">
        <f>IFERROR(VLOOKUP($A511,'Batch 2'!$A$2:$L$193,3,FALSE),"")</f>
        <v>44512</v>
      </c>
      <c r="D511" t="str">
        <f>IFERROR(VLOOKUP($A511,'Batch 2'!$A$2:$L$193,7,FALSE),"")</f>
        <v>APPOLLIS</v>
      </c>
      <c r="E511" s="11">
        <f>IFERROR(VLOOKUP($A511,'Batch 2'!$A$2:$L$193,9,FALSE),"")</f>
        <v>4</v>
      </c>
      <c r="F511" t="str">
        <f>IFERROR(VLOOKUP($A511,'Batch 2'!$A$2:$L$193,12,FALSE),"")</f>
        <v>CRT;NA;K;CL;UREA;CA;MG;PO4;SIND;FBC;DIFF;FILM;TREQ;</v>
      </c>
      <c r="G511" t="s">
        <v>1755</v>
      </c>
    </row>
    <row r="512" spans="1:7" x14ac:dyDescent="0.25">
      <c r="B512" s="9" t="str">
        <f>IFERROR(VLOOKUP($A512,'Batch 2'!$A$2:$L$193,3,FALSE),"")</f>
        <v/>
      </c>
      <c r="C512" s="9" t="str">
        <f>IFERROR(VLOOKUP($A512,'Batch 2'!$A$2:$L$193,3,FALSE),"")</f>
        <v/>
      </c>
      <c r="D512" t="str">
        <f>IFERROR(VLOOKUP($A512,'Batch 2'!$A$2:$L$193,7,FALSE),"")</f>
        <v/>
      </c>
      <c r="E512" s="11" t="str">
        <f>IFERROR(VLOOKUP($A512,'Batch 2'!$A$2:$L$193,9,FALSE),"")</f>
        <v/>
      </c>
      <c r="F512" t="str">
        <f>IFERROR(VLOOKUP($A512,'Batch 2'!$A$2:$L$193,12,FALSE),"")</f>
        <v/>
      </c>
      <c r="G512" t="s">
        <v>1756</v>
      </c>
    </row>
    <row r="513" spans="1:7" x14ac:dyDescent="0.25">
      <c r="A513" t="s">
        <v>1878</v>
      </c>
      <c r="B513" s="9" t="str">
        <f>IFERROR(VLOOKUP($A513,'Batch 2'!$A$2:$L$193,3,FALSE),"")</f>
        <v/>
      </c>
      <c r="C513" s="9" t="str">
        <f>IFERROR(VLOOKUP($A513,'Batch 2'!$A$2:$L$193,3,FALSE),"")</f>
        <v/>
      </c>
      <c r="D513" t="str">
        <f>IFERROR(VLOOKUP($A513,'Batch 2'!$A$2:$L$193,7,FALSE),"")</f>
        <v/>
      </c>
      <c r="E513" s="11" t="str">
        <f>IFERROR(VLOOKUP($A513,'Batch 2'!$A$2:$L$193,9,FALSE),"")</f>
        <v/>
      </c>
      <c r="F513" t="str">
        <f>IFERROR(VLOOKUP($A513,'Batch 2'!$A$2:$L$193,12,FALSE),"")</f>
        <v/>
      </c>
      <c r="G513" t="s">
        <v>1757</v>
      </c>
    </row>
    <row r="514" spans="1:7" x14ac:dyDescent="0.25">
      <c r="B514" s="9" t="str">
        <f>IFERROR(VLOOKUP($A514,'Batch 2'!$A$2:$L$193,3,FALSE),"")</f>
        <v/>
      </c>
      <c r="C514" s="9" t="str">
        <f>IFERROR(VLOOKUP($A514,'Batch 2'!$A$2:$L$193,3,FALSE),"")</f>
        <v/>
      </c>
      <c r="D514" t="str">
        <f>IFERROR(VLOOKUP($A514,'Batch 2'!$A$2:$L$193,7,FALSE),"")</f>
        <v/>
      </c>
      <c r="E514" s="11" t="str">
        <f>IFERROR(VLOOKUP($A514,'Batch 2'!$A$2:$L$193,9,FALSE),"")</f>
        <v/>
      </c>
      <c r="F514" t="str">
        <f>IFERROR(VLOOKUP($A514,'Batch 2'!$A$2:$L$193,12,FALSE),"")</f>
        <v/>
      </c>
      <c r="G514" t="s">
        <v>1388</v>
      </c>
    </row>
    <row r="515" spans="1:7" x14ac:dyDescent="0.25">
      <c r="A515" t="s">
        <v>1262</v>
      </c>
      <c r="B515" s="9">
        <f>IFERROR(VLOOKUP($A515,'Batch 2'!$A$2:$L$193,3,FALSE),"")</f>
        <v>44512</v>
      </c>
      <c r="C515" s="9">
        <f>IFERROR(VLOOKUP($A515,'Batch 2'!$A$2:$L$193,3,FALSE),"")</f>
        <v>44512</v>
      </c>
      <c r="D515" t="str">
        <f>IFERROR(VLOOKUP($A515,'Batch 2'!$A$2:$L$193,7,FALSE),"")</f>
        <v>ZIMMERY</v>
      </c>
      <c r="E515" s="11">
        <f>IFERROR(VLOOKUP($A515,'Batch 2'!$A$2:$L$193,9,FALSE),"")</f>
        <v>9</v>
      </c>
      <c r="F515" t="str">
        <f>IFERROR(VLOOKUP($A515,'Batch 2'!$A$2:$L$193,12,FALSE),"")</f>
        <v>CRT;NA;K;CL;UREA;CA;MG;PO4;TBIL;CBIL;ALT;AST;ALP;GGT;LD;FE;TRF;FERR;SIND;FBC;DIFF;FILM;</v>
      </c>
      <c r="G515" t="s">
        <v>1758</v>
      </c>
    </row>
    <row r="516" spans="1:7" x14ac:dyDescent="0.25">
      <c r="B516" s="9" t="str">
        <f>IFERROR(VLOOKUP($A516,'Batch 2'!$A$2:$L$193,3,FALSE),"")</f>
        <v/>
      </c>
      <c r="C516" s="9" t="str">
        <f>IFERROR(VLOOKUP($A516,'Batch 2'!$A$2:$L$193,3,FALSE),"")</f>
        <v/>
      </c>
      <c r="D516" t="str">
        <f>IFERROR(VLOOKUP($A516,'Batch 2'!$A$2:$L$193,7,FALSE),"")</f>
        <v/>
      </c>
      <c r="E516" s="11" t="str">
        <f>IFERROR(VLOOKUP($A516,'Batch 2'!$A$2:$L$193,9,FALSE),"")</f>
        <v/>
      </c>
      <c r="F516" t="str">
        <f>IFERROR(VLOOKUP($A516,'Batch 2'!$A$2:$L$193,12,FALSE),"")</f>
        <v/>
      </c>
      <c r="G516" t="s">
        <v>1759</v>
      </c>
    </row>
    <row r="517" spans="1:7" x14ac:dyDescent="0.25">
      <c r="A517" t="s">
        <v>1878</v>
      </c>
      <c r="B517" s="9" t="str">
        <f>IFERROR(VLOOKUP($A517,'Batch 2'!$A$2:$L$193,3,FALSE),"")</f>
        <v/>
      </c>
      <c r="C517" s="9" t="str">
        <f>IFERROR(VLOOKUP($A517,'Batch 2'!$A$2:$L$193,3,FALSE),"")</f>
        <v/>
      </c>
      <c r="D517" t="str">
        <f>IFERROR(VLOOKUP($A517,'Batch 2'!$A$2:$L$193,7,FALSE),"")</f>
        <v/>
      </c>
      <c r="E517" s="11" t="str">
        <f>IFERROR(VLOOKUP($A517,'Batch 2'!$A$2:$L$193,9,FALSE),"")</f>
        <v/>
      </c>
      <c r="F517" t="str">
        <f>IFERROR(VLOOKUP($A517,'Batch 2'!$A$2:$L$193,12,FALSE),"")</f>
        <v/>
      </c>
      <c r="G517" t="s">
        <v>1760</v>
      </c>
    </row>
    <row r="518" spans="1:7" x14ac:dyDescent="0.25">
      <c r="B518" s="9" t="str">
        <f>IFERROR(VLOOKUP($A518,'Batch 2'!$A$2:$L$193,3,FALSE),"")</f>
        <v/>
      </c>
      <c r="C518" s="9" t="str">
        <f>IFERROR(VLOOKUP($A518,'Batch 2'!$A$2:$L$193,3,FALSE),"")</f>
        <v/>
      </c>
      <c r="D518" t="str">
        <f>IFERROR(VLOOKUP($A518,'Batch 2'!$A$2:$L$193,7,FALSE),"")</f>
        <v/>
      </c>
      <c r="E518" s="11" t="str">
        <f>IFERROR(VLOOKUP($A518,'Batch 2'!$A$2:$L$193,9,FALSE),"")</f>
        <v/>
      </c>
      <c r="F518" t="str">
        <f>IFERROR(VLOOKUP($A518,'Batch 2'!$A$2:$L$193,12,FALSE),"")</f>
        <v/>
      </c>
      <c r="G518" t="s">
        <v>1388</v>
      </c>
    </row>
    <row r="519" spans="1:7" x14ac:dyDescent="0.25">
      <c r="A519" t="s">
        <v>1267</v>
      </c>
      <c r="B519" s="9">
        <f>IFERROR(VLOOKUP($A519,'Batch 2'!$A$2:$L$193,3,FALSE),"")</f>
        <v>44512</v>
      </c>
      <c r="C519" s="9">
        <f>IFERROR(VLOOKUP($A519,'Batch 2'!$A$2:$L$193,3,FALSE),"")</f>
        <v>44512</v>
      </c>
      <c r="D519" t="str">
        <f>IFERROR(VLOOKUP($A519,'Batch 2'!$A$2:$L$193,7,FALSE),"")</f>
        <v>NGUBENI</v>
      </c>
      <c r="E519" s="11">
        <f>IFERROR(VLOOKUP($A519,'Batch 2'!$A$2:$L$193,9,FALSE),"")</f>
        <v>17</v>
      </c>
      <c r="F519" t="str">
        <f>IFERROR(VLOOKUP($A519,'Batch 2'!$A$2:$L$193,12,FALSE),"")</f>
        <v>CRT;UREA;SIND;HB;PLT;</v>
      </c>
      <c r="G519" t="s">
        <v>1761</v>
      </c>
    </row>
    <row r="520" spans="1:7" x14ac:dyDescent="0.25">
      <c r="B520" s="9" t="str">
        <f>IFERROR(VLOOKUP($A520,'Batch 2'!$A$2:$L$193,3,FALSE),"")</f>
        <v/>
      </c>
      <c r="C520" s="9" t="str">
        <f>IFERROR(VLOOKUP($A520,'Batch 2'!$A$2:$L$193,3,FALSE),"")</f>
        <v/>
      </c>
      <c r="D520" t="str">
        <f>IFERROR(VLOOKUP($A520,'Batch 2'!$A$2:$L$193,7,FALSE),"")</f>
        <v/>
      </c>
      <c r="E520" s="11" t="str">
        <f>IFERROR(VLOOKUP($A520,'Batch 2'!$A$2:$L$193,9,FALSE),"")</f>
        <v/>
      </c>
      <c r="F520" t="str">
        <f>IFERROR(VLOOKUP($A520,'Batch 2'!$A$2:$L$193,12,FALSE),"")</f>
        <v/>
      </c>
      <c r="G520" t="s">
        <v>1762</v>
      </c>
    </row>
    <row r="521" spans="1:7" x14ac:dyDescent="0.25">
      <c r="B521" s="9" t="str">
        <f>IFERROR(VLOOKUP($A521,'Batch 2'!$A$2:$L$193,3,FALSE),"")</f>
        <v/>
      </c>
      <c r="C521" s="9" t="str">
        <f>IFERROR(VLOOKUP($A521,'Batch 2'!$A$2:$L$193,3,FALSE),"")</f>
        <v/>
      </c>
      <c r="D521" t="str">
        <f>IFERROR(VLOOKUP($A521,'Batch 2'!$A$2:$L$193,7,FALSE),"")</f>
        <v/>
      </c>
      <c r="E521" s="11" t="str">
        <f>IFERROR(VLOOKUP($A521,'Batch 2'!$A$2:$L$193,9,FALSE),"")</f>
        <v/>
      </c>
      <c r="F521" t="str">
        <f>IFERROR(VLOOKUP($A521,'Batch 2'!$A$2:$L$193,12,FALSE),"")</f>
        <v/>
      </c>
      <c r="G521" t="s">
        <v>1388</v>
      </c>
    </row>
    <row r="522" spans="1:7" x14ac:dyDescent="0.25">
      <c r="A522" t="s">
        <v>1268</v>
      </c>
      <c r="B522" s="9">
        <f>IFERROR(VLOOKUP($A522,'Batch 2'!$A$2:$L$193,3,FALSE),"")</f>
        <v>44512</v>
      </c>
      <c r="C522" s="9">
        <f>IFERROR(VLOOKUP($A522,'Batch 2'!$A$2:$L$193,3,FALSE),"")</f>
        <v>44512</v>
      </c>
      <c r="D522" t="str">
        <f>IFERROR(VLOOKUP($A522,'Batch 2'!$A$2:$L$193,7,FALSE),"")</f>
        <v>RUSSELL</v>
      </c>
      <c r="E522" s="11">
        <f>IFERROR(VLOOKUP($A522,'Batch 2'!$A$2:$L$193,9,FALSE),"")</f>
        <v>13</v>
      </c>
      <c r="F522" t="str">
        <f>IFERROR(VLOOKUP($A522,'Batch 2'!$A$2:$L$193,12,FALSE),"")</f>
        <v>CRT;UREA;SIND;HB;PLT;</v>
      </c>
      <c r="G522" t="s">
        <v>1763</v>
      </c>
    </row>
    <row r="523" spans="1:7" x14ac:dyDescent="0.25">
      <c r="B523" s="9" t="str">
        <f>IFERROR(VLOOKUP($A523,'Batch 2'!$A$2:$L$193,3,FALSE),"")</f>
        <v/>
      </c>
      <c r="C523" s="9" t="str">
        <f>IFERROR(VLOOKUP($A523,'Batch 2'!$A$2:$L$193,3,FALSE),"")</f>
        <v/>
      </c>
      <c r="D523" t="str">
        <f>IFERROR(VLOOKUP($A523,'Batch 2'!$A$2:$L$193,7,FALSE),"")</f>
        <v/>
      </c>
      <c r="E523" s="11" t="str">
        <f>IFERROR(VLOOKUP($A523,'Batch 2'!$A$2:$L$193,9,FALSE),"")</f>
        <v/>
      </c>
      <c r="F523" t="str">
        <f>IFERROR(VLOOKUP($A523,'Batch 2'!$A$2:$L$193,12,FALSE),"")</f>
        <v/>
      </c>
      <c r="G523" t="s">
        <v>1764</v>
      </c>
    </row>
    <row r="524" spans="1:7" x14ac:dyDescent="0.25">
      <c r="B524" s="9" t="str">
        <f>IFERROR(VLOOKUP($A524,'Batch 2'!$A$2:$L$193,3,FALSE),"")</f>
        <v/>
      </c>
      <c r="C524" s="9" t="str">
        <f>IFERROR(VLOOKUP($A524,'Batch 2'!$A$2:$L$193,3,FALSE),"")</f>
        <v/>
      </c>
      <c r="D524" t="str">
        <f>IFERROR(VLOOKUP($A524,'Batch 2'!$A$2:$L$193,7,FALSE),"")</f>
        <v/>
      </c>
      <c r="E524" s="11" t="str">
        <f>IFERROR(VLOOKUP($A524,'Batch 2'!$A$2:$L$193,9,FALSE),"")</f>
        <v/>
      </c>
      <c r="F524" t="str">
        <f>IFERROR(VLOOKUP($A524,'Batch 2'!$A$2:$L$193,12,FALSE),"")</f>
        <v/>
      </c>
      <c r="G524" t="s">
        <v>1388</v>
      </c>
    </row>
    <row r="525" spans="1:7" x14ac:dyDescent="0.25">
      <c r="A525" t="s">
        <v>1269</v>
      </c>
      <c r="B525" s="9">
        <f>IFERROR(VLOOKUP($A525,'Batch 2'!$A$2:$L$193,3,FALSE),"")</f>
        <v>44512</v>
      </c>
      <c r="C525" s="9">
        <f>IFERROR(VLOOKUP($A525,'Batch 2'!$A$2:$L$193,3,FALSE),"")</f>
        <v>44512</v>
      </c>
      <c r="D525" t="str">
        <f>IFERROR(VLOOKUP($A525,'Batch 2'!$A$2:$L$193,7,FALSE),"")</f>
        <v>BARNES</v>
      </c>
      <c r="E525" s="11">
        <f>IFERROR(VLOOKUP($A525,'Batch 2'!$A$2:$L$193,9,FALSE),"")</f>
        <v>14</v>
      </c>
      <c r="F525" t="str">
        <f>IFERROR(VLOOKUP($A525,'Batch 2'!$A$2:$L$193,12,FALSE),"")</f>
        <v>CRT;NA;K;UREA;CRP;SIND;FBC;DIFF;</v>
      </c>
      <c r="G525" t="s">
        <v>1765</v>
      </c>
    </row>
    <row r="526" spans="1:7" x14ac:dyDescent="0.25">
      <c r="B526" s="9" t="str">
        <f>IFERROR(VLOOKUP($A526,'Batch 2'!$A$2:$L$193,3,FALSE),"")</f>
        <v/>
      </c>
      <c r="C526" s="9" t="str">
        <f>IFERROR(VLOOKUP($A526,'Batch 2'!$A$2:$L$193,3,FALSE),"")</f>
        <v/>
      </c>
      <c r="D526" t="str">
        <f>IFERROR(VLOOKUP($A526,'Batch 2'!$A$2:$L$193,7,FALSE),"")</f>
        <v/>
      </c>
      <c r="E526" s="11" t="str">
        <f>IFERROR(VLOOKUP($A526,'Batch 2'!$A$2:$L$193,9,FALSE),"")</f>
        <v/>
      </c>
      <c r="F526" t="str">
        <f>IFERROR(VLOOKUP($A526,'Batch 2'!$A$2:$L$193,12,FALSE),"")</f>
        <v/>
      </c>
      <c r="G526" t="s">
        <v>1766</v>
      </c>
    </row>
    <row r="527" spans="1:7" x14ac:dyDescent="0.25">
      <c r="B527" s="9" t="str">
        <f>IFERROR(VLOOKUP($A527,'Batch 2'!$A$2:$L$193,3,FALSE),"")</f>
        <v/>
      </c>
      <c r="C527" s="9" t="str">
        <f>IFERROR(VLOOKUP($A527,'Batch 2'!$A$2:$L$193,3,FALSE),"")</f>
        <v/>
      </c>
      <c r="D527" t="str">
        <f>IFERROR(VLOOKUP($A527,'Batch 2'!$A$2:$L$193,7,FALSE),"")</f>
        <v/>
      </c>
      <c r="E527" s="11" t="str">
        <f>IFERROR(VLOOKUP($A527,'Batch 2'!$A$2:$L$193,9,FALSE),"")</f>
        <v/>
      </c>
      <c r="F527" t="str">
        <f>IFERROR(VLOOKUP($A527,'Batch 2'!$A$2:$L$193,12,FALSE),"")</f>
        <v/>
      </c>
      <c r="G527" t="s">
        <v>1388</v>
      </c>
    </row>
    <row r="528" spans="1:7" x14ac:dyDescent="0.25">
      <c r="A528" t="s">
        <v>1270</v>
      </c>
      <c r="B528" s="9">
        <f>IFERROR(VLOOKUP($A528,'Batch 2'!$A$2:$L$193,3,FALSE),"")</f>
        <v>44512</v>
      </c>
      <c r="C528" s="9">
        <f>IFERROR(VLOOKUP($A528,'Batch 2'!$A$2:$L$193,3,FALSE),"")</f>
        <v>44512</v>
      </c>
      <c r="D528" t="str">
        <f>IFERROR(VLOOKUP($A528,'Batch 2'!$A$2:$L$193,7,FALSE),"")</f>
        <v>ANDRIES</v>
      </c>
      <c r="E528" s="11">
        <f>IFERROR(VLOOKUP($A528,'Batch 2'!$A$2:$L$193,9,FALSE),"")</f>
        <v>11</v>
      </c>
      <c r="F528" t="str">
        <f>IFERROR(VLOOKUP($A528,'Batch 2'!$A$2:$L$193,12,FALSE),"")</f>
        <v>CRT;NA;K;CL;UREA;CA;MG;PO4;ALT;CRP;SIND;FBC;DIFF;RET;FILM;</v>
      </c>
      <c r="G528" t="s">
        <v>1767</v>
      </c>
    </row>
    <row r="529" spans="1:7" x14ac:dyDescent="0.25">
      <c r="B529" s="9" t="str">
        <f>IFERROR(VLOOKUP($A529,'Batch 2'!$A$2:$L$193,3,FALSE),"")</f>
        <v/>
      </c>
      <c r="C529" s="9" t="str">
        <f>IFERROR(VLOOKUP($A529,'Batch 2'!$A$2:$L$193,3,FALSE),"")</f>
        <v/>
      </c>
      <c r="D529" t="str">
        <f>IFERROR(VLOOKUP($A529,'Batch 2'!$A$2:$L$193,7,FALSE),"")</f>
        <v/>
      </c>
      <c r="E529" s="11" t="str">
        <f>IFERROR(VLOOKUP($A529,'Batch 2'!$A$2:$L$193,9,FALSE),"")</f>
        <v/>
      </c>
      <c r="F529" t="str">
        <f>IFERROR(VLOOKUP($A529,'Batch 2'!$A$2:$L$193,12,FALSE),"")</f>
        <v/>
      </c>
      <c r="G529" t="s">
        <v>1768</v>
      </c>
    </row>
    <row r="530" spans="1:7" x14ac:dyDescent="0.25">
      <c r="B530" s="9" t="str">
        <f>IFERROR(VLOOKUP($A530,'Batch 2'!$A$2:$L$193,3,FALSE),"")</f>
        <v/>
      </c>
      <c r="C530" s="9" t="str">
        <f>IFERROR(VLOOKUP($A530,'Batch 2'!$A$2:$L$193,3,FALSE),"")</f>
        <v/>
      </c>
      <c r="D530" t="str">
        <f>IFERROR(VLOOKUP($A530,'Batch 2'!$A$2:$L$193,7,FALSE),"")</f>
        <v/>
      </c>
      <c r="E530" s="11" t="str">
        <f>IFERROR(VLOOKUP($A530,'Batch 2'!$A$2:$L$193,9,FALSE),"")</f>
        <v/>
      </c>
      <c r="F530" t="str">
        <f>IFERROR(VLOOKUP($A530,'Batch 2'!$A$2:$L$193,12,FALSE),"")</f>
        <v/>
      </c>
      <c r="G530" t="s">
        <v>1388</v>
      </c>
    </row>
    <row r="531" spans="1:7" x14ac:dyDescent="0.25">
      <c r="A531" t="s">
        <v>1272</v>
      </c>
      <c r="B531" s="9">
        <f>IFERROR(VLOOKUP($A531,'Batch 2'!$A$2:$L$193,3,FALSE),"")</f>
        <v>44512</v>
      </c>
      <c r="C531" s="9">
        <f>IFERROR(VLOOKUP($A531,'Batch 2'!$A$2:$L$193,3,FALSE),"")</f>
        <v>44512</v>
      </c>
      <c r="D531" t="str">
        <f>IFERROR(VLOOKUP($A531,'Batch 2'!$A$2:$L$193,7,FALSE),"")</f>
        <v>SWANEPOEL</v>
      </c>
      <c r="E531" s="11">
        <f>IFERROR(VLOOKUP($A531,'Batch 2'!$A$2:$L$193,9,FALSE),"")</f>
        <v>8</v>
      </c>
      <c r="F531" t="str">
        <f>IFERROR(VLOOKUP($A531,'Batch 2'!$A$2:$L$193,12,FALSE),"")</f>
        <v>CRT;NA;K;CL;UREA;CA;MG;PO4;ALT;AST;SIND;FBC;DIFF;</v>
      </c>
      <c r="G531" t="s">
        <v>1769</v>
      </c>
    </row>
    <row r="532" spans="1:7" x14ac:dyDescent="0.25">
      <c r="B532" s="9" t="str">
        <f>IFERROR(VLOOKUP($A532,'Batch 2'!$A$2:$L$193,3,FALSE),"")</f>
        <v/>
      </c>
      <c r="C532" s="9" t="str">
        <f>IFERROR(VLOOKUP($A532,'Batch 2'!$A$2:$L$193,3,FALSE),"")</f>
        <v/>
      </c>
      <c r="D532" t="str">
        <f>IFERROR(VLOOKUP($A532,'Batch 2'!$A$2:$L$193,7,FALSE),"")</f>
        <v/>
      </c>
      <c r="E532" s="11" t="str">
        <f>IFERROR(VLOOKUP($A532,'Batch 2'!$A$2:$L$193,9,FALSE),"")</f>
        <v/>
      </c>
      <c r="F532" t="str">
        <f>IFERROR(VLOOKUP($A532,'Batch 2'!$A$2:$L$193,12,FALSE),"")</f>
        <v/>
      </c>
      <c r="G532" t="s">
        <v>1770</v>
      </c>
    </row>
    <row r="533" spans="1:7" x14ac:dyDescent="0.25">
      <c r="B533" s="9" t="str">
        <f>IFERROR(VLOOKUP($A533,'Batch 2'!$A$2:$L$193,3,FALSE),"")</f>
        <v/>
      </c>
      <c r="C533" s="9" t="str">
        <f>IFERROR(VLOOKUP($A533,'Batch 2'!$A$2:$L$193,3,FALSE),"")</f>
        <v/>
      </c>
      <c r="D533" t="str">
        <f>IFERROR(VLOOKUP($A533,'Batch 2'!$A$2:$L$193,7,FALSE),"")</f>
        <v/>
      </c>
      <c r="E533" s="11" t="str">
        <f>IFERROR(VLOOKUP($A533,'Batch 2'!$A$2:$L$193,9,FALSE),"")</f>
        <v/>
      </c>
      <c r="F533" t="str">
        <f>IFERROR(VLOOKUP($A533,'Batch 2'!$A$2:$L$193,12,FALSE),"")</f>
        <v/>
      </c>
      <c r="G533" t="s">
        <v>1388</v>
      </c>
    </row>
    <row r="534" spans="1:7" x14ac:dyDescent="0.25">
      <c r="A534" t="s">
        <v>1273</v>
      </c>
      <c r="B534" s="9">
        <f>IFERROR(VLOOKUP($A534,'Batch 2'!$A$2:$L$193,3,FALSE),"")</f>
        <v>44512</v>
      </c>
      <c r="C534" s="9">
        <f>IFERROR(VLOOKUP($A534,'Batch 2'!$A$2:$L$193,3,FALSE),"")</f>
        <v>44512</v>
      </c>
      <c r="D534" t="str">
        <f>IFERROR(VLOOKUP($A534,'Batch 2'!$A$2:$L$193,7,FALSE),"")</f>
        <v>BOTHA</v>
      </c>
      <c r="E534" s="11">
        <f>IFERROR(VLOOKUP($A534,'Batch 2'!$A$2:$L$193,9,FALSE),"")</f>
        <v>10</v>
      </c>
      <c r="F534" t="str">
        <f>IFERROR(VLOOKUP($A534,'Batch 2'!$A$2:$L$193,12,FALSE),"")</f>
        <v>FBC;DIFF;</v>
      </c>
      <c r="G534" t="s">
        <v>1771</v>
      </c>
    </row>
    <row r="535" spans="1:7" x14ac:dyDescent="0.25">
      <c r="A535" t="s">
        <v>1878</v>
      </c>
      <c r="B535" s="9" t="str">
        <f>IFERROR(VLOOKUP($A535,'Batch 2'!$A$2:$L$193,3,FALSE),"")</f>
        <v/>
      </c>
      <c r="C535" s="9" t="str">
        <f>IFERROR(VLOOKUP($A535,'Batch 2'!$A$2:$L$193,3,FALSE),"")</f>
        <v/>
      </c>
      <c r="D535" t="str">
        <f>IFERROR(VLOOKUP($A535,'Batch 2'!$A$2:$L$193,7,FALSE),"")</f>
        <v/>
      </c>
      <c r="E535" s="11" t="str">
        <f>IFERROR(VLOOKUP($A535,'Batch 2'!$A$2:$L$193,9,FALSE),"")</f>
        <v/>
      </c>
      <c r="F535" t="str">
        <f>IFERROR(VLOOKUP($A535,'Batch 2'!$A$2:$L$193,12,FALSE),"")</f>
        <v/>
      </c>
      <c r="G535" t="s">
        <v>1388</v>
      </c>
    </row>
    <row r="536" spans="1:7" x14ac:dyDescent="0.25">
      <c r="A536" t="s">
        <v>1277</v>
      </c>
      <c r="B536" s="9">
        <f>IFERROR(VLOOKUP($A536,'Batch 2'!$A$2:$L$193,3,FALSE),"")</f>
        <v>44512</v>
      </c>
      <c r="C536" s="9">
        <f>IFERROR(VLOOKUP($A536,'Batch 2'!$A$2:$L$193,3,FALSE),"")</f>
        <v>44512</v>
      </c>
      <c r="D536" t="str">
        <f>IFERROR(VLOOKUP($A536,'Batch 2'!$A$2:$L$193,7,FALSE),"")</f>
        <v>JULIES</v>
      </c>
      <c r="E536" s="11">
        <f>IFERROR(VLOOKUP($A536,'Batch 2'!$A$2:$L$193,9,FALSE),"")</f>
        <v>13</v>
      </c>
      <c r="F536" t="str">
        <f>IFERROR(VLOOKUP($A536,'Batch 2'!$A$2:$L$193,12,FALSE),"")</f>
        <v>CRT;NA;K;CL;UREA;CA;MG;PO4;SIND;</v>
      </c>
      <c r="G536" t="s">
        <v>1772</v>
      </c>
    </row>
    <row r="537" spans="1:7" x14ac:dyDescent="0.25">
      <c r="A537" t="s">
        <v>1878</v>
      </c>
      <c r="B537" s="9" t="str">
        <f>IFERROR(VLOOKUP($A537,'Batch 2'!$A$2:$L$193,3,FALSE),"")</f>
        <v/>
      </c>
      <c r="C537" s="9" t="str">
        <f>IFERROR(VLOOKUP($A537,'Batch 2'!$A$2:$L$193,3,FALSE),"")</f>
        <v/>
      </c>
      <c r="D537" t="str">
        <f>IFERROR(VLOOKUP($A537,'Batch 2'!$A$2:$L$193,7,FALSE),"")</f>
        <v/>
      </c>
      <c r="E537" s="11" t="str">
        <f>IFERROR(VLOOKUP($A537,'Batch 2'!$A$2:$L$193,9,FALSE),"")</f>
        <v/>
      </c>
      <c r="F537" t="str">
        <f>IFERROR(VLOOKUP($A537,'Batch 2'!$A$2:$L$193,12,FALSE),"")</f>
        <v/>
      </c>
      <c r="G537" t="s">
        <v>1388</v>
      </c>
    </row>
    <row r="538" spans="1:7" x14ac:dyDescent="0.25">
      <c r="A538" t="s">
        <v>1280</v>
      </c>
      <c r="B538" s="9">
        <f>IFERROR(VLOOKUP($A538,'Batch 2'!$A$2:$L$193,3,FALSE),"")</f>
        <v>44512</v>
      </c>
      <c r="C538" s="9">
        <f>IFERROR(VLOOKUP($A538,'Batch 2'!$A$2:$L$193,3,FALSE),"")</f>
        <v>44512</v>
      </c>
      <c r="D538" t="str">
        <f>IFERROR(VLOOKUP($A538,'Batch 2'!$A$2:$L$193,7,FALSE),"")</f>
        <v>DLAZA</v>
      </c>
      <c r="E538" s="11">
        <f>IFERROR(VLOOKUP($A538,'Batch 2'!$A$2:$L$193,9,FALSE),"")</f>
        <v>5</v>
      </c>
      <c r="F538" t="str">
        <f>IFERROR(VLOOKUP($A538,'Batch 2'!$A$2:$L$193,12,FALSE),"")</f>
        <v>CRT;NA;K;CL;UREA;CA;MG;PO4;CRP;SIND;FBC;DIFF;</v>
      </c>
      <c r="G538" t="s">
        <v>1773</v>
      </c>
    </row>
    <row r="539" spans="1:7" x14ac:dyDescent="0.25">
      <c r="B539" s="9" t="str">
        <f>IFERROR(VLOOKUP($A539,'Batch 2'!$A$2:$L$193,3,FALSE),"")</f>
        <v/>
      </c>
      <c r="C539" s="9" t="str">
        <f>IFERROR(VLOOKUP($A539,'Batch 2'!$A$2:$L$193,3,FALSE),"")</f>
        <v/>
      </c>
      <c r="D539" t="str">
        <f>IFERROR(VLOOKUP($A539,'Batch 2'!$A$2:$L$193,7,FALSE),"")</f>
        <v/>
      </c>
      <c r="E539" s="11" t="str">
        <f>IFERROR(VLOOKUP($A539,'Batch 2'!$A$2:$L$193,9,FALSE),"")</f>
        <v/>
      </c>
      <c r="F539" t="str">
        <f>IFERROR(VLOOKUP($A539,'Batch 2'!$A$2:$L$193,12,FALSE),"")</f>
        <v/>
      </c>
      <c r="G539" t="s">
        <v>1774</v>
      </c>
    </row>
    <row r="540" spans="1:7" x14ac:dyDescent="0.25">
      <c r="B540" s="9" t="str">
        <f>IFERROR(VLOOKUP($A540,'Batch 2'!$A$2:$L$193,3,FALSE),"")</f>
        <v/>
      </c>
      <c r="C540" s="9" t="str">
        <f>IFERROR(VLOOKUP($A540,'Batch 2'!$A$2:$L$193,3,FALSE),"")</f>
        <v/>
      </c>
      <c r="D540" t="str">
        <f>IFERROR(VLOOKUP($A540,'Batch 2'!$A$2:$L$193,7,FALSE),"")</f>
        <v/>
      </c>
      <c r="E540" s="11" t="str">
        <f>IFERROR(VLOOKUP($A540,'Batch 2'!$A$2:$L$193,9,FALSE),"")</f>
        <v/>
      </c>
      <c r="F540" t="str">
        <f>IFERROR(VLOOKUP($A540,'Batch 2'!$A$2:$L$193,12,FALSE),"")</f>
        <v/>
      </c>
      <c r="G540" t="s">
        <v>1388</v>
      </c>
    </row>
    <row r="541" spans="1:7" x14ac:dyDescent="0.25">
      <c r="A541" t="s">
        <v>1284</v>
      </c>
      <c r="B541" s="9">
        <f>IFERROR(VLOOKUP($A541,'Batch 2'!$A$2:$L$193,3,FALSE),"")</f>
        <v>44512</v>
      </c>
      <c r="C541" s="9">
        <f>IFERROR(VLOOKUP($A541,'Batch 2'!$A$2:$L$193,3,FALSE),"")</f>
        <v>44512</v>
      </c>
      <c r="D541" t="str">
        <f>IFERROR(VLOOKUP($A541,'Batch 2'!$A$2:$L$193,7,FALSE),"")</f>
        <v>GALATA</v>
      </c>
      <c r="E541" s="11">
        <f>IFERROR(VLOOKUP($A541,'Batch 2'!$A$2:$L$193,9,FALSE),"")</f>
        <v>18</v>
      </c>
      <c r="F541" t="str">
        <f>IFERROR(VLOOKUP($A541,'Batch 2'!$A$2:$L$193,12,FALSE),"")</f>
        <v>CRT;NA;K;CL;UREA;CA;MG;PO4;CRP;SIND;FBC;</v>
      </c>
      <c r="G541" t="s">
        <v>1775</v>
      </c>
    </row>
    <row r="542" spans="1:7" x14ac:dyDescent="0.25">
      <c r="B542" s="9" t="str">
        <f>IFERROR(VLOOKUP($A542,'Batch 2'!$A$2:$L$193,3,FALSE),"")</f>
        <v/>
      </c>
      <c r="C542" s="9" t="str">
        <f>IFERROR(VLOOKUP($A542,'Batch 2'!$A$2:$L$193,3,FALSE),"")</f>
        <v/>
      </c>
      <c r="D542" t="str">
        <f>IFERROR(VLOOKUP($A542,'Batch 2'!$A$2:$L$193,7,FALSE),"")</f>
        <v/>
      </c>
      <c r="E542" s="11" t="str">
        <f>IFERROR(VLOOKUP($A542,'Batch 2'!$A$2:$L$193,9,FALSE),"")</f>
        <v/>
      </c>
      <c r="F542" t="str">
        <f>IFERROR(VLOOKUP($A542,'Batch 2'!$A$2:$L$193,12,FALSE),"")</f>
        <v/>
      </c>
      <c r="G542" t="s">
        <v>1776</v>
      </c>
    </row>
    <row r="543" spans="1:7" x14ac:dyDescent="0.25">
      <c r="B543" s="9" t="str">
        <f>IFERROR(VLOOKUP($A543,'Batch 2'!$A$2:$L$193,3,FALSE),"")</f>
        <v/>
      </c>
      <c r="C543" s="9" t="str">
        <f>IFERROR(VLOOKUP($A543,'Batch 2'!$A$2:$L$193,3,FALSE),"")</f>
        <v/>
      </c>
      <c r="D543" t="str">
        <f>IFERROR(VLOOKUP($A543,'Batch 2'!$A$2:$L$193,7,FALSE),"")</f>
        <v/>
      </c>
      <c r="E543" s="11" t="str">
        <f>IFERROR(VLOOKUP($A543,'Batch 2'!$A$2:$L$193,9,FALSE),"")</f>
        <v/>
      </c>
      <c r="F543" t="str">
        <f>IFERROR(VLOOKUP($A543,'Batch 2'!$A$2:$L$193,12,FALSE),"")</f>
        <v/>
      </c>
      <c r="G543" t="s">
        <v>1388</v>
      </c>
    </row>
    <row r="544" spans="1:7" x14ac:dyDescent="0.25">
      <c r="A544" t="s">
        <v>1285</v>
      </c>
      <c r="B544" s="9">
        <f>IFERROR(VLOOKUP($A544,'Batch 2'!$A$2:$L$193,3,FALSE),"")</f>
        <v>44512</v>
      </c>
      <c r="C544" s="9">
        <f>IFERROR(VLOOKUP($A544,'Batch 2'!$A$2:$L$193,3,FALSE),"")</f>
        <v>44512</v>
      </c>
      <c r="D544" t="str">
        <f>IFERROR(VLOOKUP($A544,'Batch 2'!$A$2:$L$193,7,FALSE),"")</f>
        <v>GALESHEWA</v>
      </c>
      <c r="E544" s="11">
        <f>IFERROR(VLOOKUP($A544,'Batch 2'!$A$2:$L$193,9,FALSE),"")</f>
        <v>9</v>
      </c>
      <c r="F544" t="str">
        <f>IFERROR(VLOOKUP($A544,'Batch 2'!$A$2:$L$193,12,FALSE),"")</f>
        <v>CRT;NA;K;CL;UREA;ALB;CHOL;C3;C4;SIND;FBC;DIFF;TREQ;</v>
      </c>
      <c r="G544" t="s">
        <v>1777</v>
      </c>
    </row>
    <row r="545" spans="1:7" x14ac:dyDescent="0.25">
      <c r="B545" s="9" t="str">
        <f>IFERROR(VLOOKUP($A545,'Batch 2'!$A$2:$L$193,3,FALSE),"")</f>
        <v/>
      </c>
      <c r="C545" s="9" t="str">
        <f>IFERROR(VLOOKUP($A545,'Batch 2'!$A$2:$L$193,3,FALSE),"")</f>
        <v/>
      </c>
      <c r="D545" t="str">
        <f>IFERROR(VLOOKUP($A545,'Batch 2'!$A$2:$L$193,7,FALSE),"")</f>
        <v/>
      </c>
      <c r="E545" s="11" t="str">
        <f>IFERROR(VLOOKUP($A545,'Batch 2'!$A$2:$L$193,9,FALSE),"")</f>
        <v/>
      </c>
      <c r="F545" t="str">
        <f>IFERROR(VLOOKUP($A545,'Batch 2'!$A$2:$L$193,12,FALSE),"")</f>
        <v/>
      </c>
      <c r="G545" t="s">
        <v>1778</v>
      </c>
    </row>
    <row r="546" spans="1:7" x14ac:dyDescent="0.25">
      <c r="A546" t="s">
        <v>1878</v>
      </c>
      <c r="B546" s="9" t="str">
        <f>IFERROR(VLOOKUP($A546,'Batch 2'!$A$2:$L$193,3,FALSE),"")</f>
        <v/>
      </c>
      <c r="C546" s="9" t="str">
        <f>IFERROR(VLOOKUP($A546,'Batch 2'!$A$2:$L$193,3,FALSE),"")</f>
        <v/>
      </c>
      <c r="D546" t="str">
        <f>IFERROR(VLOOKUP($A546,'Batch 2'!$A$2:$L$193,7,FALSE),"")</f>
        <v/>
      </c>
      <c r="E546" s="11" t="str">
        <f>IFERROR(VLOOKUP($A546,'Batch 2'!$A$2:$L$193,9,FALSE),"")</f>
        <v/>
      </c>
      <c r="F546" t="str">
        <f>IFERROR(VLOOKUP($A546,'Batch 2'!$A$2:$L$193,12,FALSE),"")</f>
        <v/>
      </c>
      <c r="G546" t="s">
        <v>1779</v>
      </c>
    </row>
    <row r="547" spans="1:7" x14ac:dyDescent="0.25">
      <c r="B547" s="9" t="str">
        <f>IFERROR(VLOOKUP($A547,'Batch 2'!$A$2:$L$193,3,FALSE),"")</f>
        <v/>
      </c>
      <c r="C547" s="9" t="str">
        <f>IFERROR(VLOOKUP($A547,'Batch 2'!$A$2:$L$193,3,FALSE),"")</f>
        <v/>
      </c>
      <c r="D547" t="str">
        <f>IFERROR(VLOOKUP($A547,'Batch 2'!$A$2:$L$193,7,FALSE),"")</f>
        <v/>
      </c>
      <c r="E547" s="11" t="str">
        <f>IFERROR(VLOOKUP($A547,'Batch 2'!$A$2:$L$193,9,FALSE),"")</f>
        <v/>
      </c>
      <c r="F547" t="str">
        <f>IFERROR(VLOOKUP($A547,'Batch 2'!$A$2:$L$193,12,FALSE),"")</f>
        <v/>
      </c>
      <c r="G547" t="s">
        <v>1388</v>
      </c>
    </row>
    <row r="548" spans="1:7" x14ac:dyDescent="0.25">
      <c r="A548" t="s">
        <v>1290</v>
      </c>
      <c r="B548" s="9">
        <f>IFERROR(VLOOKUP($A548,'Batch 2'!$A$2:$L$193,3,FALSE),"")</f>
        <v>44512</v>
      </c>
      <c r="C548" s="9">
        <f>IFERROR(VLOOKUP($A548,'Batch 2'!$A$2:$L$193,3,FALSE),"")</f>
        <v>44512</v>
      </c>
      <c r="D548" t="str">
        <f>IFERROR(VLOOKUP($A548,'Batch 2'!$A$2:$L$193,7,FALSE),"")</f>
        <v>MRATAZA</v>
      </c>
      <c r="E548" s="11">
        <f>IFERROR(VLOOKUP($A548,'Batch 2'!$A$2:$L$193,9,FALSE),"")</f>
        <v>7</v>
      </c>
      <c r="F548" t="str">
        <f>IFERROR(VLOOKUP($A548,'Batch 2'!$A$2:$L$193,12,FALSE),"")</f>
        <v>CRT;NA;K;CL;UREA;CRP;SIND;FBC;SPARE1;</v>
      </c>
      <c r="G548" t="s">
        <v>1780</v>
      </c>
    </row>
    <row r="549" spans="1:7" x14ac:dyDescent="0.25">
      <c r="B549" s="9" t="str">
        <f>IFERROR(VLOOKUP($A549,'Batch 2'!$A$2:$L$193,3,FALSE),"")</f>
        <v/>
      </c>
      <c r="C549" s="9" t="str">
        <f>IFERROR(VLOOKUP($A549,'Batch 2'!$A$2:$L$193,3,FALSE),"")</f>
        <v/>
      </c>
      <c r="D549" t="str">
        <f>IFERROR(VLOOKUP($A549,'Batch 2'!$A$2:$L$193,7,FALSE),"")</f>
        <v/>
      </c>
      <c r="E549" s="11" t="str">
        <f>IFERROR(VLOOKUP($A549,'Batch 2'!$A$2:$L$193,9,FALSE),"")</f>
        <v/>
      </c>
      <c r="F549" t="str">
        <f>IFERROR(VLOOKUP($A549,'Batch 2'!$A$2:$L$193,12,FALSE),"")</f>
        <v/>
      </c>
      <c r="G549" t="s">
        <v>1781</v>
      </c>
    </row>
    <row r="550" spans="1:7" x14ac:dyDescent="0.25">
      <c r="A550" t="s">
        <v>1878</v>
      </c>
      <c r="B550" s="9" t="str">
        <f>IFERROR(VLOOKUP($A550,'Batch 2'!$A$2:$L$193,3,FALSE),"")</f>
        <v/>
      </c>
      <c r="C550" s="9" t="str">
        <f>IFERROR(VLOOKUP($A550,'Batch 2'!$A$2:$L$193,3,FALSE),"")</f>
        <v/>
      </c>
      <c r="D550" t="str">
        <f>IFERROR(VLOOKUP($A550,'Batch 2'!$A$2:$L$193,7,FALSE),"")</f>
        <v/>
      </c>
      <c r="E550" s="11" t="str">
        <f>IFERROR(VLOOKUP($A550,'Batch 2'!$A$2:$L$193,9,FALSE),"")</f>
        <v/>
      </c>
      <c r="F550" t="str">
        <f>IFERROR(VLOOKUP($A550,'Batch 2'!$A$2:$L$193,12,FALSE),"")</f>
        <v/>
      </c>
      <c r="G550" t="s">
        <v>1782</v>
      </c>
    </row>
    <row r="551" spans="1:7" x14ac:dyDescent="0.25">
      <c r="B551" s="9" t="str">
        <f>IFERROR(VLOOKUP($A551,'Batch 2'!$A$2:$L$193,3,FALSE),"")</f>
        <v/>
      </c>
      <c r="C551" s="9" t="str">
        <f>IFERROR(VLOOKUP($A551,'Batch 2'!$A$2:$L$193,3,FALSE),"")</f>
        <v/>
      </c>
      <c r="D551" t="str">
        <f>IFERROR(VLOOKUP($A551,'Batch 2'!$A$2:$L$193,7,FALSE),"")</f>
        <v/>
      </c>
      <c r="E551" s="11" t="str">
        <f>IFERROR(VLOOKUP($A551,'Batch 2'!$A$2:$L$193,9,FALSE),"")</f>
        <v/>
      </c>
      <c r="F551" t="str">
        <f>IFERROR(VLOOKUP($A551,'Batch 2'!$A$2:$L$193,12,FALSE),"")</f>
        <v/>
      </c>
      <c r="G551" t="s">
        <v>1783</v>
      </c>
    </row>
    <row r="552" spans="1:7" x14ac:dyDescent="0.25">
      <c r="B552" s="9" t="str">
        <f>IFERROR(VLOOKUP($A552,'Batch 2'!$A$2:$L$193,3,FALSE),"")</f>
        <v/>
      </c>
      <c r="C552" s="9" t="str">
        <f>IFERROR(VLOOKUP($A552,'Batch 2'!$A$2:$L$193,3,FALSE),"")</f>
        <v/>
      </c>
      <c r="D552" t="str">
        <f>IFERROR(VLOOKUP($A552,'Batch 2'!$A$2:$L$193,7,FALSE),"")</f>
        <v/>
      </c>
      <c r="E552" s="11" t="str">
        <f>IFERROR(VLOOKUP($A552,'Batch 2'!$A$2:$L$193,9,FALSE),"")</f>
        <v/>
      </c>
      <c r="F552" t="str">
        <f>IFERROR(VLOOKUP($A552,'Batch 2'!$A$2:$L$193,12,FALSE),"")</f>
        <v/>
      </c>
      <c r="G552" t="s">
        <v>1388</v>
      </c>
    </row>
    <row r="553" spans="1:7" x14ac:dyDescent="0.25">
      <c r="A553" t="s">
        <v>1292</v>
      </c>
      <c r="B553" s="9">
        <f>IFERROR(VLOOKUP($A553,'Batch 2'!$A$2:$L$193,3,FALSE),"")</f>
        <v>44512</v>
      </c>
      <c r="C553" s="9">
        <f>IFERROR(VLOOKUP($A553,'Batch 2'!$A$2:$L$193,3,FALSE),"")</f>
        <v>44512</v>
      </c>
      <c r="D553" t="str">
        <f>IFERROR(VLOOKUP($A553,'Batch 2'!$A$2:$L$193,7,FALSE),"")</f>
        <v>BOMELA</v>
      </c>
      <c r="E553" s="11">
        <f>IFERROR(VLOOKUP($A553,'Batch 2'!$A$2:$L$193,9,FALSE),"")</f>
        <v>11</v>
      </c>
      <c r="F553" t="str">
        <f>IFERROR(VLOOKUP($A553,'Batch 2'!$A$2:$L$193,12,FALSE),"")</f>
        <v>CRT;NA;K;UREA;CA;MG;PO4;CRP;SIND;FBC;DIFF;MORPH;TREQ;SPARE1;SPARE2;</v>
      </c>
      <c r="G553" t="s">
        <v>1784</v>
      </c>
    </row>
    <row r="554" spans="1:7" x14ac:dyDescent="0.25">
      <c r="B554" s="9" t="str">
        <f>IFERROR(VLOOKUP($A554,'Batch 2'!$A$2:$L$193,3,FALSE),"")</f>
        <v/>
      </c>
      <c r="C554" s="9" t="str">
        <f>IFERROR(VLOOKUP($A554,'Batch 2'!$A$2:$L$193,3,FALSE),"")</f>
        <v/>
      </c>
      <c r="D554" t="str">
        <f>IFERROR(VLOOKUP($A554,'Batch 2'!$A$2:$L$193,7,FALSE),"")</f>
        <v/>
      </c>
      <c r="E554" s="11" t="str">
        <f>IFERROR(VLOOKUP($A554,'Batch 2'!$A$2:$L$193,9,FALSE),"")</f>
        <v/>
      </c>
      <c r="F554" t="str">
        <f>IFERROR(VLOOKUP($A554,'Batch 2'!$A$2:$L$193,12,FALSE),"")</f>
        <v/>
      </c>
      <c r="G554" t="s">
        <v>1785</v>
      </c>
    </row>
    <row r="555" spans="1:7" x14ac:dyDescent="0.25">
      <c r="A555" t="s">
        <v>1878</v>
      </c>
      <c r="B555" s="9" t="str">
        <f>IFERROR(VLOOKUP($A555,'Batch 2'!$A$2:$L$193,3,FALSE),"")</f>
        <v/>
      </c>
      <c r="C555" s="9" t="str">
        <f>IFERROR(VLOOKUP($A555,'Batch 2'!$A$2:$L$193,3,FALSE),"")</f>
        <v/>
      </c>
      <c r="D555" t="str">
        <f>IFERROR(VLOOKUP($A555,'Batch 2'!$A$2:$L$193,7,FALSE),"")</f>
        <v/>
      </c>
      <c r="E555" s="11" t="str">
        <f>IFERROR(VLOOKUP($A555,'Batch 2'!$A$2:$L$193,9,FALSE),"")</f>
        <v/>
      </c>
      <c r="F555" t="str">
        <f>IFERROR(VLOOKUP($A555,'Batch 2'!$A$2:$L$193,12,FALSE),"")</f>
        <v/>
      </c>
      <c r="G555" t="s">
        <v>1786</v>
      </c>
    </row>
    <row r="556" spans="1:7" x14ac:dyDescent="0.25">
      <c r="B556" s="9" t="str">
        <f>IFERROR(VLOOKUP($A556,'Batch 2'!$A$2:$L$193,3,FALSE),"")</f>
        <v/>
      </c>
      <c r="C556" s="9" t="str">
        <f>IFERROR(VLOOKUP($A556,'Batch 2'!$A$2:$L$193,3,FALSE),"")</f>
        <v/>
      </c>
      <c r="D556" t="str">
        <f>IFERROR(VLOOKUP($A556,'Batch 2'!$A$2:$L$193,7,FALSE),"")</f>
        <v/>
      </c>
      <c r="E556" s="11" t="str">
        <f>IFERROR(VLOOKUP($A556,'Batch 2'!$A$2:$L$193,9,FALSE),"")</f>
        <v/>
      </c>
      <c r="F556" t="str">
        <f>IFERROR(VLOOKUP($A556,'Batch 2'!$A$2:$L$193,12,FALSE),"")</f>
        <v/>
      </c>
      <c r="G556" t="s">
        <v>1787</v>
      </c>
    </row>
    <row r="557" spans="1:7" x14ac:dyDescent="0.25">
      <c r="A557" t="s">
        <v>1879</v>
      </c>
      <c r="B557" s="9" t="str">
        <f>IFERROR(VLOOKUP($A557,'Batch 2'!$A$2:$L$193,3,FALSE),"")</f>
        <v/>
      </c>
      <c r="C557" s="9" t="str">
        <f>IFERROR(VLOOKUP($A557,'Batch 2'!$A$2:$L$193,3,FALSE),"")</f>
        <v/>
      </c>
      <c r="D557" t="str">
        <f>IFERROR(VLOOKUP($A557,'Batch 2'!$A$2:$L$193,7,FALSE),"")</f>
        <v/>
      </c>
      <c r="E557" s="11" t="str">
        <f>IFERROR(VLOOKUP($A557,'Batch 2'!$A$2:$L$193,9,FALSE),"")</f>
        <v/>
      </c>
      <c r="F557" t="str">
        <f>IFERROR(VLOOKUP($A557,'Batch 2'!$A$2:$L$193,12,FALSE),"")</f>
        <v/>
      </c>
      <c r="G557" t="s">
        <v>1788</v>
      </c>
    </row>
    <row r="558" spans="1:7" x14ac:dyDescent="0.25">
      <c r="B558" s="9" t="str">
        <f>IFERROR(VLOOKUP($A558,'Batch 2'!$A$2:$L$193,3,FALSE),"")</f>
        <v/>
      </c>
      <c r="C558" s="9" t="str">
        <f>IFERROR(VLOOKUP($A558,'Batch 2'!$A$2:$L$193,3,FALSE),"")</f>
        <v/>
      </c>
      <c r="D558" t="str">
        <f>IFERROR(VLOOKUP($A558,'Batch 2'!$A$2:$L$193,7,FALSE),"")</f>
        <v/>
      </c>
      <c r="E558" s="11" t="str">
        <f>IFERROR(VLOOKUP($A558,'Batch 2'!$A$2:$L$193,9,FALSE),"")</f>
        <v/>
      </c>
      <c r="F558" t="str">
        <f>IFERROR(VLOOKUP($A558,'Batch 2'!$A$2:$L$193,12,FALSE),"")</f>
        <v/>
      </c>
      <c r="G558" t="s">
        <v>1789</v>
      </c>
    </row>
    <row r="559" spans="1:7" x14ac:dyDescent="0.25">
      <c r="B559" s="9" t="str">
        <f>IFERROR(VLOOKUP($A559,'Batch 2'!$A$2:$L$193,3,FALSE),"")</f>
        <v/>
      </c>
      <c r="C559" s="9" t="str">
        <f>IFERROR(VLOOKUP($A559,'Batch 2'!$A$2:$L$193,3,FALSE),"")</f>
        <v/>
      </c>
      <c r="D559" t="str">
        <f>IFERROR(VLOOKUP($A559,'Batch 2'!$A$2:$L$193,7,FALSE),"")</f>
        <v/>
      </c>
      <c r="E559" s="11" t="str">
        <f>IFERROR(VLOOKUP($A559,'Batch 2'!$A$2:$L$193,9,FALSE),"")</f>
        <v/>
      </c>
      <c r="F559" t="str">
        <f>IFERROR(VLOOKUP($A559,'Batch 2'!$A$2:$L$193,12,FALSE),"")</f>
        <v/>
      </c>
      <c r="G559" t="s">
        <v>1790</v>
      </c>
    </row>
    <row r="560" spans="1:7" x14ac:dyDescent="0.25">
      <c r="A560" t="s">
        <v>1879</v>
      </c>
      <c r="B560" s="9" t="str">
        <f>IFERROR(VLOOKUP($A560,'Batch 2'!$A$2:$L$193,3,FALSE),"")</f>
        <v/>
      </c>
      <c r="C560" s="9" t="str">
        <f>IFERROR(VLOOKUP($A560,'Batch 2'!$A$2:$L$193,3,FALSE),"")</f>
        <v/>
      </c>
      <c r="D560" t="str">
        <f>IFERROR(VLOOKUP($A560,'Batch 2'!$A$2:$L$193,7,FALSE),"")</f>
        <v/>
      </c>
      <c r="E560" s="11" t="str">
        <f>IFERROR(VLOOKUP($A560,'Batch 2'!$A$2:$L$193,9,FALSE),"")</f>
        <v/>
      </c>
      <c r="F560" t="str">
        <f>IFERROR(VLOOKUP($A560,'Batch 2'!$A$2:$L$193,12,FALSE),"")</f>
        <v/>
      </c>
      <c r="G560" t="s">
        <v>1388</v>
      </c>
    </row>
    <row r="561" spans="1:7" x14ac:dyDescent="0.25">
      <c r="A561" t="s">
        <v>1294</v>
      </c>
      <c r="B561" s="9">
        <f>IFERROR(VLOOKUP($A561,'Batch 2'!$A$2:$L$193,3,FALSE),"")</f>
        <v>44512</v>
      </c>
      <c r="C561" s="9">
        <f>IFERROR(VLOOKUP($A561,'Batch 2'!$A$2:$L$193,3,FALSE),"")</f>
        <v>44512</v>
      </c>
      <c r="D561" t="str">
        <f>IFERROR(VLOOKUP($A561,'Batch 2'!$A$2:$L$193,7,FALSE),"")</f>
        <v>MNTANANA</v>
      </c>
      <c r="E561" s="11">
        <f>IFERROR(VLOOKUP($A561,'Batch 2'!$A$2:$L$193,9,FALSE),"")</f>
        <v>14</v>
      </c>
      <c r="F561" t="str">
        <f>IFERROR(VLOOKUP($A561,'Batch 2'!$A$2:$L$193,12,FALSE),"")</f>
        <v>CRT;NA;K;CL;UREA;CRP;SIND;FBC;SPARE1;SPARE2;</v>
      </c>
      <c r="G561" t="s">
        <v>1791</v>
      </c>
    </row>
    <row r="562" spans="1:7" x14ac:dyDescent="0.25">
      <c r="B562" s="9" t="str">
        <f>IFERROR(VLOOKUP($A562,'Batch 2'!$A$2:$L$193,3,FALSE),"")</f>
        <v/>
      </c>
      <c r="C562" s="9" t="str">
        <f>IFERROR(VLOOKUP($A562,'Batch 2'!$A$2:$L$193,3,FALSE),"")</f>
        <v/>
      </c>
      <c r="D562" t="str">
        <f>IFERROR(VLOOKUP($A562,'Batch 2'!$A$2:$L$193,7,FALSE),"")</f>
        <v/>
      </c>
      <c r="E562" s="11" t="str">
        <f>IFERROR(VLOOKUP($A562,'Batch 2'!$A$2:$L$193,9,FALSE),"")</f>
        <v/>
      </c>
      <c r="F562" t="str">
        <f>IFERROR(VLOOKUP($A562,'Batch 2'!$A$2:$L$193,12,FALSE),"")</f>
        <v/>
      </c>
      <c r="G562" t="s">
        <v>1792</v>
      </c>
    </row>
    <row r="563" spans="1:7" x14ac:dyDescent="0.25">
      <c r="A563" t="s">
        <v>1878</v>
      </c>
      <c r="B563" s="9" t="str">
        <f>IFERROR(VLOOKUP($A563,'Batch 2'!$A$2:$L$193,3,FALSE),"")</f>
        <v/>
      </c>
      <c r="C563" s="9" t="str">
        <f>IFERROR(VLOOKUP($A563,'Batch 2'!$A$2:$L$193,3,FALSE),"")</f>
        <v/>
      </c>
      <c r="D563" t="str">
        <f>IFERROR(VLOOKUP($A563,'Batch 2'!$A$2:$L$193,7,FALSE),"")</f>
        <v/>
      </c>
      <c r="E563" s="11" t="str">
        <f>IFERROR(VLOOKUP($A563,'Batch 2'!$A$2:$L$193,9,FALSE),"")</f>
        <v/>
      </c>
      <c r="F563" t="str">
        <f>IFERROR(VLOOKUP($A563,'Batch 2'!$A$2:$L$193,12,FALSE),"")</f>
        <v/>
      </c>
      <c r="G563" t="s">
        <v>1793</v>
      </c>
    </row>
    <row r="564" spans="1:7" x14ac:dyDescent="0.25">
      <c r="B564" s="9" t="str">
        <f>IFERROR(VLOOKUP($A564,'Batch 2'!$A$2:$L$193,3,FALSE),"")</f>
        <v/>
      </c>
      <c r="C564" s="9" t="str">
        <f>IFERROR(VLOOKUP($A564,'Batch 2'!$A$2:$L$193,3,FALSE),"")</f>
        <v/>
      </c>
      <c r="D564" t="str">
        <f>IFERROR(VLOOKUP($A564,'Batch 2'!$A$2:$L$193,7,FALSE),"")</f>
        <v/>
      </c>
      <c r="E564" s="11" t="str">
        <f>IFERROR(VLOOKUP($A564,'Batch 2'!$A$2:$L$193,9,FALSE),"")</f>
        <v/>
      </c>
      <c r="F564" t="str">
        <f>IFERROR(VLOOKUP($A564,'Batch 2'!$A$2:$L$193,12,FALSE),"")</f>
        <v/>
      </c>
      <c r="G564" t="s">
        <v>1794</v>
      </c>
    </row>
    <row r="565" spans="1:7" x14ac:dyDescent="0.25">
      <c r="B565" s="9" t="str">
        <f>IFERROR(VLOOKUP($A565,'Batch 2'!$A$2:$L$193,3,FALSE),"")</f>
        <v/>
      </c>
      <c r="C565" s="9" t="str">
        <f>IFERROR(VLOOKUP($A565,'Batch 2'!$A$2:$L$193,3,FALSE),"")</f>
        <v/>
      </c>
      <c r="D565" t="str">
        <f>IFERROR(VLOOKUP($A565,'Batch 2'!$A$2:$L$193,7,FALSE),"")</f>
        <v/>
      </c>
      <c r="E565" s="11" t="str">
        <f>IFERROR(VLOOKUP($A565,'Batch 2'!$A$2:$L$193,9,FALSE),"")</f>
        <v/>
      </c>
      <c r="F565" t="str">
        <f>IFERROR(VLOOKUP($A565,'Batch 2'!$A$2:$L$193,12,FALSE),"")</f>
        <v/>
      </c>
      <c r="G565" t="s">
        <v>1388</v>
      </c>
    </row>
    <row r="566" spans="1:7" x14ac:dyDescent="0.25">
      <c r="A566" t="s">
        <v>1296</v>
      </c>
      <c r="B566" s="9">
        <f>IFERROR(VLOOKUP($A566,'Batch 2'!$A$2:$L$193,3,FALSE),"")</f>
        <v>44512</v>
      </c>
      <c r="C566" s="9">
        <f>IFERROR(VLOOKUP($A566,'Batch 2'!$A$2:$L$193,3,FALSE),"")</f>
        <v>44512</v>
      </c>
      <c r="D566" t="str">
        <f>IFERROR(VLOOKUP($A566,'Batch 2'!$A$2:$L$193,7,FALSE),"")</f>
        <v>FERUS</v>
      </c>
      <c r="E566" s="11">
        <f>IFERROR(VLOOKUP($A566,'Batch 2'!$A$2:$L$193,9,FALSE),"")</f>
        <v>3</v>
      </c>
      <c r="F566" t="str">
        <f>IFERROR(VLOOKUP($A566,'Batch 2'!$A$2:$L$193,12,FALSE),"")</f>
        <v>CRT;NA;K;CL;UREA;CA;MG;SIND;</v>
      </c>
      <c r="G566" t="s">
        <v>1795</v>
      </c>
    </row>
    <row r="567" spans="1:7" x14ac:dyDescent="0.25">
      <c r="A567" t="s">
        <v>1878</v>
      </c>
      <c r="B567" s="9" t="str">
        <f>IFERROR(VLOOKUP($A567,'Batch 2'!$A$2:$L$193,3,FALSE),"")</f>
        <v/>
      </c>
      <c r="C567" s="9" t="str">
        <f>IFERROR(VLOOKUP($A567,'Batch 2'!$A$2:$L$193,3,FALSE),"")</f>
        <v/>
      </c>
      <c r="D567" t="str">
        <f>IFERROR(VLOOKUP($A567,'Batch 2'!$A$2:$L$193,7,FALSE),"")</f>
        <v/>
      </c>
      <c r="E567" s="11" t="str">
        <f>IFERROR(VLOOKUP($A567,'Batch 2'!$A$2:$L$193,9,FALSE),"")</f>
        <v/>
      </c>
      <c r="F567" t="str">
        <f>IFERROR(VLOOKUP($A567,'Batch 2'!$A$2:$L$193,12,FALSE),"")</f>
        <v/>
      </c>
      <c r="G567" t="s">
        <v>1388</v>
      </c>
    </row>
    <row r="568" spans="1:7" x14ac:dyDescent="0.25">
      <c r="A568" t="s">
        <v>1297</v>
      </c>
      <c r="B568" s="9">
        <f>IFERROR(VLOOKUP($A568,'Batch 2'!$A$2:$L$193,3,FALSE),"")</f>
        <v>44512</v>
      </c>
      <c r="C568" s="9">
        <f>IFERROR(VLOOKUP($A568,'Batch 2'!$A$2:$L$193,3,FALSE),"")</f>
        <v>44512</v>
      </c>
      <c r="D568" t="str">
        <f>IFERROR(VLOOKUP($A568,'Batch 2'!$A$2:$L$193,7,FALSE),"")</f>
        <v>ENGELBRECHT</v>
      </c>
      <c r="E568" s="11">
        <f>IFERROR(VLOOKUP($A568,'Batch 2'!$A$2:$L$193,9,FALSE),"")</f>
        <v>13</v>
      </c>
      <c r="F568" t="str">
        <f>IFERROR(VLOOKUP($A568,'Batch 2'!$A$2:$L$193,12,FALSE),"")</f>
        <v>CRT;NA;K;UREA;SIND;FBC;</v>
      </c>
      <c r="G568" t="s">
        <v>1796</v>
      </c>
    </row>
    <row r="569" spans="1:7" x14ac:dyDescent="0.25">
      <c r="B569" s="9" t="str">
        <f>IFERROR(VLOOKUP($A569,'Batch 2'!$A$2:$L$193,3,FALSE),"")</f>
        <v/>
      </c>
      <c r="C569" s="9" t="str">
        <f>IFERROR(VLOOKUP($A569,'Batch 2'!$A$2:$L$193,3,FALSE),"")</f>
        <v/>
      </c>
      <c r="D569" t="str">
        <f>IFERROR(VLOOKUP($A569,'Batch 2'!$A$2:$L$193,7,FALSE),"")</f>
        <v/>
      </c>
      <c r="E569" s="11" t="str">
        <f>IFERROR(VLOOKUP($A569,'Batch 2'!$A$2:$L$193,9,FALSE),"")</f>
        <v/>
      </c>
      <c r="F569" t="str">
        <f>IFERROR(VLOOKUP($A569,'Batch 2'!$A$2:$L$193,12,FALSE),"")</f>
        <v/>
      </c>
      <c r="G569" t="s">
        <v>1797</v>
      </c>
    </row>
    <row r="570" spans="1:7" x14ac:dyDescent="0.25">
      <c r="B570" s="9" t="str">
        <f>IFERROR(VLOOKUP($A570,'Batch 2'!$A$2:$L$193,3,FALSE),"")</f>
        <v/>
      </c>
      <c r="C570" s="9" t="str">
        <f>IFERROR(VLOOKUP($A570,'Batch 2'!$A$2:$L$193,3,FALSE),"")</f>
        <v/>
      </c>
      <c r="D570" t="str">
        <f>IFERROR(VLOOKUP($A570,'Batch 2'!$A$2:$L$193,7,FALSE),"")</f>
        <v/>
      </c>
      <c r="E570" s="11" t="str">
        <f>IFERROR(VLOOKUP($A570,'Batch 2'!$A$2:$L$193,9,FALSE),"")</f>
        <v/>
      </c>
      <c r="F570" t="str">
        <f>IFERROR(VLOOKUP($A570,'Batch 2'!$A$2:$L$193,12,FALSE),"")</f>
        <v/>
      </c>
      <c r="G570" t="s">
        <v>1388</v>
      </c>
    </row>
    <row r="571" spans="1:7" x14ac:dyDescent="0.25">
      <c r="A571" t="s">
        <v>1301</v>
      </c>
      <c r="B571" s="9">
        <f>IFERROR(VLOOKUP($A571,'Batch 2'!$A$2:$L$193,3,FALSE),"")</f>
        <v>44512</v>
      </c>
      <c r="C571" s="9">
        <f>IFERROR(VLOOKUP($A571,'Batch 2'!$A$2:$L$193,3,FALSE),"")</f>
        <v>44512</v>
      </c>
      <c r="D571" t="str">
        <f>IFERROR(VLOOKUP($A571,'Batch 2'!$A$2:$L$193,7,FALSE),"")</f>
        <v>PRINS</v>
      </c>
      <c r="E571" s="11">
        <f>IFERROR(VLOOKUP($A571,'Batch 2'!$A$2:$L$193,9,FALSE),"")</f>
        <v>3</v>
      </c>
      <c r="F571" t="str">
        <f>IFERROR(VLOOKUP($A571,'Batch 2'!$A$2:$L$193,12,FALSE),"")</f>
        <v>TBIL;CBIL;LD;HAPTO;SIND;FBC;DIFF;RET;FILM;G6PD;SPARE1;</v>
      </c>
      <c r="G571" t="s">
        <v>1798</v>
      </c>
    </row>
    <row r="572" spans="1:7" x14ac:dyDescent="0.25">
      <c r="B572" s="9" t="str">
        <f>IFERROR(VLOOKUP($A572,'Batch 2'!$A$2:$L$193,3,FALSE),"")</f>
        <v/>
      </c>
      <c r="C572" s="9" t="str">
        <f>IFERROR(VLOOKUP($A572,'Batch 2'!$A$2:$L$193,3,FALSE),"")</f>
        <v/>
      </c>
      <c r="D572" t="str">
        <f>IFERROR(VLOOKUP($A572,'Batch 2'!$A$2:$L$193,7,FALSE),"")</f>
        <v/>
      </c>
      <c r="E572" s="11" t="str">
        <f>IFERROR(VLOOKUP($A572,'Batch 2'!$A$2:$L$193,9,FALSE),"")</f>
        <v/>
      </c>
      <c r="F572" t="str">
        <f>IFERROR(VLOOKUP($A572,'Batch 2'!$A$2:$L$193,12,FALSE),"")</f>
        <v/>
      </c>
      <c r="G572" t="s">
        <v>1799</v>
      </c>
    </row>
    <row r="573" spans="1:7" x14ac:dyDescent="0.25">
      <c r="A573" t="s">
        <v>1878</v>
      </c>
      <c r="B573" s="9" t="str">
        <f>IFERROR(VLOOKUP($A573,'Batch 2'!$A$2:$L$193,3,FALSE),"")</f>
        <v/>
      </c>
      <c r="C573" s="9" t="str">
        <f>IFERROR(VLOOKUP($A573,'Batch 2'!$A$2:$L$193,3,FALSE),"")</f>
        <v/>
      </c>
      <c r="D573" t="str">
        <f>IFERROR(VLOOKUP($A573,'Batch 2'!$A$2:$L$193,7,FALSE),"")</f>
        <v/>
      </c>
      <c r="E573" s="11" t="str">
        <f>IFERROR(VLOOKUP($A573,'Batch 2'!$A$2:$L$193,9,FALSE),"")</f>
        <v/>
      </c>
      <c r="F573" t="str">
        <f>IFERROR(VLOOKUP($A573,'Batch 2'!$A$2:$L$193,12,FALSE),"")</f>
        <v/>
      </c>
      <c r="G573" t="s">
        <v>1800</v>
      </c>
    </row>
    <row r="574" spans="1:7" x14ac:dyDescent="0.25">
      <c r="B574" s="9" t="str">
        <f>IFERROR(VLOOKUP($A574,'Batch 2'!$A$2:$L$193,3,FALSE),"")</f>
        <v/>
      </c>
      <c r="C574" s="9" t="str">
        <f>IFERROR(VLOOKUP($A574,'Batch 2'!$A$2:$L$193,3,FALSE),"")</f>
        <v/>
      </c>
      <c r="D574" t="str">
        <f>IFERROR(VLOOKUP($A574,'Batch 2'!$A$2:$L$193,7,FALSE),"")</f>
        <v/>
      </c>
      <c r="E574" s="11" t="str">
        <f>IFERROR(VLOOKUP($A574,'Batch 2'!$A$2:$L$193,9,FALSE),"")</f>
        <v/>
      </c>
      <c r="F574" t="str">
        <f>IFERROR(VLOOKUP($A574,'Batch 2'!$A$2:$L$193,12,FALSE),"")</f>
        <v/>
      </c>
      <c r="G574" t="s">
        <v>1801</v>
      </c>
    </row>
    <row r="575" spans="1:7" x14ac:dyDescent="0.25">
      <c r="B575" s="9" t="str">
        <f>IFERROR(VLOOKUP($A575,'Batch 2'!$A$2:$L$193,3,FALSE),"")</f>
        <v/>
      </c>
      <c r="C575" s="9" t="str">
        <f>IFERROR(VLOOKUP($A575,'Batch 2'!$A$2:$L$193,3,FALSE),"")</f>
        <v/>
      </c>
      <c r="D575" t="str">
        <f>IFERROR(VLOOKUP($A575,'Batch 2'!$A$2:$L$193,7,FALSE),"")</f>
        <v/>
      </c>
      <c r="E575" s="11" t="str">
        <f>IFERROR(VLOOKUP($A575,'Batch 2'!$A$2:$L$193,9,FALSE),"")</f>
        <v/>
      </c>
      <c r="F575" t="str">
        <f>IFERROR(VLOOKUP($A575,'Batch 2'!$A$2:$L$193,12,FALSE),"")</f>
        <v/>
      </c>
      <c r="G575" t="s">
        <v>1388</v>
      </c>
    </row>
    <row r="576" spans="1:7" x14ac:dyDescent="0.25">
      <c r="A576" t="s">
        <v>1305</v>
      </c>
      <c r="B576" s="9">
        <f>IFERROR(VLOOKUP($A576,'Batch 2'!$A$2:$L$193,3,FALSE),"")</f>
        <v>44512</v>
      </c>
      <c r="C576" s="9">
        <f>IFERROR(VLOOKUP($A576,'Batch 2'!$A$2:$L$193,3,FALSE),"")</f>
        <v>44512</v>
      </c>
      <c r="D576" t="str">
        <f>IFERROR(VLOOKUP($A576,'Batch 2'!$A$2:$L$193,7,FALSE),"")</f>
        <v>MEMANI</v>
      </c>
      <c r="E576" s="11">
        <f>IFERROR(VLOOKUP($A576,'Batch 2'!$A$2:$L$193,9,FALSE),"")</f>
        <v>17</v>
      </c>
      <c r="F576" t="str">
        <f>IFERROR(VLOOKUP($A576,'Batch 2'!$A$2:$L$193,12,FALSE),"")</f>
        <v>CRT;NA;K;CL;UREA;CA;MG;PO4;TP;ALB;CHOL;PTH;PEIND;SIND;PHONC;FBC;DIFF;RET;SPARE1;SPARE2;</v>
      </c>
      <c r="G576" t="s">
        <v>1802</v>
      </c>
    </row>
    <row r="577" spans="1:7" x14ac:dyDescent="0.25">
      <c r="B577" s="9" t="str">
        <f>IFERROR(VLOOKUP($A577,'Batch 2'!$A$2:$L$193,3,FALSE),"")</f>
        <v/>
      </c>
      <c r="C577" s="9" t="str">
        <f>IFERROR(VLOOKUP($A577,'Batch 2'!$A$2:$L$193,3,FALSE),"")</f>
        <v/>
      </c>
      <c r="D577" t="str">
        <f>IFERROR(VLOOKUP($A577,'Batch 2'!$A$2:$L$193,7,FALSE),"")</f>
        <v/>
      </c>
      <c r="E577" s="11" t="str">
        <f>IFERROR(VLOOKUP($A577,'Batch 2'!$A$2:$L$193,9,FALSE),"")</f>
        <v/>
      </c>
      <c r="F577" t="str">
        <f>IFERROR(VLOOKUP($A577,'Batch 2'!$A$2:$L$193,12,FALSE),"")</f>
        <v/>
      </c>
      <c r="G577" t="s">
        <v>1803</v>
      </c>
    </row>
    <row r="578" spans="1:7" x14ac:dyDescent="0.25">
      <c r="A578" t="s">
        <v>1878</v>
      </c>
      <c r="B578" s="9" t="str">
        <f>IFERROR(VLOOKUP($A578,'Batch 2'!$A$2:$L$193,3,FALSE),"")</f>
        <v/>
      </c>
      <c r="C578" s="9" t="str">
        <f>IFERROR(VLOOKUP($A578,'Batch 2'!$A$2:$L$193,3,FALSE),"")</f>
        <v/>
      </c>
      <c r="D578" t="str">
        <f>IFERROR(VLOOKUP($A578,'Batch 2'!$A$2:$L$193,7,FALSE),"")</f>
        <v/>
      </c>
      <c r="E578" s="11" t="str">
        <f>IFERROR(VLOOKUP($A578,'Batch 2'!$A$2:$L$193,9,FALSE),"")</f>
        <v/>
      </c>
      <c r="F578" t="str">
        <f>IFERROR(VLOOKUP($A578,'Batch 2'!$A$2:$L$193,12,FALSE),"")</f>
        <v/>
      </c>
      <c r="G578" t="s">
        <v>1804</v>
      </c>
    </row>
    <row r="579" spans="1:7" x14ac:dyDescent="0.25">
      <c r="B579" s="9" t="str">
        <f>IFERROR(VLOOKUP($A579,'Batch 2'!$A$2:$L$193,3,FALSE),"")</f>
        <v/>
      </c>
      <c r="C579" s="9" t="str">
        <f>IFERROR(VLOOKUP($A579,'Batch 2'!$A$2:$L$193,3,FALSE),"")</f>
        <v/>
      </c>
      <c r="D579" t="str">
        <f>IFERROR(VLOOKUP($A579,'Batch 2'!$A$2:$L$193,7,FALSE),"")</f>
        <v/>
      </c>
      <c r="E579" s="11" t="str">
        <f>IFERROR(VLOOKUP($A579,'Batch 2'!$A$2:$L$193,9,FALSE),"")</f>
        <v/>
      </c>
      <c r="F579" t="str">
        <f>IFERROR(VLOOKUP($A579,'Batch 2'!$A$2:$L$193,12,FALSE),"")</f>
        <v/>
      </c>
      <c r="G579" t="s">
        <v>1805</v>
      </c>
    </row>
    <row r="580" spans="1:7" x14ac:dyDescent="0.25">
      <c r="A580" t="s">
        <v>1879</v>
      </c>
      <c r="B580" s="9" t="str">
        <f>IFERROR(VLOOKUP($A580,'Batch 2'!$A$2:$L$193,3,FALSE),"")</f>
        <v/>
      </c>
      <c r="C580" s="9" t="str">
        <f>IFERROR(VLOOKUP($A580,'Batch 2'!$A$2:$L$193,3,FALSE),"")</f>
        <v/>
      </c>
      <c r="D580" t="str">
        <f>IFERROR(VLOOKUP($A580,'Batch 2'!$A$2:$L$193,7,FALSE),"")</f>
        <v/>
      </c>
      <c r="E580" s="11" t="str">
        <f>IFERROR(VLOOKUP($A580,'Batch 2'!$A$2:$L$193,9,FALSE),"")</f>
        <v/>
      </c>
      <c r="F580" t="str">
        <f>IFERROR(VLOOKUP($A580,'Batch 2'!$A$2:$L$193,12,FALSE),"")</f>
        <v/>
      </c>
      <c r="G580" t="s">
        <v>1806</v>
      </c>
    </row>
    <row r="581" spans="1:7" x14ac:dyDescent="0.25">
      <c r="B581" s="9" t="str">
        <f>IFERROR(VLOOKUP($A581,'Batch 2'!$A$2:$L$193,3,FALSE),"")</f>
        <v/>
      </c>
      <c r="C581" s="9" t="str">
        <f>IFERROR(VLOOKUP($A581,'Batch 2'!$A$2:$L$193,3,FALSE),"")</f>
        <v/>
      </c>
      <c r="D581" t="str">
        <f>IFERROR(VLOOKUP($A581,'Batch 2'!$A$2:$L$193,7,FALSE),"")</f>
        <v/>
      </c>
      <c r="E581" s="11" t="str">
        <f>IFERROR(VLOOKUP($A581,'Batch 2'!$A$2:$L$193,9,FALSE),"")</f>
        <v/>
      </c>
      <c r="F581" t="str">
        <f>IFERROR(VLOOKUP($A581,'Batch 2'!$A$2:$L$193,12,FALSE),"")</f>
        <v/>
      </c>
      <c r="G581" t="s">
        <v>1807</v>
      </c>
    </row>
    <row r="582" spans="1:7" x14ac:dyDescent="0.25">
      <c r="B582" s="9" t="str">
        <f>IFERROR(VLOOKUP($A582,'Batch 2'!$A$2:$L$193,3,FALSE),"")</f>
        <v/>
      </c>
      <c r="C582" s="9" t="str">
        <f>IFERROR(VLOOKUP($A582,'Batch 2'!$A$2:$L$193,3,FALSE),"")</f>
        <v/>
      </c>
      <c r="D582" t="str">
        <f>IFERROR(VLOOKUP($A582,'Batch 2'!$A$2:$L$193,7,FALSE),"")</f>
        <v/>
      </c>
      <c r="E582" s="11" t="str">
        <f>IFERROR(VLOOKUP($A582,'Batch 2'!$A$2:$L$193,9,FALSE),"")</f>
        <v/>
      </c>
      <c r="F582" t="str">
        <f>IFERROR(VLOOKUP($A582,'Batch 2'!$A$2:$L$193,12,FALSE),"")</f>
        <v/>
      </c>
      <c r="G582" t="s">
        <v>1388</v>
      </c>
    </row>
    <row r="583" spans="1:7" x14ac:dyDescent="0.25">
      <c r="A583" t="s">
        <v>1310</v>
      </c>
      <c r="B583" s="9">
        <f>IFERROR(VLOOKUP($A583,'Batch 2'!$A$2:$L$193,3,FALSE),"")</f>
        <v>44512</v>
      </c>
      <c r="C583" s="9">
        <f>IFERROR(VLOOKUP($A583,'Batch 2'!$A$2:$L$193,3,FALSE),"")</f>
        <v>44512</v>
      </c>
      <c r="D583" t="str">
        <f>IFERROR(VLOOKUP($A583,'Batch 2'!$A$2:$L$193,7,FALSE),"")</f>
        <v>SYSTER</v>
      </c>
      <c r="E583" s="11">
        <f>IFERROR(VLOOKUP($A583,'Batch 2'!$A$2:$L$193,9,FALSE),"")</f>
        <v>17</v>
      </c>
      <c r="F583" t="str">
        <f>IFERROR(VLOOKUP($A583,'Batch 2'!$A$2:$L$193,12,FALSE),"")</f>
        <v>CRT;NA;K;UREA;CRP;SIND;FBC;</v>
      </c>
      <c r="G583" t="s">
        <v>1808</v>
      </c>
    </row>
    <row r="584" spans="1:7" x14ac:dyDescent="0.25">
      <c r="B584" s="9" t="str">
        <f>IFERROR(VLOOKUP($A584,'Batch 2'!$A$2:$L$193,3,FALSE),"")</f>
        <v/>
      </c>
      <c r="C584" s="9" t="str">
        <f>IFERROR(VLOOKUP($A584,'Batch 2'!$A$2:$L$193,3,FALSE),"")</f>
        <v/>
      </c>
      <c r="D584" t="str">
        <f>IFERROR(VLOOKUP($A584,'Batch 2'!$A$2:$L$193,7,FALSE),"")</f>
        <v/>
      </c>
      <c r="E584" s="11" t="str">
        <f>IFERROR(VLOOKUP($A584,'Batch 2'!$A$2:$L$193,9,FALSE),"")</f>
        <v/>
      </c>
      <c r="F584" t="str">
        <f>IFERROR(VLOOKUP($A584,'Batch 2'!$A$2:$L$193,12,FALSE),"")</f>
        <v/>
      </c>
      <c r="G584" t="s">
        <v>1809</v>
      </c>
    </row>
    <row r="585" spans="1:7" x14ac:dyDescent="0.25">
      <c r="B585" s="9" t="str">
        <f>IFERROR(VLOOKUP($A585,'Batch 2'!$A$2:$L$193,3,FALSE),"")</f>
        <v/>
      </c>
      <c r="C585" s="9" t="str">
        <f>IFERROR(VLOOKUP($A585,'Batch 2'!$A$2:$L$193,3,FALSE),"")</f>
        <v/>
      </c>
      <c r="D585" t="str">
        <f>IFERROR(VLOOKUP($A585,'Batch 2'!$A$2:$L$193,7,FALSE),"")</f>
        <v/>
      </c>
      <c r="E585" s="11" t="str">
        <f>IFERROR(VLOOKUP($A585,'Batch 2'!$A$2:$L$193,9,FALSE),"")</f>
        <v/>
      </c>
      <c r="F585" t="str">
        <f>IFERROR(VLOOKUP($A585,'Batch 2'!$A$2:$L$193,12,FALSE),"")</f>
        <v/>
      </c>
      <c r="G585" t="s">
        <v>1388</v>
      </c>
    </row>
    <row r="586" spans="1:7" x14ac:dyDescent="0.25">
      <c r="A586" t="s">
        <v>1311</v>
      </c>
      <c r="B586" s="9">
        <f>IFERROR(VLOOKUP($A586,'Batch 2'!$A$2:$L$193,3,FALSE),"")</f>
        <v>44512</v>
      </c>
      <c r="C586" s="9">
        <f>IFERROR(VLOOKUP($A586,'Batch 2'!$A$2:$L$193,3,FALSE),"")</f>
        <v>44512</v>
      </c>
      <c r="D586" t="str">
        <f>IFERROR(VLOOKUP($A586,'Batch 2'!$A$2:$L$193,7,FALSE),"")</f>
        <v>SILEKU</v>
      </c>
      <c r="E586" s="11">
        <f>IFERROR(VLOOKUP($A586,'Batch 2'!$A$2:$L$193,9,FALSE),"")</f>
        <v>12</v>
      </c>
      <c r="F586" t="str">
        <f>IFERROR(VLOOKUP($A586,'Batch 2'!$A$2:$L$193,12,FALSE),"")</f>
        <v>CRT;NA;K;CL;UREA;CA;MG;PO4;ALB;SIND;FBC;DIFF;</v>
      </c>
      <c r="G586" t="s">
        <v>1810</v>
      </c>
    </row>
    <row r="587" spans="1:7" x14ac:dyDescent="0.25">
      <c r="B587" s="9" t="str">
        <f>IFERROR(VLOOKUP($A587,'Batch 2'!$A$2:$L$193,3,FALSE),"")</f>
        <v/>
      </c>
      <c r="C587" s="9" t="str">
        <f>IFERROR(VLOOKUP($A587,'Batch 2'!$A$2:$L$193,3,FALSE),"")</f>
        <v/>
      </c>
      <c r="D587" t="str">
        <f>IFERROR(VLOOKUP($A587,'Batch 2'!$A$2:$L$193,7,FALSE),"")</f>
        <v/>
      </c>
      <c r="E587" s="11" t="str">
        <f>IFERROR(VLOOKUP($A587,'Batch 2'!$A$2:$L$193,9,FALSE),"")</f>
        <v/>
      </c>
      <c r="F587" t="str">
        <f>IFERROR(VLOOKUP($A587,'Batch 2'!$A$2:$L$193,12,FALSE),"")</f>
        <v/>
      </c>
      <c r="G587" t="s">
        <v>1811</v>
      </c>
    </row>
    <row r="588" spans="1:7" x14ac:dyDescent="0.25">
      <c r="B588" s="9" t="str">
        <f>IFERROR(VLOOKUP($A588,'Batch 2'!$A$2:$L$193,3,FALSE),"")</f>
        <v/>
      </c>
      <c r="C588" s="9" t="str">
        <f>IFERROR(VLOOKUP($A588,'Batch 2'!$A$2:$L$193,3,FALSE),"")</f>
        <v/>
      </c>
      <c r="D588" t="str">
        <f>IFERROR(VLOOKUP($A588,'Batch 2'!$A$2:$L$193,7,FALSE),"")</f>
        <v/>
      </c>
      <c r="E588" s="11" t="str">
        <f>IFERROR(VLOOKUP($A588,'Batch 2'!$A$2:$L$193,9,FALSE),"")</f>
        <v/>
      </c>
      <c r="F588" t="str">
        <f>IFERROR(VLOOKUP($A588,'Batch 2'!$A$2:$L$193,12,FALSE),"")</f>
        <v/>
      </c>
      <c r="G588" t="s">
        <v>1388</v>
      </c>
    </row>
    <row r="589" spans="1:7" x14ac:dyDescent="0.25">
      <c r="A589" t="s">
        <v>1313</v>
      </c>
      <c r="B589" s="9">
        <f>IFERROR(VLOOKUP($A589,'Batch 2'!$A$2:$L$193,3,FALSE),"")</f>
        <v>44512</v>
      </c>
      <c r="C589" s="9">
        <f>IFERROR(VLOOKUP($A589,'Batch 2'!$A$2:$L$193,3,FALSE),"")</f>
        <v>44512</v>
      </c>
      <c r="D589" t="str">
        <f>IFERROR(VLOOKUP($A589,'Batch 2'!$A$2:$L$193,7,FALSE),"")</f>
        <v>BAARTMAN</v>
      </c>
      <c r="E589" s="11">
        <f>IFERROR(VLOOKUP($A589,'Batch 2'!$A$2:$L$193,9,FALSE),"")</f>
        <v>4</v>
      </c>
      <c r="F589" t="str">
        <f>IFERROR(VLOOKUP($A589,'Batch 2'!$A$2:$L$193,12,FALSE),"")</f>
        <v>CA;MG;PO4;CRP;SIND;XCD4;HIVVL;</v>
      </c>
      <c r="G589" t="s">
        <v>1812</v>
      </c>
    </row>
    <row r="590" spans="1:7" x14ac:dyDescent="0.25">
      <c r="B590" s="9" t="str">
        <f>IFERROR(VLOOKUP($A590,'Batch 2'!$A$2:$L$193,3,FALSE),"")</f>
        <v/>
      </c>
      <c r="C590" s="9" t="str">
        <f>IFERROR(VLOOKUP($A590,'Batch 2'!$A$2:$L$193,3,FALSE),"")</f>
        <v/>
      </c>
      <c r="D590" t="str">
        <f>IFERROR(VLOOKUP($A590,'Batch 2'!$A$2:$L$193,7,FALSE),"")</f>
        <v/>
      </c>
      <c r="E590" s="11" t="str">
        <f>IFERROR(VLOOKUP($A590,'Batch 2'!$A$2:$L$193,9,FALSE),"")</f>
        <v/>
      </c>
      <c r="F590" t="str">
        <f>IFERROR(VLOOKUP($A590,'Batch 2'!$A$2:$L$193,12,FALSE),"")</f>
        <v/>
      </c>
      <c r="G590" t="s">
        <v>1813</v>
      </c>
    </row>
    <row r="591" spans="1:7" x14ac:dyDescent="0.25">
      <c r="A591" t="s">
        <v>1878</v>
      </c>
      <c r="B591" s="9" t="str">
        <f>IFERROR(VLOOKUP($A591,'Batch 2'!$A$2:$L$193,3,FALSE),"")</f>
        <v/>
      </c>
      <c r="C591" s="9" t="str">
        <f>IFERROR(VLOOKUP($A591,'Batch 2'!$A$2:$L$193,3,FALSE),"")</f>
        <v/>
      </c>
      <c r="D591" t="str">
        <f>IFERROR(VLOOKUP($A591,'Batch 2'!$A$2:$L$193,7,FALSE),"")</f>
        <v/>
      </c>
      <c r="E591" s="11" t="str">
        <f>IFERROR(VLOOKUP($A591,'Batch 2'!$A$2:$L$193,9,FALSE),"")</f>
        <v/>
      </c>
      <c r="F591" t="str">
        <f>IFERROR(VLOOKUP($A591,'Batch 2'!$A$2:$L$193,12,FALSE),"")</f>
        <v/>
      </c>
      <c r="G591" t="s">
        <v>1814</v>
      </c>
    </row>
    <row r="592" spans="1:7" x14ac:dyDescent="0.25">
      <c r="B592" s="9" t="str">
        <f>IFERROR(VLOOKUP($A592,'Batch 2'!$A$2:$L$193,3,FALSE),"")</f>
        <v/>
      </c>
      <c r="C592" s="9" t="str">
        <f>IFERROR(VLOOKUP($A592,'Batch 2'!$A$2:$L$193,3,FALSE),"")</f>
        <v/>
      </c>
      <c r="D592" t="str">
        <f>IFERROR(VLOOKUP($A592,'Batch 2'!$A$2:$L$193,7,FALSE),"")</f>
        <v/>
      </c>
      <c r="E592" s="11" t="str">
        <f>IFERROR(VLOOKUP($A592,'Batch 2'!$A$2:$L$193,9,FALSE),"")</f>
        <v/>
      </c>
      <c r="F592" t="str">
        <f>IFERROR(VLOOKUP($A592,'Batch 2'!$A$2:$L$193,12,FALSE),"")</f>
        <v/>
      </c>
      <c r="G592" t="s">
        <v>1815</v>
      </c>
    </row>
    <row r="593" spans="1:7" x14ac:dyDescent="0.25">
      <c r="B593" s="9" t="str">
        <f>IFERROR(VLOOKUP($A593,'Batch 2'!$A$2:$L$193,3,FALSE),"")</f>
        <v/>
      </c>
      <c r="C593" s="9" t="str">
        <f>IFERROR(VLOOKUP($A593,'Batch 2'!$A$2:$L$193,3,FALSE),"")</f>
        <v/>
      </c>
      <c r="D593" t="str">
        <f>IFERROR(VLOOKUP($A593,'Batch 2'!$A$2:$L$193,7,FALSE),"")</f>
        <v/>
      </c>
      <c r="E593" s="11" t="str">
        <f>IFERROR(VLOOKUP($A593,'Batch 2'!$A$2:$L$193,9,FALSE),"")</f>
        <v/>
      </c>
      <c r="F593" t="str">
        <f>IFERROR(VLOOKUP($A593,'Batch 2'!$A$2:$L$193,12,FALSE),"")</f>
        <v/>
      </c>
      <c r="G593" t="s">
        <v>1816</v>
      </c>
    </row>
    <row r="594" spans="1:7" x14ac:dyDescent="0.25">
      <c r="B594" s="9" t="str">
        <f>IFERROR(VLOOKUP($A594,'Batch 2'!$A$2:$L$193,3,FALSE),"")</f>
        <v/>
      </c>
      <c r="C594" s="9" t="str">
        <f>IFERROR(VLOOKUP($A594,'Batch 2'!$A$2:$L$193,3,FALSE),"")</f>
        <v/>
      </c>
      <c r="D594" t="str">
        <f>IFERROR(VLOOKUP($A594,'Batch 2'!$A$2:$L$193,7,FALSE),"")</f>
        <v/>
      </c>
      <c r="E594" s="11" t="str">
        <f>IFERROR(VLOOKUP($A594,'Batch 2'!$A$2:$L$193,9,FALSE),"")</f>
        <v/>
      </c>
      <c r="F594" t="str">
        <f>IFERROR(VLOOKUP($A594,'Batch 2'!$A$2:$L$193,12,FALSE),"")</f>
        <v/>
      </c>
      <c r="G594" t="s">
        <v>1817</v>
      </c>
    </row>
    <row r="595" spans="1:7" x14ac:dyDescent="0.25">
      <c r="B595" s="9" t="str">
        <f>IFERROR(VLOOKUP($A595,'Batch 2'!$A$2:$L$193,3,FALSE),"")</f>
        <v/>
      </c>
      <c r="C595" s="9" t="str">
        <f>IFERROR(VLOOKUP($A595,'Batch 2'!$A$2:$L$193,3,FALSE),"")</f>
        <v/>
      </c>
      <c r="D595" t="str">
        <f>IFERROR(VLOOKUP($A595,'Batch 2'!$A$2:$L$193,7,FALSE),"")</f>
        <v/>
      </c>
      <c r="E595" s="11" t="str">
        <f>IFERROR(VLOOKUP($A595,'Batch 2'!$A$2:$L$193,9,FALSE),"")</f>
        <v/>
      </c>
      <c r="F595" t="str">
        <f>IFERROR(VLOOKUP($A595,'Batch 2'!$A$2:$L$193,12,FALSE),"")</f>
        <v/>
      </c>
      <c r="G595" t="s">
        <v>1388</v>
      </c>
    </row>
    <row r="596" spans="1:7" x14ac:dyDescent="0.25">
      <c r="A596" t="s">
        <v>1318</v>
      </c>
      <c r="B596" s="9">
        <f>IFERROR(VLOOKUP($A596,'Batch 2'!$A$2:$L$193,3,FALSE),"")</f>
        <v>44512</v>
      </c>
      <c r="C596" s="9">
        <f>IFERROR(VLOOKUP($A596,'Batch 2'!$A$2:$L$193,3,FALSE),"")</f>
        <v>44512</v>
      </c>
      <c r="D596" t="str">
        <f>IFERROR(VLOOKUP($A596,'Batch 2'!$A$2:$L$193,7,FALSE),"")</f>
        <v>NJULENI</v>
      </c>
      <c r="E596" s="11">
        <f>IFERROR(VLOOKUP($A596,'Batch 2'!$A$2:$L$193,9,FALSE),"")</f>
        <v>18</v>
      </c>
      <c r="F596" t="str">
        <f>IFERROR(VLOOKUP($A596,'Batch 2'!$A$2:$L$193,12,FALSE),"")</f>
        <v>CRT;UREA;SIND;HB;PLT;</v>
      </c>
      <c r="G596" t="s">
        <v>1818</v>
      </c>
    </row>
    <row r="597" spans="1:7" x14ac:dyDescent="0.25">
      <c r="A597" t="s">
        <v>1878</v>
      </c>
      <c r="B597" s="9" t="str">
        <f>IFERROR(VLOOKUP($A597,'Batch 2'!$A$2:$L$193,3,FALSE),"")</f>
        <v/>
      </c>
      <c r="C597" s="9" t="str">
        <f>IFERROR(VLOOKUP($A597,'Batch 2'!$A$2:$L$193,3,FALSE),"")</f>
        <v/>
      </c>
      <c r="D597" t="str">
        <f>IFERROR(VLOOKUP($A597,'Batch 2'!$A$2:$L$193,7,FALSE),"")</f>
        <v/>
      </c>
      <c r="E597" s="11" t="str">
        <f>IFERROR(VLOOKUP($A597,'Batch 2'!$A$2:$L$193,9,FALSE),"")</f>
        <v/>
      </c>
      <c r="F597" t="str">
        <f>IFERROR(VLOOKUP($A597,'Batch 2'!$A$2:$L$193,12,FALSE),"")</f>
        <v/>
      </c>
      <c r="G597" t="s">
        <v>1388</v>
      </c>
    </row>
    <row r="598" spans="1:7" x14ac:dyDescent="0.25">
      <c r="A598" t="s">
        <v>1319</v>
      </c>
      <c r="B598" s="9">
        <f>IFERROR(VLOOKUP($A598,'Batch 2'!$A$2:$L$193,3,FALSE),"")</f>
        <v>44512</v>
      </c>
      <c r="C598" s="9">
        <f>IFERROR(VLOOKUP($A598,'Batch 2'!$A$2:$L$193,3,FALSE),"")</f>
        <v>44512</v>
      </c>
      <c r="D598" t="str">
        <f>IFERROR(VLOOKUP($A598,'Batch 2'!$A$2:$L$193,7,FALSE),"")</f>
        <v>MAVUME</v>
      </c>
      <c r="E598" s="11">
        <f>IFERROR(VLOOKUP($A598,'Batch 2'!$A$2:$L$193,9,FALSE),"")</f>
        <v>6</v>
      </c>
      <c r="F598" t="str">
        <f>IFERROR(VLOOKUP($A598,'Batch 2'!$A$2:$L$193,12,FALSE),"")</f>
        <v>CRT;NA;K;CL;UREA;CA;MG;PO4;SIND;VLCFA;SPARE1;</v>
      </c>
      <c r="G598" t="s">
        <v>1819</v>
      </c>
    </row>
    <row r="599" spans="1:7" x14ac:dyDescent="0.25">
      <c r="B599" s="9" t="str">
        <f>IFERROR(VLOOKUP($A599,'Batch 2'!$A$2:$L$193,3,FALSE),"")</f>
        <v/>
      </c>
      <c r="C599" s="9" t="str">
        <f>IFERROR(VLOOKUP($A599,'Batch 2'!$A$2:$L$193,3,FALSE),"")</f>
        <v/>
      </c>
      <c r="D599" t="str">
        <f>IFERROR(VLOOKUP($A599,'Batch 2'!$A$2:$L$193,7,FALSE),"")</f>
        <v/>
      </c>
      <c r="E599" s="11" t="str">
        <f>IFERROR(VLOOKUP($A599,'Batch 2'!$A$2:$L$193,9,FALSE),"")</f>
        <v/>
      </c>
      <c r="F599" t="str">
        <f>IFERROR(VLOOKUP($A599,'Batch 2'!$A$2:$L$193,12,FALSE),"")</f>
        <v/>
      </c>
      <c r="G599" t="s">
        <v>1820</v>
      </c>
    </row>
    <row r="600" spans="1:7" x14ac:dyDescent="0.25">
      <c r="B600" s="9" t="str">
        <f>IFERROR(VLOOKUP($A600,'Batch 2'!$A$2:$L$193,3,FALSE),"")</f>
        <v/>
      </c>
      <c r="C600" s="9" t="str">
        <f>IFERROR(VLOOKUP($A600,'Batch 2'!$A$2:$L$193,3,FALSE),"")</f>
        <v/>
      </c>
      <c r="D600" t="str">
        <f>IFERROR(VLOOKUP($A600,'Batch 2'!$A$2:$L$193,7,FALSE),"")</f>
        <v/>
      </c>
      <c r="E600" s="11" t="str">
        <f>IFERROR(VLOOKUP($A600,'Batch 2'!$A$2:$L$193,9,FALSE),"")</f>
        <v/>
      </c>
      <c r="F600" t="str">
        <f>IFERROR(VLOOKUP($A600,'Batch 2'!$A$2:$L$193,12,FALSE),"")</f>
        <v/>
      </c>
      <c r="G600" t="s">
        <v>1388</v>
      </c>
    </row>
    <row r="601" spans="1:7" x14ac:dyDescent="0.25">
      <c r="A601" t="s">
        <v>1321</v>
      </c>
      <c r="B601" s="9">
        <f>IFERROR(VLOOKUP($A601,'Batch 2'!$A$2:$L$193,3,FALSE),"")</f>
        <v>44512</v>
      </c>
      <c r="C601" s="9">
        <f>IFERROR(VLOOKUP($A601,'Batch 2'!$A$2:$L$193,3,FALSE),"")</f>
        <v>44512</v>
      </c>
      <c r="D601" t="str">
        <f>IFERROR(VLOOKUP($A601,'Batch 2'!$A$2:$L$193,7,FALSE),"")</f>
        <v>MPHATHI</v>
      </c>
      <c r="E601" s="11">
        <f>IFERROR(VLOOKUP($A601,'Batch 2'!$A$2:$L$193,9,FALSE),"")</f>
        <v>4</v>
      </c>
      <c r="F601" t="str">
        <f>IFERROR(VLOOKUP($A601,'Batch 2'!$A$2:$L$193,12,FALSE),"")</f>
        <v>UA;LD;CRP;FERR;SIND;FBC;ESR;FILM;SPARE1;SPARE2;SPARE3;</v>
      </c>
      <c r="G601" t="s">
        <v>1821</v>
      </c>
    </row>
    <row r="602" spans="1:7" x14ac:dyDescent="0.25">
      <c r="B602" s="9" t="str">
        <f>IFERROR(VLOOKUP($A602,'Batch 2'!$A$2:$L$193,3,FALSE),"")</f>
        <v/>
      </c>
      <c r="C602" s="9" t="str">
        <f>IFERROR(VLOOKUP($A602,'Batch 2'!$A$2:$L$193,3,FALSE),"")</f>
        <v/>
      </c>
      <c r="D602" t="str">
        <f>IFERROR(VLOOKUP($A602,'Batch 2'!$A$2:$L$193,7,FALSE),"")</f>
        <v/>
      </c>
      <c r="E602" s="11" t="str">
        <f>IFERROR(VLOOKUP($A602,'Batch 2'!$A$2:$L$193,9,FALSE),"")</f>
        <v/>
      </c>
      <c r="F602" t="str">
        <f>IFERROR(VLOOKUP($A602,'Batch 2'!$A$2:$L$193,12,FALSE),"")</f>
        <v/>
      </c>
      <c r="G602" t="s">
        <v>1822</v>
      </c>
    </row>
    <row r="603" spans="1:7" x14ac:dyDescent="0.25">
      <c r="A603" t="s">
        <v>1878</v>
      </c>
      <c r="B603" s="9" t="str">
        <f>IFERROR(VLOOKUP($A603,'Batch 2'!$A$2:$L$193,3,FALSE),"")</f>
        <v/>
      </c>
      <c r="C603" s="9" t="str">
        <f>IFERROR(VLOOKUP($A603,'Batch 2'!$A$2:$L$193,3,FALSE),"")</f>
        <v/>
      </c>
      <c r="D603" t="str">
        <f>IFERROR(VLOOKUP($A603,'Batch 2'!$A$2:$L$193,7,FALSE),"")</f>
        <v/>
      </c>
      <c r="E603" s="11" t="str">
        <f>IFERROR(VLOOKUP($A603,'Batch 2'!$A$2:$L$193,9,FALSE),"")</f>
        <v/>
      </c>
      <c r="F603" t="str">
        <f>IFERROR(VLOOKUP($A603,'Batch 2'!$A$2:$L$193,12,FALSE),"")</f>
        <v/>
      </c>
      <c r="G603" t="s">
        <v>1823</v>
      </c>
    </row>
    <row r="604" spans="1:7" x14ac:dyDescent="0.25">
      <c r="B604" s="9" t="str">
        <f>IFERROR(VLOOKUP($A604,'Batch 2'!$A$2:$L$193,3,FALSE),"")</f>
        <v/>
      </c>
      <c r="C604" s="9" t="str">
        <f>IFERROR(VLOOKUP($A604,'Batch 2'!$A$2:$L$193,3,FALSE),"")</f>
        <v/>
      </c>
      <c r="D604" t="str">
        <f>IFERROR(VLOOKUP($A604,'Batch 2'!$A$2:$L$193,7,FALSE),"")</f>
        <v/>
      </c>
      <c r="E604" s="11" t="str">
        <f>IFERROR(VLOOKUP($A604,'Batch 2'!$A$2:$L$193,9,FALSE),"")</f>
        <v/>
      </c>
      <c r="F604" t="str">
        <f>IFERROR(VLOOKUP($A604,'Batch 2'!$A$2:$L$193,12,FALSE),"")</f>
        <v/>
      </c>
      <c r="G604" t="s">
        <v>1824</v>
      </c>
    </row>
    <row r="605" spans="1:7" x14ac:dyDescent="0.25">
      <c r="A605" t="s">
        <v>1879</v>
      </c>
      <c r="B605" s="9" t="str">
        <f>IFERROR(VLOOKUP($A605,'Batch 2'!$A$2:$L$193,3,FALSE),"")</f>
        <v/>
      </c>
      <c r="C605" s="9" t="str">
        <f>IFERROR(VLOOKUP($A605,'Batch 2'!$A$2:$L$193,3,FALSE),"")</f>
        <v/>
      </c>
      <c r="D605" t="str">
        <f>IFERROR(VLOOKUP($A605,'Batch 2'!$A$2:$L$193,7,FALSE),"")</f>
        <v/>
      </c>
      <c r="E605" s="11" t="str">
        <f>IFERROR(VLOOKUP($A605,'Batch 2'!$A$2:$L$193,9,FALSE),"")</f>
        <v/>
      </c>
      <c r="F605" t="str">
        <f>IFERROR(VLOOKUP($A605,'Batch 2'!$A$2:$L$193,12,FALSE),"")</f>
        <v/>
      </c>
      <c r="G605" t="s">
        <v>1825</v>
      </c>
    </row>
    <row r="606" spans="1:7" x14ac:dyDescent="0.25">
      <c r="A606" t="s">
        <v>1879</v>
      </c>
      <c r="B606" s="9" t="str">
        <f>IFERROR(VLOOKUP($A606,'Batch 2'!$A$2:$L$193,3,FALSE),"")</f>
        <v/>
      </c>
      <c r="C606" s="9" t="str">
        <f>IFERROR(VLOOKUP($A606,'Batch 2'!$A$2:$L$193,3,FALSE),"")</f>
        <v/>
      </c>
      <c r="D606" t="str">
        <f>IFERROR(VLOOKUP($A606,'Batch 2'!$A$2:$L$193,7,FALSE),"")</f>
        <v/>
      </c>
      <c r="E606" s="11" t="str">
        <f>IFERROR(VLOOKUP($A606,'Batch 2'!$A$2:$L$193,9,FALSE),"")</f>
        <v/>
      </c>
      <c r="F606" t="str">
        <f>IFERROR(VLOOKUP($A606,'Batch 2'!$A$2:$L$193,12,FALSE),"")</f>
        <v/>
      </c>
      <c r="G606" t="s">
        <v>1826</v>
      </c>
    </row>
    <row r="607" spans="1:7" x14ac:dyDescent="0.25">
      <c r="B607" s="9" t="str">
        <f>IFERROR(VLOOKUP($A607,'Batch 2'!$A$2:$L$193,3,FALSE),"")</f>
        <v/>
      </c>
      <c r="C607" s="9" t="str">
        <f>IFERROR(VLOOKUP($A607,'Batch 2'!$A$2:$L$193,3,FALSE),"")</f>
        <v/>
      </c>
      <c r="D607" t="str">
        <f>IFERROR(VLOOKUP($A607,'Batch 2'!$A$2:$L$193,7,FALSE),"")</f>
        <v/>
      </c>
      <c r="E607" s="11" t="str">
        <f>IFERROR(VLOOKUP($A607,'Batch 2'!$A$2:$L$193,9,FALSE),"")</f>
        <v/>
      </c>
      <c r="F607" t="str">
        <f>IFERROR(VLOOKUP($A607,'Batch 2'!$A$2:$L$193,12,FALSE),"")</f>
        <v/>
      </c>
      <c r="G607" t="s">
        <v>1827</v>
      </c>
    </row>
    <row r="608" spans="1:7" x14ac:dyDescent="0.25">
      <c r="A608" t="s">
        <v>1879</v>
      </c>
      <c r="B608" s="9" t="str">
        <f>IFERROR(VLOOKUP($A608,'Batch 2'!$A$2:$L$193,3,FALSE),"")</f>
        <v/>
      </c>
      <c r="C608" s="9" t="str">
        <f>IFERROR(VLOOKUP($A608,'Batch 2'!$A$2:$L$193,3,FALSE),"")</f>
        <v/>
      </c>
      <c r="D608" t="str">
        <f>IFERROR(VLOOKUP($A608,'Batch 2'!$A$2:$L$193,7,FALSE),"")</f>
        <v/>
      </c>
      <c r="E608" s="11" t="str">
        <f>IFERROR(VLOOKUP($A608,'Batch 2'!$A$2:$L$193,9,FALSE),"")</f>
        <v/>
      </c>
      <c r="F608" t="str">
        <f>IFERROR(VLOOKUP($A608,'Batch 2'!$A$2:$L$193,12,FALSE),"")</f>
        <v/>
      </c>
      <c r="G608" t="s">
        <v>1388</v>
      </c>
    </row>
    <row r="609" spans="1:7" x14ac:dyDescent="0.25">
      <c r="A609" t="s">
        <v>1323</v>
      </c>
      <c r="B609" s="9">
        <f>IFERROR(VLOOKUP($A609,'Batch 2'!$A$2:$L$193,3,FALSE),"")</f>
        <v>44512</v>
      </c>
      <c r="C609" s="9">
        <f>IFERROR(VLOOKUP($A609,'Batch 2'!$A$2:$L$193,3,FALSE),"")</f>
        <v>44512</v>
      </c>
      <c r="D609" t="str">
        <f>IFERROR(VLOOKUP($A609,'Batch 2'!$A$2:$L$193,7,FALSE),"")</f>
        <v>MDONGWE</v>
      </c>
      <c r="E609" s="11">
        <f>IFERROR(VLOOKUP($A609,'Batch 2'!$A$2:$L$193,9,FALSE),"")</f>
        <v>14</v>
      </c>
      <c r="F609" t="str">
        <f>IFERROR(VLOOKUP($A609,'Batch 2'!$A$2:$L$193,12,FALSE),"")</f>
        <v>CRT;NA;K;UREA;SIND;FBC;</v>
      </c>
      <c r="G609" t="s">
        <v>1828</v>
      </c>
    </row>
    <row r="610" spans="1:7" x14ac:dyDescent="0.25">
      <c r="B610" s="9" t="str">
        <f>IFERROR(VLOOKUP($A610,'Batch 2'!$A$2:$L$193,3,FALSE),"")</f>
        <v/>
      </c>
      <c r="C610" s="9" t="str">
        <f>IFERROR(VLOOKUP($A610,'Batch 2'!$A$2:$L$193,3,FALSE),"")</f>
        <v/>
      </c>
      <c r="D610" t="str">
        <f>IFERROR(VLOOKUP($A610,'Batch 2'!$A$2:$L$193,7,FALSE),"")</f>
        <v/>
      </c>
      <c r="E610" s="11" t="str">
        <f>IFERROR(VLOOKUP($A610,'Batch 2'!$A$2:$L$193,9,FALSE),"")</f>
        <v/>
      </c>
      <c r="F610" t="str">
        <f>IFERROR(VLOOKUP($A610,'Batch 2'!$A$2:$L$193,12,FALSE),"")</f>
        <v/>
      </c>
      <c r="G610" t="s">
        <v>1829</v>
      </c>
    </row>
    <row r="611" spans="1:7" x14ac:dyDescent="0.25">
      <c r="B611" s="9" t="str">
        <f>IFERROR(VLOOKUP($A611,'Batch 2'!$A$2:$L$193,3,FALSE),"")</f>
        <v/>
      </c>
      <c r="C611" s="9" t="str">
        <f>IFERROR(VLOOKUP($A611,'Batch 2'!$A$2:$L$193,3,FALSE),"")</f>
        <v/>
      </c>
      <c r="D611" t="str">
        <f>IFERROR(VLOOKUP($A611,'Batch 2'!$A$2:$L$193,7,FALSE),"")</f>
        <v/>
      </c>
      <c r="E611" s="11" t="str">
        <f>IFERROR(VLOOKUP($A611,'Batch 2'!$A$2:$L$193,9,FALSE),"")</f>
        <v/>
      </c>
      <c r="F611" t="str">
        <f>IFERROR(VLOOKUP($A611,'Batch 2'!$A$2:$L$193,12,FALSE),"")</f>
        <v/>
      </c>
      <c r="G611" t="s">
        <v>1388</v>
      </c>
    </row>
    <row r="612" spans="1:7" x14ac:dyDescent="0.25">
      <c r="A612" t="s">
        <v>1231</v>
      </c>
      <c r="B612" s="9">
        <f>IFERROR(VLOOKUP($A612,'Batch 2'!$A$2:$L$193,3,FALSE),"")</f>
        <v>44512</v>
      </c>
      <c r="C612" s="9">
        <f>IFERROR(VLOOKUP($A612,'Batch 2'!$A$2:$L$193,3,FALSE),"")</f>
        <v>44512</v>
      </c>
      <c r="D612" t="str">
        <f>IFERROR(VLOOKUP($A612,'Batch 2'!$A$2:$L$193,7,FALSE),"")</f>
        <v>BONTSHI</v>
      </c>
      <c r="E612" s="11">
        <f>IFERROR(VLOOKUP($A612,'Batch 2'!$A$2:$L$193,9,FALSE),"")</f>
        <v>17</v>
      </c>
      <c r="F612" t="str">
        <f>IFERROR(VLOOKUP($A612,'Batch 2'!$A$2:$L$193,12,FALSE),"")</f>
        <v>HBA1C;FBC</v>
      </c>
      <c r="G612" t="s">
        <v>1830</v>
      </c>
    </row>
    <row r="613" spans="1:7" x14ac:dyDescent="0.25">
      <c r="A613" t="s">
        <v>1878</v>
      </c>
      <c r="B613" s="9" t="str">
        <f>IFERROR(VLOOKUP($A613,'Batch 2'!$A$2:$L$193,3,FALSE),"")</f>
        <v/>
      </c>
      <c r="C613" s="9" t="str">
        <f>IFERROR(VLOOKUP($A613,'Batch 2'!$A$2:$L$193,3,FALSE),"")</f>
        <v/>
      </c>
      <c r="D613" t="str">
        <f>IFERROR(VLOOKUP($A613,'Batch 2'!$A$2:$L$193,7,FALSE),"")</f>
        <v/>
      </c>
      <c r="E613" s="11" t="str">
        <f>IFERROR(VLOOKUP($A613,'Batch 2'!$A$2:$L$193,9,FALSE),"")</f>
        <v/>
      </c>
      <c r="F613" t="str">
        <f>IFERROR(VLOOKUP($A613,'Batch 2'!$A$2:$L$193,12,FALSE),"")</f>
        <v/>
      </c>
      <c r="G613" t="s">
        <v>1388</v>
      </c>
    </row>
    <row r="614" spans="1:7" x14ac:dyDescent="0.25">
      <c r="A614" t="s">
        <v>1326</v>
      </c>
      <c r="B614" s="9">
        <f>IFERROR(VLOOKUP($A614,'Batch 2'!$A$2:$L$193,3,FALSE),"")</f>
        <v>44512</v>
      </c>
      <c r="C614" s="9">
        <f>IFERROR(VLOOKUP($A614,'Batch 2'!$A$2:$L$193,3,FALSE),"")</f>
        <v>44512</v>
      </c>
      <c r="D614" t="str">
        <f>IFERROR(VLOOKUP($A614,'Batch 2'!$A$2:$L$193,7,FALSE),"")</f>
        <v>NTOMPELA</v>
      </c>
      <c r="E614" s="11">
        <f>IFERROR(VLOOKUP($A614,'Batch 2'!$A$2:$L$193,9,FALSE),"")</f>
        <v>18</v>
      </c>
      <c r="F614" t="str">
        <f>IFERROR(VLOOKUP($A614,'Batch 2'!$A$2:$L$193,12,FALSE),"")</f>
        <v>CRP;TSH;FT4;FT3;SIND;FBC;</v>
      </c>
      <c r="G614" t="s">
        <v>1831</v>
      </c>
    </row>
    <row r="615" spans="1:7" x14ac:dyDescent="0.25">
      <c r="B615" s="9" t="str">
        <f>IFERROR(VLOOKUP($A615,'Batch 2'!$A$2:$L$193,3,FALSE),"")</f>
        <v/>
      </c>
      <c r="C615" s="9" t="str">
        <f>IFERROR(VLOOKUP($A615,'Batch 2'!$A$2:$L$193,3,FALSE),"")</f>
        <v/>
      </c>
      <c r="D615" t="str">
        <f>IFERROR(VLOOKUP($A615,'Batch 2'!$A$2:$L$193,7,FALSE),"")</f>
        <v/>
      </c>
      <c r="E615" s="11" t="str">
        <f>IFERROR(VLOOKUP($A615,'Batch 2'!$A$2:$L$193,9,FALSE),"")</f>
        <v/>
      </c>
      <c r="F615" t="str">
        <f>IFERROR(VLOOKUP($A615,'Batch 2'!$A$2:$L$193,12,FALSE),"")</f>
        <v/>
      </c>
      <c r="G615" t="s">
        <v>1832</v>
      </c>
    </row>
    <row r="616" spans="1:7" x14ac:dyDescent="0.25">
      <c r="B616" s="9" t="str">
        <f>IFERROR(VLOOKUP($A616,'Batch 2'!$A$2:$L$193,3,FALSE),"")</f>
        <v/>
      </c>
      <c r="C616" s="9" t="str">
        <f>IFERROR(VLOOKUP($A616,'Batch 2'!$A$2:$L$193,3,FALSE),"")</f>
        <v/>
      </c>
      <c r="D616" t="str">
        <f>IFERROR(VLOOKUP($A616,'Batch 2'!$A$2:$L$193,7,FALSE),"")</f>
        <v/>
      </c>
      <c r="E616" s="11" t="str">
        <f>IFERROR(VLOOKUP($A616,'Batch 2'!$A$2:$L$193,9,FALSE),"")</f>
        <v/>
      </c>
      <c r="F616" t="str">
        <f>IFERROR(VLOOKUP($A616,'Batch 2'!$A$2:$L$193,12,FALSE),"")</f>
        <v/>
      </c>
      <c r="G616" t="s">
        <v>1388</v>
      </c>
    </row>
    <row r="617" spans="1:7" x14ac:dyDescent="0.25">
      <c r="A617" t="s">
        <v>1331</v>
      </c>
      <c r="B617" s="9">
        <f>IFERROR(VLOOKUP($A617,'Batch 2'!$A$2:$L$193,3,FALSE),"")</f>
        <v>44513</v>
      </c>
      <c r="C617" s="9">
        <f>IFERROR(VLOOKUP($A617,'Batch 2'!$A$2:$L$193,3,FALSE),"")</f>
        <v>44513</v>
      </c>
      <c r="D617" t="str">
        <f>IFERROR(VLOOKUP($A617,'Batch 2'!$A$2:$L$193,7,FALSE),"")</f>
        <v>MOSES</v>
      </c>
      <c r="E617" s="11">
        <f>IFERROR(VLOOKUP($A617,'Batch 2'!$A$2:$L$193,9,FALSE),"")</f>
        <v>15</v>
      </c>
      <c r="F617" t="str">
        <f>IFERROR(VLOOKUP($A617,'Batch 2'!$A$2:$L$193,12,FALSE),"")</f>
        <v>CRT;NA;K;CL;UREA;CA;MG;PO4;CRP;SIND;FBC;</v>
      </c>
      <c r="G617" t="s">
        <v>1833</v>
      </c>
    </row>
    <row r="618" spans="1:7" x14ac:dyDescent="0.25">
      <c r="B618" s="9" t="str">
        <f>IFERROR(VLOOKUP($A618,'Batch 2'!$A$2:$L$193,3,FALSE),"")</f>
        <v/>
      </c>
      <c r="C618" s="9" t="str">
        <f>IFERROR(VLOOKUP($A618,'Batch 2'!$A$2:$L$193,3,FALSE),"")</f>
        <v/>
      </c>
      <c r="D618" t="str">
        <f>IFERROR(VLOOKUP($A618,'Batch 2'!$A$2:$L$193,7,FALSE),"")</f>
        <v/>
      </c>
      <c r="E618" s="11" t="str">
        <f>IFERROR(VLOOKUP($A618,'Batch 2'!$A$2:$L$193,9,FALSE),"")</f>
        <v/>
      </c>
      <c r="F618" t="str">
        <f>IFERROR(VLOOKUP($A618,'Batch 2'!$A$2:$L$193,12,FALSE),"")</f>
        <v/>
      </c>
      <c r="G618" t="s">
        <v>1834</v>
      </c>
    </row>
    <row r="619" spans="1:7" x14ac:dyDescent="0.25">
      <c r="B619" s="9" t="str">
        <f>IFERROR(VLOOKUP($A619,'Batch 2'!$A$2:$L$193,3,FALSE),"")</f>
        <v/>
      </c>
      <c r="C619" s="9" t="str">
        <f>IFERROR(VLOOKUP($A619,'Batch 2'!$A$2:$L$193,3,FALSE),"")</f>
        <v/>
      </c>
      <c r="D619" t="str">
        <f>IFERROR(VLOOKUP($A619,'Batch 2'!$A$2:$L$193,7,FALSE),"")</f>
        <v/>
      </c>
      <c r="E619" s="11" t="str">
        <f>IFERROR(VLOOKUP($A619,'Batch 2'!$A$2:$L$193,9,FALSE),"")</f>
        <v/>
      </c>
      <c r="F619" t="str">
        <f>IFERROR(VLOOKUP($A619,'Batch 2'!$A$2:$L$193,12,FALSE),"")</f>
        <v/>
      </c>
      <c r="G619" t="s">
        <v>1388</v>
      </c>
    </row>
    <row r="620" spans="1:7" x14ac:dyDescent="0.25">
      <c r="A620" t="s">
        <v>1333</v>
      </c>
      <c r="B620" s="9">
        <f>IFERROR(VLOOKUP($A620,'Batch 2'!$A$2:$L$193,3,FALSE),"")</f>
        <v>44513</v>
      </c>
      <c r="C620" s="9">
        <f>IFERROR(VLOOKUP($A620,'Batch 2'!$A$2:$L$193,3,FALSE),"")</f>
        <v>44513</v>
      </c>
      <c r="D620" t="str">
        <f>IFERROR(VLOOKUP($A620,'Batch 2'!$A$2:$L$193,7,FALSE),"")</f>
        <v>THUKWA</v>
      </c>
      <c r="E620" s="11">
        <f>IFERROR(VLOOKUP($A620,'Batch 2'!$A$2:$L$193,9,FALSE),"")</f>
        <v>9</v>
      </c>
      <c r="F620" t="str">
        <f>IFERROR(VLOOKUP($A620,'Batch 2'!$A$2:$L$193,12,FALSE),"")</f>
        <v>CRT;NA;K;CL;UREA;CA;MG;PO4;ALT;CHE;CRP;SIND;PHONC;FBC;DIFF;</v>
      </c>
      <c r="G620" t="s">
        <v>1835</v>
      </c>
    </row>
    <row r="621" spans="1:7" x14ac:dyDescent="0.25">
      <c r="B621" s="9" t="str">
        <f>IFERROR(VLOOKUP($A621,'Batch 2'!$A$2:$L$193,3,FALSE),"")</f>
        <v/>
      </c>
      <c r="C621" s="9" t="str">
        <f>IFERROR(VLOOKUP($A621,'Batch 2'!$A$2:$L$193,3,FALSE),"")</f>
        <v/>
      </c>
      <c r="D621" t="str">
        <f>IFERROR(VLOOKUP($A621,'Batch 2'!$A$2:$L$193,7,FALSE),"")</f>
        <v/>
      </c>
      <c r="E621" s="11" t="str">
        <f>IFERROR(VLOOKUP($A621,'Batch 2'!$A$2:$L$193,9,FALSE),"")</f>
        <v/>
      </c>
      <c r="F621" t="str">
        <f>IFERROR(VLOOKUP($A621,'Batch 2'!$A$2:$L$193,12,FALSE),"")</f>
        <v/>
      </c>
      <c r="G621" t="s">
        <v>1836</v>
      </c>
    </row>
    <row r="622" spans="1:7" x14ac:dyDescent="0.25">
      <c r="A622" t="s">
        <v>1878</v>
      </c>
      <c r="B622" s="9" t="str">
        <f>IFERROR(VLOOKUP($A622,'Batch 2'!$A$2:$L$193,3,FALSE),"")</f>
        <v/>
      </c>
      <c r="C622" s="9" t="str">
        <f>IFERROR(VLOOKUP($A622,'Batch 2'!$A$2:$L$193,3,FALSE),"")</f>
        <v/>
      </c>
      <c r="D622" t="str">
        <f>IFERROR(VLOOKUP($A622,'Batch 2'!$A$2:$L$193,7,FALSE),"")</f>
        <v/>
      </c>
      <c r="E622" s="11" t="str">
        <f>IFERROR(VLOOKUP($A622,'Batch 2'!$A$2:$L$193,9,FALSE),"")</f>
        <v/>
      </c>
      <c r="F622" t="str">
        <f>IFERROR(VLOOKUP($A622,'Batch 2'!$A$2:$L$193,12,FALSE),"")</f>
        <v/>
      </c>
      <c r="G622" t="s">
        <v>1837</v>
      </c>
    </row>
    <row r="623" spans="1:7" x14ac:dyDescent="0.25">
      <c r="B623" s="9" t="str">
        <f>IFERROR(VLOOKUP($A623,'Batch 2'!$A$2:$L$193,3,FALSE),"")</f>
        <v/>
      </c>
      <c r="C623" s="9" t="str">
        <f>IFERROR(VLOOKUP($A623,'Batch 2'!$A$2:$L$193,3,FALSE),"")</f>
        <v/>
      </c>
      <c r="D623" t="str">
        <f>IFERROR(VLOOKUP($A623,'Batch 2'!$A$2:$L$193,7,FALSE),"")</f>
        <v/>
      </c>
      <c r="E623" s="11" t="str">
        <f>IFERROR(VLOOKUP($A623,'Batch 2'!$A$2:$L$193,9,FALSE),"")</f>
        <v/>
      </c>
      <c r="F623" t="str">
        <f>IFERROR(VLOOKUP($A623,'Batch 2'!$A$2:$L$193,12,FALSE),"")</f>
        <v/>
      </c>
      <c r="G623" t="s">
        <v>1388</v>
      </c>
    </row>
    <row r="624" spans="1:7" x14ac:dyDescent="0.25">
      <c r="A624" t="s">
        <v>1338</v>
      </c>
      <c r="B624" s="9">
        <f>IFERROR(VLOOKUP($A624,'Batch 2'!$A$2:$L$193,3,FALSE),"")</f>
        <v>44513</v>
      </c>
      <c r="C624" s="9">
        <f>IFERROR(VLOOKUP($A624,'Batch 2'!$A$2:$L$193,3,FALSE),"")</f>
        <v>44513</v>
      </c>
      <c r="D624" t="str">
        <f>IFERROR(VLOOKUP($A624,'Batch 2'!$A$2:$L$193,7,FALSE),"")</f>
        <v>NQOSE</v>
      </c>
      <c r="E624" s="11">
        <f>IFERROR(VLOOKUP($A624,'Batch 2'!$A$2:$L$193,9,FALSE),"")</f>
        <v>18</v>
      </c>
      <c r="F624" t="str">
        <f>IFERROR(VLOOKUP($A624,'Batch 2'!$A$2:$L$193,12,FALSE),"")</f>
        <v>CRT;NA;K;CL;UREA;CA;MG;SIND;FBC;</v>
      </c>
      <c r="G624" t="s">
        <v>1838</v>
      </c>
    </row>
    <row r="625" spans="1:7" x14ac:dyDescent="0.25">
      <c r="B625" s="9" t="str">
        <f>IFERROR(VLOOKUP($A625,'Batch 2'!$A$2:$L$193,3,FALSE),"")</f>
        <v/>
      </c>
      <c r="C625" s="9" t="str">
        <f>IFERROR(VLOOKUP($A625,'Batch 2'!$A$2:$L$193,3,FALSE),"")</f>
        <v/>
      </c>
      <c r="D625" t="str">
        <f>IFERROR(VLOOKUP($A625,'Batch 2'!$A$2:$L$193,7,FALSE),"")</f>
        <v/>
      </c>
      <c r="E625" s="11" t="str">
        <f>IFERROR(VLOOKUP($A625,'Batch 2'!$A$2:$L$193,9,FALSE),"")</f>
        <v/>
      </c>
      <c r="F625" t="str">
        <f>IFERROR(VLOOKUP($A625,'Batch 2'!$A$2:$L$193,12,FALSE),"")</f>
        <v/>
      </c>
      <c r="G625" t="s">
        <v>1839</v>
      </c>
    </row>
    <row r="626" spans="1:7" x14ac:dyDescent="0.25">
      <c r="B626" s="9" t="str">
        <f>IFERROR(VLOOKUP($A626,'Batch 2'!$A$2:$L$193,3,FALSE),"")</f>
        <v/>
      </c>
      <c r="C626" s="9" t="str">
        <f>IFERROR(VLOOKUP($A626,'Batch 2'!$A$2:$L$193,3,FALSE),"")</f>
        <v/>
      </c>
      <c r="D626" t="str">
        <f>IFERROR(VLOOKUP($A626,'Batch 2'!$A$2:$L$193,7,FALSE),"")</f>
        <v/>
      </c>
      <c r="E626" s="11" t="str">
        <f>IFERROR(VLOOKUP($A626,'Batch 2'!$A$2:$L$193,9,FALSE),"")</f>
        <v/>
      </c>
      <c r="F626" t="str">
        <f>IFERROR(VLOOKUP($A626,'Batch 2'!$A$2:$L$193,12,FALSE),"")</f>
        <v/>
      </c>
      <c r="G626" t="s">
        <v>1388</v>
      </c>
    </row>
    <row r="627" spans="1:7" x14ac:dyDescent="0.25">
      <c r="A627" t="s">
        <v>1340</v>
      </c>
      <c r="B627" s="9">
        <f>IFERROR(VLOOKUP($A627,'Batch 2'!$A$2:$L$193,3,FALSE),"")</f>
        <v>44513</v>
      </c>
      <c r="C627" s="9">
        <f>IFERROR(VLOOKUP($A627,'Batch 2'!$A$2:$L$193,3,FALSE),"")</f>
        <v>44513</v>
      </c>
      <c r="D627" t="str">
        <f>IFERROR(VLOOKUP($A627,'Batch 2'!$A$2:$L$193,7,FALSE),"")</f>
        <v>DLAZA</v>
      </c>
      <c r="E627" s="11">
        <f>IFERROR(VLOOKUP($A627,'Batch 2'!$A$2:$L$193,9,FALSE),"")</f>
        <v>5</v>
      </c>
      <c r="F627" t="str">
        <f>IFERROR(VLOOKUP($A627,'Batch 2'!$A$2:$L$193,12,FALSE),"")</f>
        <v>CRT;NA;K;CL;UREA;CA;MG;PO4;SIND;FBC;DIFF;</v>
      </c>
      <c r="G627" t="s">
        <v>1840</v>
      </c>
    </row>
    <row r="628" spans="1:7" x14ac:dyDescent="0.25">
      <c r="B628" s="9" t="str">
        <f>IFERROR(VLOOKUP($A628,'Batch 2'!$A$2:$L$193,3,FALSE),"")</f>
        <v/>
      </c>
      <c r="C628" s="9" t="str">
        <f>IFERROR(VLOOKUP($A628,'Batch 2'!$A$2:$L$193,3,FALSE),"")</f>
        <v/>
      </c>
      <c r="D628" t="str">
        <f>IFERROR(VLOOKUP($A628,'Batch 2'!$A$2:$L$193,7,FALSE),"")</f>
        <v/>
      </c>
      <c r="E628" s="11" t="str">
        <f>IFERROR(VLOOKUP($A628,'Batch 2'!$A$2:$L$193,9,FALSE),"")</f>
        <v/>
      </c>
      <c r="F628" t="str">
        <f>IFERROR(VLOOKUP($A628,'Batch 2'!$A$2:$L$193,12,FALSE),"")</f>
        <v/>
      </c>
      <c r="G628" t="s">
        <v>1841</v>
      </c>
    </row>
    <row r="629" spans="1:7" x14ac:dyDescent="0.25">
      <c r="B629" s="9" t="str">
        <f>IFERROR(VLOOKUP($A629,'Batch 2'!$A$2:$L$193,3,FALSE),"")</f>
        <v/>
      </c>
      <c r="C629" s="9" t="str">
        <f>IFERROR(VLOOKUP($A629,'Batch 2'!$A$2:$L$193,3,FALSE),"")</f>
        <v/>
      </c>
      <c r="D629" t="str">
        <f>IFERROR(VLOOKUP($A629,'Batch 2'!$A$2:$L$193,7,FALSE),"")</f>
        <v/>
      </c>
      <c r="E629" s="11" t="str">
        <f>IFERROR(VLOOKUP($A629,'Batch 2'!$A$2:$L$193,9,FALSE),"")</f>
        <v/>
      </c>
      <c r="F629" t="str">
        <f>IFERROR(VLOOKUP($A629,'Batch 2'!$A$2:$L$193,12,FALSE),"")</f>
        <v/>
      </c>
      <c r="G629" t="s">
        <v>1388</v>
      </c>
    </row>
    <row r="630" spans="1:7" x14ac:dyDescent="0.25">
      <c r="A630" t="s">
        <v>1341</v>
      </c>
      <c r="B630" s="9">
        <f>IFERROR(VLOOKUP($A630,'Batch 2'!$A$2:$L$193,3,FALSE),"")</f>
        <v>44513</v>
      </c>
      <c r="C630" s="9">
        <f>IFERROR(VLOOKUP($A630,'Batch 2'!$A$2:$L$193,3,FALSE),"")</f>
        <v>44513</v>
      </c>
      <c r="D630" t="str">
        <f>IFERROR(VLOOKUP($A630,'Batch 2'!$A$2:$L$193,7,FALSE),"")</f>
        <v>MAZENA</v>
      </c>
      <c r="E630" s="11">
        <f>IFERROR(VLOOKUP($A630,'Batch 2'!$A$2:$L$193,9,FALSE),"")</f>
        <v>9</v>
      </c>
      <c r="F630" t="str">
        <f>IFERROR(VLOOKUP($A630,'Batch 2'!$A$2:$L$193,12,FALSE),"")</f>
        <v>CRT;NA;K;CL;UREA;CA;MG;PO4;CRP;SIND;FBC;DIFF;INR;APTT;FIB;DDIM;</v>
      </c>
      <c r="G630" t="s">
        <v>1842</v>
      </c>
    </row>
    <row r="631" spans="1:7" x14ac:dyDescent="0.25">
      <c r="B631" s="9" t="str">
        <f>IFERROR(VLOOKUP($A631,'Batch 2'!$A$2:$L$193,3,FALSE),"")</f>
        <v/>
      </c>
      <c r="C631" s="9" t="str">
        <f>IFERROR(VLOOKUP($A631,'Batch 2'!$A$2:$L$193,3,FALSE),"")</f>
        <v/>
      </c>
      <c r="D631" t="str">
        <f>IFERROR(VLOOKUP($A631,'Batch 2'!$A$2:$L$193,7,FALSE),"")</f>
        <v/>
      </c>
      <c r="E631" s="11" t="str">
        <f>IFERROR(VLOOKUP($A631,'Batch 2'!$A$2:$L$193,9,FALSE),"")</f>
        <v/>
      </c>
      <c r="F631" t="str">
        <f>IFERROR(VLOOKUP($A631,'Batch 2'!$A$2:$L$193,12,FALSE),"")</f>
        <v/>
      </c>
      <c r="G631" t="s">
        <v>1843</v>
      </c>
    </row>
    <row r="632" spans="1:7" x14ac:dyDescent="0.25">
      <c r="A632" t="s">
        <v>1878</v>
      </c>
      <c r="B632" s="9" t="str">
        <f>IFERROR(VLOOKUP($A632,'Batch 2'!$A$2:$L$193,3,FALSE),"")</f>
        <v/>
      </c>
      <c r="C632" s="9" t="str">
        <f>IFERROR(VLOOKUP($A632,'Batch 2'!$A$2:$L$193,3,FALSE),"")</f>
        <v/>
      </c>
      <c r="D632" t="str">
        <f>IFERROR(VLOOKUP($A632,'Batch 2'!$A$2:$L$193,7,FALSE),"")</f>
        <v/>
      </c>
      <c r="E632" s="11" t="str">
        <f>IFERROR(VLOOKUP($A632,'Batch 2'!$A$2:$L$193,9,FALSE),"")</f>
        <v/>
      </c>
      <c r="F632" t="str">
        <f>IFERROR(VLOOKUP($A632,'Batch 2'!$A$2:$L$193,12,FALSE),"")</f>
        <v/>
      </c>
      <c r="G632" t="s">
        <v>1844</v>
      </c>
    </row>
    <row r="633" spans="1:7" x14ac:dyDescent="0.25">
      <c r="B633" s="9" t="str">
        <f>IFERROR(VLOOKUP($A633,'Batch 2'!$A$2:$L$193,3,FALSE),"")</f>
        <v/>
      </c>
      <c r="C633" s="9" t="str">
        <f>IFERROR(VLOOKUP($A633,'Batch 2'!$A$2:$L$193,3,FALSE),"")</f>
        <v/>
      </c>
      <c r="D633" t="str">
        <f>IFERROR(VLOOKUP($A633,'Batch 2'!$A$2:$L$193,7,FALSE),"")</f>
        <v/>
      </c>
      <c r="E633" s="11" t="str">
        <f>IFERROR(VLOOKUP($A633,'Batch 2'!$A$2:$L$193,9,FALSE),"")</f>
        <v/>
      </c>
      <c r="F633" t="str">
        <f>IFERROR(VLOOKUP($A633,'Batch 2'!$A$2:$L$193,12,FALSE),"")</f>
        <v/>
      </c>
      <c r="G633" t="s">
        <v>1388</v>
      </c>
    </row>
    <row r="634" spans="1:7" x14ac:dyDescent="0.25">
      <c r="A634" t="s">
        <v>1343</v>
      </c>
      <c r="B634" s="9">
        <f>IFERROR(VLOOKUP($A634,'Batch 2'!$A$2:$L$193,3,FALSE),"")</f>
        <v>44513</v>
      </c>
      <c r="C634" s="9">
        <f>IFERROR(VLOOKUP($A634,'Batch 2'!$A$2:$L$193,3,FALSE),"")</f>
        <v>44513</v>
      </c>
      <c r="D634" t="str">
        <f>IFERROR(VLOOKUP($A634,'Batch 2'!$A$2:$L$193,7,FALSE),"")</f>
        <v>NTLOMBE</v>
      </c>
      <c r="E634" s="11">
        <f>IFERROR(VLOOKUP($A634,'Batch 2'!$A$2:$L$193,9,FALSE),"")</f>
        <v>13</v>
      </c>
      <c r="F634" t="str">
        <f>IFERROR(VLOOKUP($A634,'Batch 2'!$A$2:$L$193,12,FALSE),"")</f>
        <v>CRT;NA;K;CL;UREA;SIND;</v>
      </c>
      <c r="G634" t="s">
        <v>1845</v>
      </c>
    </row>
    <row r="635" spans="1:7" x14ac:dyDescent="0.25">
      <c r="A635" t="s">
        <v>1878</v>
      </c>
      <c r="B635" s="9" t="str">
        <f>IFERROR(VLOOKUP($A635,'Batch 2'!$A$2:$L$193,3,FALSE),"")</f>
        <v/>
      </c>
      <c r="C635" s="9" t="str">
        <f>IFERROR(VLOOKUP($A635,'Batch 2'!$A$2:$L$193,3,FALSE),"")</f>
        <v/>
      </c>
      <c r="D635" t="str">
        <f>IFERROR(VLOOKUP($A635,'Batch 2'!$A$2:$L$193,7,FALSE),"")</f>
        <v/>
      </c>
      <c r="E635" s="11" t="str">
        <f>IFERROR(VLOOKUP($A635,'Batch 2'!$A$2:$L$193,9,FALSE),"")</f>
        <v/>
      </c>
      <c r="F635" t="str">
        <f>IFERROR(VLOOKUP($A635,'Batch 2'!$A$2:$L$193,12,FALSE),"")</f>
        <v/>
      </c>
      <c r="G635" t="s">
        <v>1388</v>
      </c>
    </row>
    <row r="636" spans="1:7" x14ac:dyDescent="0.25">
      <c r="A636" t="s">
        <v>1344</v>
      </c>
      <c r="B636" s="9">
        <f>IFERROR(VLOOKUP($A636,'Batch 2'!$A$2:$L$193,3,FALSE),"")</f>
        <v>44513</v>
      </c>
      <c r="C636" s="9">
        <f>IFERROR(VLOOKUP($A636,'Batch 2'!$A$2:$L$193,3,FALSE),"")</f>
        <v>44513</v>
      </c>
      <c r="D636" t="str">
        <f>IFERROR(VLOOKUP($A636,'Batch 2'!$A$2:$L$193,7,FALSE),"")</f>
        <v>CHARLES</v>
      </c>
      <c r="E636" s="11">
        <f>IFERROR(VLOOKUP($A636,'Batch 2'!$A$2:$L$193,9,FALSE),"")</f>
        <v>16</v>
      </c>
      <c r="F636" t="str">
        <f>IFERROR(VLOOKUP($A636,'Batch 2'!$A$2:$L$193,12,FALSE),"")</f>
        <v>CRT;NA;K;CL;UREA;SIND;FBC;</v>
      </c>
      <c r="G636" t="s">
        <v>1846</v>
      </c>
    </row>
    <row r="637" spans="1:7" x14ac:dyDescent="0.25">
      <c r="B637" s="9" t="str">
        <f>IFERROR(VLOOKUP($A637,'Batch 2'!$A$2:$L$193,3,FALSE),"")</f>
        <v/>
      </c>
      <c r="C637" s="9" t="str">
        <f>IFERROR(VLOOKUP($A637,'Batch 2'!$A$2:$L$193,3,FALSE),"")</f>
        <v/>
      </c>
      <c r="D637" t="str">
        <f>IFERROR(VLOOKUP($A637,'Batch 2'!$A$2:$L$193,7,FALSE),"")</f>
        <v/>
      </c>
      <c r="E637" s="11" t="str">
        <f>IFERROR(VLOOKUP($A637,'Batch 2'!$A$2:$L$193,9,FALSE),"")</f>
        <v/>
      </c>
      <c r="F637" t="str">
        <f>IFERROR(VLOOKUP($A637,'Batch 2'!$A$2:$L$193,12,FALSE),"")</f>
        <v/>
      </c>
      <c r="G637" t="s">
        <v>1847</v>
      </c>
    </row>
    <row r="638" spans="1:7" x14ac:dyDescent="0.25">
      <c r="B638" s="9" t="str">
        <f>IFERROR(VLOOKUP($A638,'Batch 2'!$A$2:$L$193,3,FALSE),"")</f>
        <v/>
      </c>
      <c r="C638" s="9" t="str">
        <f>IFERROR(VLOOKUP($A638,'Batch 2'!$A$2:$L$193,3,FALSE),"")</f>
        <v/>
      </c>
      <c r="D638" t="str">
        <f>IFERROR(VLOOKUP($A638,'Batch 2'!$A$2:$L$193,7,FALSE),"")</f>
        <v/>
      </c>
      <c r="E638" s="11" t="str">
        <f>IFERROR(VLOOKUP($A638,'Batch 2'!$A$2:$L$193,9,FALSE),"")</f>
        <v/>
      </c>
      <c r="F638" t="str">
        <f>IFERROR(VLOOKUP($A638,'Batch 2'!$A$2:$L$193,12,FALSE),"")</f>
        <v/>
      </c>
      <c r="G638" t="s">
        <v>1388</v>
      </c>
    </row>
    <row r="639" spans="1:7" x14ac:dyDescent="0.25">
      <c r="A639" t="s">
        <v>1346</v>
      </c>
      <c r="B639" s="9">
        <f>IFERROR(VLOOKUP($A639,'Batch 2'!$A$2:$L$193,3,FALSE),"")</f>
        <v>44513</v>
      </c>
      <c r="C639" s="9">
        <f>IFERROR(VLOOKUP($A639,'Batch 2'!$A$2:$L$193,3,FALSE),"")</f>
        <v>44513</v>
      </c>
      <c r="D639" t="str">
        <f>IFERROR(VLOOKUP($A639,'Batch 2'!$A$2:$L$193,7,FALSE),"")</f>
        <v>MRATAZA</v>
      </c>
      <c r="E639" s="11">
        <f>IFERROR(VLOOKUP($A639,'Batch 2'!$A$2:$L$193,9,FALSE),"")</f>
        <v>7</v>
      </c>
      <c r="F639" t="str">
        <f>IFERROR(VLOOKUP($A639,'Batch 2'!$A$2:$L$193,12,FALSE),"")</f>
        <v>CRT;NA;K;UREA;CA;MG;PO4;SIND;</v>
      </c>
      <c r="G639" t="s">
        <v>1848</v>
      </c>
    </row>
    <row r="640" spans="1:7" x14ac:dyDescent="0.25">
      <c r="A640" t="s">
        <v>1878</v>
      </c>
      <c r="B640" s="9" t="str">
        <f>IFERROR(VLOOKUP($A640,'Batch 2'!$A$2:$L$193,3,FALSE),"")</f>
        <v/>
      </c>
      <c r="C640" s="9" t="str">
        <f>IFERROR(VLOOKUP($A640,'Batch 2'!$A$2:$L$193,3,FALSE),"")</f>
        <v/>
      </c>
      <c r="D640" t="str">
        <f>IFERROR(VLOOKUP($A640,'Batch 2'!$A$2:$L$193,7,FALSE),"")</f>
        <v/>
      </c>
      <c r="E640" s="11" t="str">
        <f>IFERROR(VLOOKUP($A640,'Batch 2'!$A$2:$L$193,9,FALSE),"")</f>
        <v/>
      </c>
      <c r="F640" t="str">
        <f>IFERROR(VLOOKUP($A640,'Batch 2'!$A$2:$L$193,12,FALSE),"")</f>
        <v/>
      </c>
      <c r="G640" t="s">
        <v>1388</v>
      </c>
    </row>
    <row r="641" spans="1:7" x14ac:dyDescent="0.25">
      <c r="A641" t="s">
        <v>1348</v>
      </c>
      <c r="B641" s="9">
        <f>IFERROR(VLOOKUP($A641,'Batch 2'!$A$2:$L$193,3,FALSE),"")</f>
        <v>44513</v>
      </c>
      <c r="C641" s="9">
        <f>IFERROR(VLOOKUP($A641,'Batch 2'!$A$2:$L$193,3,FALSE),"")</f>
        <v>44513</v>
      </c>
      <c r="D641" t="str">
        <f>IFERROR(VLOOKUP($A641,'Batch 2'!$A$2:$L$193,7,FALSE),"")</f>
        <v>ANDRIES</v>
      </c>
      <c r="E641" s="11">
        <f>IFERROR(VLOOKUP($A641,'Batch 2'!$A$2:$L$193,9,FALSE),"")</f>
        <v>11</v>
      </c>
      <c r="F641" t="str">
        <f>IFERROR(VLOOKUP($A641,'Batch 2'!$A$2:$L$193,12,FALSE),"")</f>
        <v>CRT;NA;K;UREA;CA;MG;PO4;CRP;SIND;FBC;DIFF;</v>
      </c>
      <c r="G641" t="s">
        <v>1849</v>
      </c>
    </row>
    <row r="642" spans="1:7" x14ac:dyDescent="0.25">
      <c r="B642" s="9" t="str">
        <f>IFERROR(VLOOKUP($A642,'Batch 2'!$A$2:$L$193,3,FALSE),"")</f>
        <v/>
      </c>
      <c r="C642" s="9" t="str">
        <f>IFERROR(VLOOKUP($A642,'Batch 2'!$A$2:$L$193,3,FALSE),"")</f>
        <v/>
      </c>
      <c r="D642" t="str">
        <f>IFERROR(VLOOKUP($A642,'Batch 2'!$A$2:$L$193,7,FALSE),"")</f>
        <v/>
      </c>
      <c r="E642" s="11" t="str">
        <f>IFERROR(VLOOKUP($A642,'Batch 2'!$A$2:$L$193,9,FALSE),"")</f>
        <v/>
      </c>
      <c r="F642" t="str">
        <f>IFERROR(VLOOKUP($A642,'Batch 2'!$A$2:$L$193,12,FALSE),"")</f>
        <v/>
      </c>
      <c r="G642" t="s">
        <v>1850</v>
      </c>
    </row>
    <row r="643" spans="1:7" x14ac:dyDescent="0.25">
      <c r="B643" s="9" t="str">
        <f>IFERROR(VLOOKUP($A643,'Batch 2'!$A$2:$L$193,3,FALSE),"")</f>
        <v/>
      </c>
      <c r="C643" s="9" t="str">
        <f>IFERROR(VLOOKUP($A643,'Batch 2'!$A$2:$L$193,3,FALSE),"")</f>
        <v/>
      </c>
      <c r="D643" t="str">
        <f>IFERROR(VLOOKUP($A643,'Batch 2'!$A$2:$L$193,7,FALSE),"")</f>
        <v/>
      </c>
      <c r="E643" s="11" t="str">
        <f>IFERROR(VLOOKUP($A643,'Batch 2'!$A$2:$L$193,9,FALSE),"")</f>
        <v/>
      </c>
      <c r="F643" t="str">
        <f>IFERROR(VLOOKUP($A643,'Batch 2'!$A$2:$L$193,12,FALSE),"")</f>
        <v/>
      </c>
      <c r="G643" t="s">
        <v>1388</v>
      </c>
    </row>
    <row r="644" spans="1:7" x14ac:dyDescent="0.25">
      <c r="A644" t="s">
        <v>1349</v>
      </c>
      <c r="B644" s="9">
        <f>IFERROR(VLOOKUP($A644,'Batch 2'!$A$2:$L$193,3,FALSE),"")</f>
        <v>44513</v>
      </c>
      <c r="C644" s="9">
        <f>IFERROR(VLOOKUP($A644,'Batch 2'!$A$2:$L$193,3,FALSE),"")</f>
        <v>44513</v>
      </c>
      <c r="D644" t="str">
        <f>IFERROR(VLOOKUP($A644,'Batch 2'!$A$2:$L$193,7,FALSE),"")</f>
        <v>GALATA</v>
      </c>
      <c r="E644" s="11">
        <f>IFERROR(VLOOKUP($A644,'Batch 2'!$A$2:$L$193,9,FALSE),"")</f>
        <v>18</v>
      </c>
      <c r="F644" t="str">
        <f>IFERROR(VLOOKUP($A644,'Batch 2'!$A$2:$L$193,12,FALSE),"")</f>
        <v>CRT;NA;K;CL;UREA;CRP;SIND;FBC;</v>
      </c>
      <c r="G644" t="s">
        <v>1851</v>
      </c>
    </row>
    <row r="645" spans="1:7" x14ac:dyDescent="0.25">
      <c r="B645" s="9" t="str">
        <f>IFERROR(VLOOKUP($A645,'Batch 2'!$A$2:$L$193,3,FALSE),"")</f>
        <v/>
      </c>
      <c r="C645" s="9" t="str">
        <f>IFERROR(VLOOKUP($A645,'Batch 2'!$A$2:$L$193,3,FALSE),"")</f>
        <v/>
      </c>
      <c r="D645" t="str">
        <f>IFERROR(VLOOKUP($A645,'Batch 2'!$A$2:$L$193,7,FALSE),"")</f>
        <v/>
      </c>
      <c r="E645" s="11" t="str">
        <f>IFERROR(VLOOKUP($A645,'Batch 2'!$A$2:$L$193,9,FALSE),"")</f>
        <v/>
      </c>
      <c r="F645" t="str">
        <f>IFERROR(VLOOKUP($A645,'Batch 2'!$A$2:$L$193,12,FALSE),"")</f>
        <v/>
      </c>
      <c r="G645" t="s">
        <v>1852</v>
      </c>
    </row>
    <row r="646" spans="1:7" x14ac:dyDescent="0.25">
      <c r="B646" s="9" t="str">
        <f>IFERROR(VLOOKUP($A646,'Batch 2'!$A$2:$L$193,3,FALSE),"")</f>
        <v/>
      </c>
      <c r="C646" s="9" t="str">
        <f>IFERROR(VLOOKUP($A646,'Batch 2'!$A$2:$L$193,3,FALSE),"")</f>
        <v/>
      </c>
      <c r="D646" t="str">
        <f>IFERROR(VLOOKUP($A646,'Batch 2'!$A$2:$L$193,7,FALSE),"")</f>
        <v/>
      </c>
      <c r="E646" s="11" t="str">
        <f>IFERROR(VLOOKUP($A646,'Batch 2'!$A$2:$L$193,9,FALSE),"")</f>
        <v/>
      </c>
      <c r="F646" t="str">
        <f>IFERROR(VLOOKUP($A646,'Batch 2'!$A$2:$L$193,12,FALSE),"")</f>
        <v/>
      </c>
      <c r="G646" t="s">
        <v>1388</v>
      </c>
    </row>
    <row r="647" spans="1:7" x14ac:dyDescent="0.25">
      <c r="A647" t="s">
        <v>1350</v>
      </c>
      <c r="B647" s="9">
        <f>IFERROR(VLOOKUP($A647,'Batch 2'!$A$2:$L$193,3,FALSE),"")</f>
        <v>44513</v>
      </c>
      <c r="C647" s="9">
        <f>IFERROR(VLOOKUP($A647,'Batch 2'!$A$2:$L$193,3,FALSE),"")</f>
        <v>44513</v>
      </c>
      <c r="D647" t="str">
        <f>IFERROR(VLOOKUP($A647,'Batch 2'!$A$2:$L$193,7,FALSE),"")</f>
        <v>SYSTER</v>
      </c>
      <c r="E647" s="11">
        <f>IFERROR(VLOOKUP($A647,'Batch 2'!$A$2:$L$193,9,FALSE),"")</f>
        <v>17</v>
      </c>
      <c r="F647" t="str">
        <f>IFERROR(VLOOKUP($A647,'Batch 2'!$A$2:$L$193,12,FALSE),"")</f>
        <v>CRT;NA;K;UREA;SIND;FBC;</v>
      </c>
      <c r="G647" t="s">
        <v>1853</v>
      </c>
    </row>
    <row r="648" spans="1:7" x14ac:dyDescent="0.25">
      <c r="B648" s="9" t="str">
        <f>IFERROR(VLOOKUP($A648,'Batch 2'!$A$2:$L$193,3,FALSE),"")</f>
        <v/>
      </c>
      <c r="C648" s="9" t="str">
        <f>IFERROR(VLOOKUP($A648,'Batch 2'!$A$2:$L$193,3,FALSE),"")</f>
        <v/>
      </c>
      <c r="D648" t="str">
        <f>IFERROR(VLOOKUP($A648,'Batch 2'!$A$2:$L$193,7,FALSE),"")</f>
        <v/>
      </c>
      <c r="E648" s="11" t="str">
        <f>IFERROR(VLOOKUP($A648,'Batch 2'!$A$2:$L$193,9,FALSE),"")</f>
        <v/>
      </c>
      <c r="F648" t="str">
        <f>IFERROR(VLOOKUP($A648,'Batch 2'!$A$2:$L$193,12,FALSE),"")</f>
        <v/>
      </c>
      <c r="G648" t="s">
        <v>1854</v>
      </c>
    </row>
    <row r="649" spans="1:7" x14ac:dyDescent="0.25">
      <c r="B649" s="9" t="str">
        <f>IFERROR(VLOOKUP($A649,'Batch 2'!$A$2:$L$193,3,FALSE),"")</f>
        <v/>
      </c>
      <c r="C649" s="9" t="str">
        <f>IFERROR(VLOOKUP($A649,'Batch 2'!$A$2:$L$193,3,FALSE),"")</f>
        <v/>
      </c>
      <c r="D649" t="str">
        <f>IFERROR(VLOOKUP($A649,'Batch 2'!$A$2:$L$193,7,FALSE),"")</f>
        <v/>
      </c>
      <c r="E649" s="11" t="str">
        <f>IFERROR(VLOOKUP($A649,'Batch 2'!$A$2:$L$193,9,FALSE),"")</f>
        <v/>
      </c>
      <c r="F649" t="str">
        <f>IFERROR(VLOOKUP($A649,'Batch 2'!$A$2:$L$193,12,FALSE),"")</f>
        <v/>
      </c>
      <c r="G649" t="s">
        <v>1388</v>
      </c>
    </row>
    <row r="650" spans="1:7" x14ac:dyDescent="0.25">
      <c r="A650" t="s">
        <v>1352</v>
      </c>
      <c r="B650" s="9">
        <f>IFERROR(VLOOKUP($A650,'Batch 2'!$A$2:$L$193,3,FALSE),"")</f>
        <v>44513</v>
      </c>
      <c r="C650" s="9">
        <f>IFERROR(VLOOKUP($A650,'Batch 2'!$A$2:$L$193,3,FALSE),"")</f>
        <v>44513</v>
      </c>
      <c r="D650" t="str">
        <f>IFERROR(VLOOKUP($A650,'Batch 2'!$A$2:$L$193,7,FALSE),"")</f>
        <v>VLOTMAN</v>
      </c>
      <c r="E650" s="11">
        <f>IFERROR(VLOOKUP($A650,'Batch 2'!$A$2:$L$193,9,FALSE),"")</f>
        <v>16</v>
      </c>
      <c r="F650" t="str">
        <f>IFERROR(VLOOKUP($A650,'Batch 2'!$A$2:$L$193,12,FALSE),"")</f>
        <v>CRP;SIND;FBC;</v>
      </c>
      <c r="G650" t="s">
        <v>1855</v>
      </c>
    </row>
    <row r="651" spans="1:7" x14ac:dyDescent="0.25">
      <c r="B651" s="9" t="str">
        <f>IFERROR(VLOOKUP($A651,'Batch 2'!$A$2:$L$193,3,FALSE),"")</f>
        <v/>
      </c>
      <c r="C651" s="9" t="str">
        <f>IFERROR(VLOOKUP($A651,'Batch 2'!$A$2:$L$193,3,FALSE),"")</f>
        <v/>
      </c>
      <c r="D651" t="str">
        <f>IFERROR(VLOOKUP($A651,'Batch 2'!$A$2:$L$193,7,FALSE),"")</f>
        <v/>
      </c>
      <c r="E651" s="11" t="str">
        <f>IFERROR(VLOOKUP($A651,'Batch 2'!$A$2:$L$193,9,FALSE),"")</f>
        <v/>
      </c>
      <c r="F651" t="str">
        <f>IFERROR(VLOOKUP($A651,'Batch 2'!$A$2:$L$193,12,FALSE),"")</f>
        <v/>
      </c>
      <c r="G651" t="s">
        <v>1856</v>
      </c>
    </row>
    <row r="652" spans="1:7" x14ac:dyDescent="0.25">
      <c r="B652" s="9" t="str">
        <f>IFERROR(VLOOKUP($A652,'Batch 2'!$A$2:$L$193,3,FALSE),"")</f>
        <v/>
      </c>
      <c r="C652" s="9" t="str">
        <f>IFERROR(VLOOKUP($A652,'Batch 2'!$A$2:$L$193,3,FALSE),"")</f>
        <v/>
      </c>
      <c r="D652" t="str">
        <f>IFERROR(VLOOKUP($A652,'Batch 2'!$A$2:$L$193,7,FALSE),"")</f>
        <v/>
      </c>
      <c r="E652" s="11" t="str">
        <f>IFERROR(VLOOKUP($A652,'Batch 2'!$A$2:$L$193,9,FALSE),"")</f>
        <v/>
      </c>
      <c r="F652" t="str">
        <f>IFERROR(VLOOKUP($A652,'Batch 2'!$A$2:$L$193,12,FALSE),"")</f>
        <v/>
      </c>
      <c r="G652" t="s">
        <v>1388</v>
      </c>
    </row>
    <row r="653" spans="1:7" x14ac:dyDescent="0.25">
      <c r="A653" t="s">
        <v>1353</v>
      </c>
      <c r="B653" s="9">
        <f>IFERROR(VLOOKUP($A653,'Batch 2'!$A$2:$L$193,3,FALSE),"")</f>
        <v>44513</v>
      </c>
      <c r="C653" s="9">
        <f>IFERROR(VLOOKUP($A653,'Batch 2'!$A$2:$L$193,3,FALSE),"")</f>
        <v>44513</v>
      </c>
      <c r="D653" t="str">
        <f>IFERROR(VLOOKUP($A653,'Batch 2'!$A$2:$L$193,7,FALSE),"")</f>
        <v>FRANKE</v>
      </c>
      <c r="E653" s="11">
        <f>IFERROR(VLOOKUP($A653,'Batch 2'!$A$2:$L$193,9,FALSE),"")</f>
        <v>17</v>
      </c>
      <c r="F653" t="str">
        <f>IFERROR(VLOOKUP($A653,'Batch 2'!$A$2:$L$193,12,FALSE),"")</f>
        <v>CRT;NA;K;UREA;ALB;TBIL;CBIL;ALT;AST;ALP;GGT;VB12;TSH;SIND;INR;XTPAB;</v>
      </c>
      <c r="G653" t="s">
        <v>1857</v>
      </c>
    </row>
    <row r="654" spans="1:7" x14ac:dyDescent="0.25">
      <c r="A654" t="s">
        <v>1878</v>
      </c>
      <c r="B654" s="9" t="str">
        <f>IFERROR(VLOOKUP($A654,'Batch 2'!$A$2:$L$193,3,FALSE),"")</f>
        <v/>
      </c>
      <c r="C654" s="9" t="str">
        <f>IFERROR(VLOOKUP($A654,'Batch 2'!$A$2:$L$193,3,FALSE),"")</f>
        <v/>
      </c>
      <c r="D654" t="str">
        <f>IFERROR(VLOOKUP($A654,'Batch 2'!$A$2:$L$193,7,FALSE),"")</f>
        <v/>
      </c>
      <c r="E654" s="11" t="str">
        <f>IFERROR(VLOOKUP($A654,'Batch 2'!$A$2:$L$193,9,FALSE),"")</f>
        <v/>
      </c>
      <c r="F654" t="str">
        <f>IFERROR(VLOOKUP($A654,'Batch 2'!$A$2:$L$193,12,FALSE),"")</f>
        <v/>
      </c>
      <c r="G654" t="s">
        <v>1388</v>
      </c>
    </row>
    <row r="655" spans="1:7" x14ac:dyDescent="0.25">
      <c r="A655" t="s">
        <v>1355</v>
      </c>
      <c r="B655" s="9">
        <f>IFERROR(VLOOKUP($A655,'Batch 2'!$A$2:$L$193,3,FALSE),"")</f>
        <v>44513</v>
      </c>
      <c r="C655" s="9">
        <f>IFERROR(VLOOKUP($A655,'Batch 2'!$A$2:$L$193,3,FALSE),"")</f>
        <v>44513</v>
      </c>
      <c r="D655" t="str">
        <f>IFERROR(VLOOKUP($A655,'Batch 2'!$A$2:$L$193,7,FALSE),"")</f>
        <v>NDWAYANA</v>
      </c>
      <c r="E655" s="11">
        <f>IFERROR(VLOOKUP($A655,'Batch 2'!$A$2:$L$193,9,FALSE),"")</f>
        <v>15</v>
      </c>
      <c r="F655" t="str">
        <f>IFERROR(VLOOKUP($A655,'Batch 2'!$A$2:$L$193,12,FALSE),"")</f>
        <v>CRT;NA;K;UREA;SIND;FBC;</v>
      </c>
      <c r="G655" t="s">
        <v>1858</v>
      </c>
    </row>
    <row r="656" spans="1:7" x14ac:dyDescent="0.25">
      <c r="B656" s="9" t="str">
        <f>IFERROR(VLOOKUP($A656,'Batch 2'!$A$2:$L$193,3,FALSE),"")</f>
        <v/>
      </c>
      <c r="C656" s="9" t="str">
        <f>IFERROR(VLOOKUP($A656,'Batch 2'!$A$2:$L$193,3,FALSE),"")</f>
        <v/>
      </c>
      <c r="D656" t="str">
        <f>IFERROR(VLOOKUP($A656,'Batch 2'!$A$2:$L$193,7,FALSE),"")</f>
        <v/>
      </c>
      <c r="E656" s="11" t="str">
        <f>IFERROR(VLOOKUP($A656,'Batch 2'!$A$2:$L$193,9,FALSE),"")</f>
        <v/>
      </c>
      <c r="F656" t="str">
        <f>IFERROR(VLOOKUP($A656,'Batch 2'!$A$2:$L$193,12,FALSE),"")</f>
        <v/>
      </c>
      <c r="G656" t="s">
        <v>1859</v>
      </c>
    </row>
    <row r="657" spans="1:7" x14ac:dyDescent="0.25">
      <c r="B657" s="9" t="str">
        <f>IFERROR(VLOOKUP($A657,'Batch 2'!$A$2:$L$193,3,FALSE),"")</f>
        <v/>
      </c>
      <c r="C657" s="9" t="str">
        <f>IFERROR(VLOOKUP($A657,'Batch 2'!$A$2:$L$193,3,FALSE),"")</f>
        <v/>
      </c>
      <c r="D657" t="str">
        <f>IFERROR(VLOOKUP($A657,'Batch 2'!$A$2:$L$193,7,FALSE),"")</f>
        <v/>
      </c>
      <c r="E657" s="11" t="str">
        <f>IFERROR(VLOOKUP($A657,'Batch 2'!$A$2:$L$193,9,FALSE),"")</f>
        <v/>
      </c>
      <c r="F657" t="str">
        <f>IFERROR(VLOOKUP($A657,'Batch 2'!$A$2:$L$193,12,FALSE),"")</f>
        <v/>
      </c>
      <c r="G657" t="s">
        <v>1388</v>
      </c>
    </row>
    <row r="658" spans="1:7" x14ac:dyDescent="0.25">
      <c r="A658" t="s">
        <v>1359</v>
      </c>
      <c r="B658" s="9">
        <f>IFERROR(VLOOKUP($A658,'Batch 2'!$A$2:$L$193,3,FALSE),"")</f>
        <v>44513</v>
      </c>
      <c r="C658" s="9">
        <f>IFERROR(VLOOKUP($A658,'Batch 2'!$A$2:$L$193,3,FALSE),"")</f>
        <v>44513</v>
      </c>
      <c r="D658" t="str">
        <f>IFERROR(VLOOKUP($A658,'Batch 2'!$A$2:$L$193,7,FALSE),"")</f>
        <v>NGUBENI</v>
      </c>
      <c r="E658" s="11">
        <f>IFERROR(VLOOKUP($A658,'Batch 2'!$A$2:$L$193,9,FALSE),"")</f>
        <v>17</v>
      </c>
      <c r="F658" t="str">
        <f>IFERROR(VLOOKUP($A658,'Batch 2'!$A$2:$L$193,12,FALSE),"")</f>
        <v>CRT;UREA;SIND;HB;PLT;</v>
      </c>
      <c r="G658" t="s">
        <v>1860</v>
      </c>
    </row>
    <row r="659" spans="1:7" x14ac:dyDescent="0.25">
      <c r="B659" s="9" t="str">
        <f>IFERROR(VLOOKUP($A659,'Batch 2'!$A$2:$L$193,3,FALSE),"")</f>
        <v/>
      </c>
      <c r="C659" s="9" t="str">
        <f>IFERROR(VLOOKUP($A659,'Batch 2'!$A$2:$L$193,3,FALSE),"")</f>
        <v/>
      </c>
      <c r="D659" t="str">
        <f>IFERROR(VLOOKUP($A659,'Batch 2'!$A$2:$L$193,7,FALSE),"")</f>
        <v/>
      </c>
      <c r="E659" s="11" t="str">
        <f>IFERROR(VLOOKUP($A659,'Batch 2'!$A$2:$L$193,9,FALSE),"")</f>
        <v/>
      </c>
      <c r="F659" t="str">
        <f>IFERROR(VLOOKUP($A659,'Batch 2'!$A$2:$L$193,12,FALSE),"")</f>
        <v/>
      </c>
      <c r="G659" t="s">
        <v>1861</v>
      </c>
    </row>
    <row r="660" spans="1:7" x14ac:dyDescent="0.25">
      <c r="B660" s="9" t="str">
        <f>IFERROR(VLOOKUP($A660,'Batch 2'!$A$2:$L$193,3,FALSE),"")</f>
        <v/>
      </c>
      <c r="C660" s="9" t="str">
        <f>IFERROR(VLOOKUP($A660,'Batch 2'!$A$2:$L$193,3,FALSE),"")</f>
        <v/>
      </c>
      <c r="D660" t="str">
        <f>IFERROR(VLOOKUP($A660,'Batch 2'!$A$2:$L$193,7,FALSE),"")</f>
        <v/>
      </c>
      <c r="E660" s="11" t="str">
        <f>IFERROR(VLOOKUP($A660,'Batch 2'!$A$2:$L$193,9,FALSE),"")</f>
        <v/>
      </c>
      <c r="F660" t="str">
        <f>IFERROR(VLOOKUP($A660,'Batch 2'!$A$2:$L$193,12,FALSE),"")</f>
        <v/>
      </c>
      <c r="G660" t="s">
        <v>1388</v>
      </c>
    </row>
    <row r="661" spans="1:7" x14ac:dyDescent="0.25">
      <c r="A661" t="s">
        <v>1360</v>
      </c>
      <c r="B661" s="9">
        <f>IFERROR(VLOOKUP($A661,'Batch 2'!$A$2:$L$193,3,FALSE),"")</f>
        <v>44513</v>
      </c>
      <c r="C661" s="9">
        <f>IFERROR(VLOOKUP($A661,'Batch 2'!$A$2:$L$193,3,FALSE),"")</f>
        <v>44513</v>
      </c>
      <c r="D661" t="str">
        <f>IFERROR(VLOOKUP($A661,'Batch 2'!$A$2:$L$193,7,FALSE),"")</f>
        <v>THUKWA</v>
      </c>
      <c r="E661" s="11">
        <f>IFERROR(VLOOKUP($A661,'Batch 2'!$A$2:$L$193,9,FALSE),"")</f>
        <v>9</v>
      </c>
      <c r="F661" t="str">
        <f>IFERROR(VLOOKUP($A661,'Batch 2'!$A$2:$L$193,12,FALSE),"")</f>
        <v>CRT;NA;K;CL;UREA;TP;ALB;TBIL;ALT;AST;ALP;GGT;ACETA;SIND;HIVCOS;</v>
      </c>
      <c r="G661" t="s">
        <v>1862</v>
      </c>
    </row>
    <row r="662" spans="1:7" x14ac:dyDescent="0.25">
      <c r="B662" s="9" t="str">
        <f>IFERROR(VLOOKUP($A662,'Batch 2'!$A$2:$L$193,3,FALSE),"")</f>
        <v/>
      </c>
      <c r="C662" s="9" t="str">
        <f>IFERROR(VLOOKUP($A662,'Batch 2'!$A$2:$L$193,3,FALSE),"")</f>
        <v/>
      </c>
      <c r="D662" t="str">
        <f>IFERROR(VLOOKUP($A662,'Batch 2'!$A$2:$L$193,7,FALSE),"")</f>
        <v/>
      </c>
      <c r="E662" s="11" t="str">
        <f>IFERROR(VLOOKUP($A662,'Batch 2'!$A$2:$L$193,9,FALSE),"")</f>
        <v/>
      </c>
      <c r="F662" t="str">
        <f>IFERROR(VLOOKUP($A662,'Batch 2'!$A$2:$L$193,12,FALSE),"")</f>
        <v/>
      </c>
      <c r="G662" t="s">
        <v>1863</v>
      </c>
    </row>
    <row r="663" spans="1:7" x14ac:dyDescent="0.25">
      <c r="B663" s="9" t="str">
        <f>IFERROR(VLOOKUP($A663,'Batch 2'!$A$2:$L$193,3,FALSE),"")</f>
        <v/>
      </c>
      <c r="C663" s="9" t="str">
        <f>IFERROR(VLOOKUP($A663,'Batch 2'!$A$2:$L$193,3,FALSE),"")</f>
        <v/>
      </c>
      <c r="D663" t="str">
        <f>IFERROR(VLOOKUP($A663,'Batch 2'!$A$2:$L$193,7,FALSE),"")</f>
        <v/>
      </c>
      <c r="E663" s="11" t="str">
        <f>IFERROR(VLOOKUP($A663,'Batch 2'!$A$2:$L$193,9,FALSE),"")</f>
        <v/>
      </c>
      <c r="F663" t="str">
        <f>IFERROR(VLOOKUP($A663,'Batch 2'!$A$2:$L$193,12,FALSE),"")</f>
        <v/>
      </c>
      <c r="G663" t="s">
        <v>1388</v>
      </c>
    </row>
    <row r="664" spans="1:7" x14ac:dyDescent="0.25">
      <c r="A664" t="s">
        <v>1362</v>
      </c>
      <c r="B664" s="9">
        <f>IFERROR(VLOOKUP($A664,'Batch 2'!$A$2:$L$193,3,FALSE),"")</f>
        <v>44513</v>
      </c>
      <c r="C664" s="9">
        <f>IFERROR(VLOOKUP($A664,'Batch 2'!$A$2:$L$193,3,FALSE),"")</f>
        <v>44513</v>
      </c>
      <c r="D664" t="str">
        <f>IFERROR(VLOOKUP($A664,'Batch 2'!$A$2:$L$193,7,FALSE),"")</f>
        <v>PIENAAR</v>
      </c>
      <c r="E664" s="11">
        <f>IFERROR(VLOOKUP($A664,'Batch 2'!$A$2:$L$193,9,FALSE),"")</f>
        <v>3</v>
      </c>
      <c r="F664" t="str">
        <f>IFERROR(VLOOKUP($A664,'Batch 2'!$A$2:$L$193,12,FALSE),"")</f>
        <v>CRT;NA;K;UREA;SIND;</v>
      </c>
      <c r="G664" t="s">
        <v>1864</v>
      </c>
    </row>
    <row r="665" spans="1:7" x14ac:dyDescent="0.25">
      <c r="A665" t="s">
        <v>1878</v>
      </c>
      <c r="B665" s="9" t="str">
        <f>IFERROR(VLOOKUP($A665,'Batch 2'!$A$2:$L$193,3,FALSE),"")</f>
        <v/>
      </c>
      <c r="C665" s="9" t="str">
        <f>IFERROR(VLOOKUP($A665,'Batch 2'!$A$2:$L$193,3,FALSE),"")</f>
        <v/>
      </c>
      <c r="D665" t="str">
        <f>IFERROR(VLOOKUP($A665,'Batch 2'!$A$2:$L$193,7,FALSE),"")</f>
        <v/>
      </c>
      <c r="E665" s="11" t="str">
        <f>IFERROR(VLOOKUP($A665,'Batch 2'!$A$2:$L$193,9,FALSE),"")</f>
        <v/>
      </c>
      <c r="F665" t="str">
        <f>IFERROR(VLOOKUP($A665,'Batch 2'!$A$2:$L$193,12,FALSE),"")</f>
        <v/>
      </c>
      <c r="G665" t="s">
        <v>1388</v>
      </c>
    </row>
    <row r="666" spans="1:7" x14ac:dyDescent="0.25">
      <c r="A666" t="s">
        <v>1363</v>
      </c>
      <c r="B666" s="9">
        <f>IFERROR(VLOOKUP($A666,'Batch 2'!$A$2:$L$193,3,FALSE),"")</f>
        <v>44513</v>
      </c>
      <c r="C666" s="9">
        <f>IFERROR(VLOOKUP($A666,'Batch 2'!$A$2:$L$193,3,FALSE),"")</f>
        <v>44513</v>
      </c>
      <c r="D666" t="str">
        <f>IFERROR(VLOOKUP($A666,'Batch 2'!$A$2:$L$193,7,FALSE),"")</f>
        <v>DANDEKAR</v>
      </c>
      <c r="E666" s="11">
        <f>IFERROR(VLOOKUP($A666,'Batch 2'!$A$2:$L$193,9,FALSE),"")</f>
        <v>18</v>
      </c>
      <c r="F666" t="str">
        <f>IFERROR(VLOOKUP($A666,'Batch 2'!$A$2:$L$193,12,FALSE),"")</f>
        <v>ALT;AST;LIPIDS;SIND;</v>
      </c>
      <c r="G666" t="s">
        <v>1865</v>
      </c>
    </row>
    <row r="667" spans="1:7" x14ac:dyDescent="0.25">
      <c r="B667" s="9" t="str">
        <f>IFERROR(VLOOKUP($A667,'Batch 2'!$A$2:$L$193,3,FALSE),"")</f>
        <v/>
      </c>
      <c r="C667" s="9" t="str">
        <f>IFERROR(VLOOKUP($A667,'Batch 2'!$A$2:$L$193,3,FALSE),"")</f>
        <v/>
      </c>
      <c r="D667" t="str">
        <f>IFERROR(VLOOKUP($A667,'Batch 2'!$A$2:$L$193,7,FALSE),"")</f>
        <v/>
      </c>
      <c r="E667" s="11" t="str">
        <f>IFERROR(VLOOKUP($A667,'Batch 2'!$A$2:$L$193,9,FALSE),"")</f>
        <v/>
      </c>
      <c r="F667" t="str">
        <f>IFERROR(VLOOKUP($A667,'Batch 2'!$A$2:$L$193,12,FALSE),"")</f>
        <v/>
      </c>
      <c r="G667" t="s">
        <v>1866</v>
      </c>
    </row>
    <row r="668" spans="1:7" x14ac:dyDescent="0.25">
      <c r="B668" s="9" t="str">
        <f>IFERROR(VLOOKUP($A668,'Batch 2'!$A$2:$L$193,3,FALSE),"")</f>
        <v/>
      </c>
      <c r="C668" s="9" t="str">
        <f>IFERROR(VLOOKUP($A668,'Batch 2'!$A$2:$L$193,3,FALSE),"")</f>
        <v/>
      </c>
      <c r="D668" t="str">
        <f>IFERROR(VLOOKUP($A668,'Batch 2'!$A$2:$L$193,7,FALSE),"")</f>
        <v/>
      </c>
      <c r="E668" s="11" t="str">
        <f>IFERROR(VLOOKUP($A668,'Batch 2'!$A$2:$L$193,9,FALSE),"")</f>
        <v/>
      </c>
      <c r="F668" t="str">
        <f>IFERROR(VLOOKUP($A668,'Batch 2'!$A$2:$L$193,12,FALSE),"")</f>
        <v/>
      </c>
      <c r="G668" t="s">
        <v>1388</v>
      </c>
    </row>
    <row r="669" spans="1:7" x14ac:dyDescent="0.25">
      <c r="A669" t="s">
        <v>1368</v>
      </c>
      <c r="B669" s="9">
        <f>IFERROR(VLOOKUP($A669,'Batch 2'!$A$2:$L$193,3,FALSE),"")</f>
        <v>44513</v>
      </c>
      <c r="C669" s="9">
        <f>IFERROR(VLOOKUP($A669,'Batch 2'!$A$2:$L$193,3,FALSE),"")</f>
        <v>44513</v>
      </c>
      <c r="D669" t="str">
        <f>IFERROR(VLOOKUP($A669,'Batch 2'!$A$2:$L$193,7,FALSE),"")</f>
        <v>MWALAKANA KALUKANDA</v>
      </c>
      <c r="E669" s="11">
        <f>IFERROR(VLOOKUP($A669,'Batch 2'!$A$2:$L$193,9,FALSE),"")</f>
        <v>5</v>
      </c>
      <c r="F669" t="str">
        <f>IFERROR(VLOOKUP($A669,'Batch 2'!$A$2:$L$193,12,FALSE),"")</f>
        <v>TBIL;CBIL;ALT;CRP;SIND;FBC;DIFF;TREQ;EBVPCR;PARVPCR;</v>
      </c>
      <c r="G669" t="s">
        <v>1867</v>
      </c>
    </row>
    <row r="670" spans="1:7" x14ac:dyDescent="0.25">
      <c r="B670" s="9" t="str">
        <f>IFERROR(VLOOKUP($A670,'Batch 2'!$A$2:$L$193,3,FALSE),"")</f>
        <v/>
      </c>
      <c r="C670" s="9" t="str">
        <f>IFERROR(VLOOKUP($A670,'Batch 2'!$A$2:$L$193,3,FALSE),"")</f>
        <v/>
      </c>
      <c r="D670" t="str">
        <f>IFERROR(VLOOKUP($A670,'Batch 2'!$A$2:$L$193,7,FALSE),"")</f>
        <v/>
      </c>
      <c r="E670" s="11" t="str">
        <f>IFERROR(VLOOKUP($A670,'Batch 2'!$A$2:$L$193,9,FALSE),"")</f>
        <v/>
      </c>
      <c r="F670" t="str">
        <f>IFERROR(VLOOKUP($A670,'Batch 2'!$A$2:$L$193,12,FALSE),"")</f>
        <v/>
      </c>
      <c r="G670" t="s">
        <v>1868</v>
      </c>
    </row>
    <row r="671" spans="1:7" x14ac:dyDescent="0.25">
      <c r="A671" t="s">
        <v>1878</v>
      </c>
      <c r="B671" s="9" t="str">
        <f>IFERROR(VLOOKUP($A671,'Batch 2'!$A$2:$L$193,3,FALSE),"")</f>
        <v/>
      </c>
      <c r="C671" s="9" t="str">
        <f>IFERROR(VLOOKUP($A671,'Batch 2'!$A$2:$L$193,3,FALSE),"")</f>
        <v/>
      </c>
      <c r="D671" t="str">
        <f>IFERROR(VLOOKUP($A671,'Batch 2'!$A$2:$L$193,7,FALSE),"")</f>
        <v/>
      </c>
      <c r="E671" s="11" t="str">
        <f>IFERROR(VLOOKUP($A671,'Batch 2'!$A$2:$L$193,9,FALSE),"")</f>
        <v/>
      </c>
      <c r="F671" t="str">
        <f>IFERROR(VLOOKUP($A671,'Batch 2'!$A$2:$L$193,12,FALSE),"")</f>
        <v/>
      </c>
      <c r="G671" t="s">
        <v>1869</v>
      </c>
    </row>
    <row r="672" spans="1:7" x14ac:dyDescent="0.25">
      <c r="B672" s="9" t="str">
        <f>IFERROR(VLOOKUP($A672,'Batch 2'!$A$2:$L$193,3,FALSE),"")</f>
        <v/>
      </c>
      <c r="C672" s="9" t="str">
        <f>IFERROR(VLOOKUP($A672,'Batch 2'!$A$2:$L$193,3,FALSE),"")</f>
        <v/>
      </c>
      <c r="D672" t="str">
        <f>IFERROR(VLOOKUP($A672,'Batch 2'!$A$2:$L$193,7,FALSE),"")</f>
        <v/>
      </c>
      <c r="E672" s="11" t="str">
        <f>IFERROR(VLOOKUP($A672,'Batch 2'!$A$2:$L$193,9,FALSE),"")</f>
        <v/>
      </c>
      <c r="F672" t="str">
        <f>IFERROR(VLOOKUP($A672,'Batch 2'!$A$2:$L$193,12,FALSE),"")</f>
        <v/>
      </c>
      <c r="G672" t="s">
        <v>1388</v>
      </c>
    </row>
    <row r="673" spans="1:7" x14ac:dyDescent="0.25">
      <c r="A673" t="s">
        <v>1373</v>
      </c>
      <c r="B673" s="9">
        <f>IFERROR(VLOOKUP($A673,'Batch 2'!$A$2:$L$193,3,FALSE),"")</f>
        <v>44513</v>
      </c>
      <c r="C673" s="9">
        <f>IFERROR(VLOOKUP($A673,'Batch 2'!$A$2:$L$193,3,FALSE),"")</f>
        <v>44513</v>
      </c>
      <c r="D673" t="str">
        <f>IFERROR(VLOOKUP($A673,'Batch 2'!$A$2:$L$193,7,FALSE),"")</f>
        <v>BOOI</v>
      </c>
      <c r="E673" s="11">
        <f>IFERROR(VLOOKUP($A673,'Batch 2'!$A$2:$L$193,9,FALSE),"")</f>
        <v>18</v>
      </c>
      <c r="F673" t="str">
        <f>IFERROR(VLOOKUP($A673,'Batch 2'!$A$2:$L$193,12,FALSE),"")</f>
        <v>CRT;NA;K;UREA;SIND;FBC;HIVCOS;</v>
      </c>
      <c r="G673" t="s">
        <v>1870</v>
      </c>
    </row>
    <row r="674" spans="1:7" x14ac:dyDescent="0.25">
      <c r="B674" s="9" t="str">
        <f>IFERROR(VLOOKUP($A674,'Batch 2'!$A$2:$L$193,3,FALSE),"")</f>
        <v/>
      </c>
      <c r="C674" s="9" t="str">
        <f>IFERROR(VLOOKUP($A674,'Batch 2'!$A$2:$L$193,3,FALSE),"")</f>
        <v/>
      </c>
      <c r="D674" t="str">
        <f>IFERROR(VLOOKUP($A674,'Batch 2'!$A$2:$L$193,7,FALSE),"")</f>
        <v/>
      </c>
      <c r="E674" s="11" t="str">
        <f>IFERROR(VLOOKUP($A674,'Batch 2'!$A$2:$L$193,9,FALSE),"")</f>
        <v/>
      </c>
      <c r="F674" t="str">
        <f>IFERROR(VLOOKUP($A674,'Batch 2'!$A$2:$L$193,12,FALSE),"")</f>
        <v/>
      </c>
      <c r="G674" t="s">
        <v>1871</v>
      </c>
    </row>
    <row r="675" spans="1:7" x14ac:dyDescent="0.25">
      <c r="A675" t="s">
        <v>1878</v>
      </c>
      <c r="B675" s="9" t="str">
        <f>IFERROR(VLOOKUP($A675,'Batch 2'!$A$2:$L$193,3,FALSE),"")</f>
        <v/>
      </c>
      <c r="C675" s="9" t="str">
        <f>IFERROR(VLOOKUP($A675,'Batch 2'!$A$2:$L$193,3,FALSE),"")</f>
        <v/>
      </c>
      <c r="D675" t="str">
        <f>IFERROR(VLOOKUP($A675,'Batch 2'!$A$2:$L$193,7,FALSE),"")</f>
        <v/>
      </c>
      <c r="E675" s="11" t="str">
        <f>IFERROR(VLOOKUP($A675,'Batch 2'!$A$2:$L$193,9,FALSE),"")</f>
        <v/>
      </c>
      <c r="F675" t="str">
        <f>IFERROR(VLOOKUP($A675,'Batch 2'!$A$2:$L$193,12,FALSE),"")</f>
        <v/>
      </c>
      <c r="G675" t="s">
        <v>1872</v>
      </c>
    </row>
    <row r="676" spans="1:7" x14ac:dyDescent="0.25">
      <c r="B676" s="9" t="str">
        <f>IFERROR(VLOOKUP($A676,'Batch 2'!$A$2:$L$193,3,FALSE),"")</f>
        <v/>
      </c>
      <c r="C676" s="9" t="str">
        <f>IFERROR(VLOOKUP($A676,'Batch 2'!$A$2:$L$193,3,FALSE),"")</f>
        <v/>
      </c>
      <c r="D676" t="str">
        <f>IFERROR(VLOOKUP($A676,'Batch 2'!$A$2:$L$193,7,FALSE),"")</f>
        <v/>
      </c>
      <c r="E676" s="11" t="str">
        <f>IFERROR(VLOOKUP($A676,'Batch 2'!$A$2:$L$193,9,FALSE),"")</f>
        <v/>
      </c>
      <c r="F676" t="str">
        <f>IFERROR(VLOOKUP($A676,'Batch 2'!$A$2:$L$193,12,FALSE),"")</f>
        <v/>
      </c>
      <c r="G676" t="s">
        <v>1388</v>
      </c>
    </row>
    <row r="677" spans="1:7" x14ac:dyDescent="0.25">
      <c r="A677" t="s">
        <v>1377</v>
      </c>
      <c r="B677" s="9">
        <f>IFERROR(VLOOKUP($A677,'Batch 2'!$A$2:$L$193,3,FALSE),"")</f>
        <v>44513</v>
      </c>
      <c r="C677" s="9">
        <f>IFERROR(VLOOKUP($A677,'Batch 2'!$A$2:$L$193,3,FALSE),"")</f>
        <v>44513</v>
      </c>
      <c r="D677" t="str">
        <f>IFERROR(VLOOKUP($A677,'Batch 2'!$A$2:$L$193,7,FALSE),"")</f>
        <v>ABRAHAMS</v>
      </c>
      <c r="E677" s="11">
        <f>IFERROR(VLOOKUP($A677,'Batch 2'!$A$2:$L$193,9,FALSE),"")</f>
        <v>17</v>
      </c>
      <c r="F677" t="str">
        <f>IFERROR(VLOOKUP($A677,'Batch 2'!$A$2:$L$193,12,FALSE),"")</f>
        <v>CRT;NA;K;UREA;MG;PO4;LIPASE;CRP;SIND;FBC;</v>
      </c>
      <c r="G677" t="s">
        <v>1873</v>
      </c>
    </row>
    <row r="678" spans="1:7" x14ac:dyDescent="0.25">
      <c r="B678" s="9" t="str">
        <f>IFERROR(VLOOKUP($A678,'Batch 2'!$A$2:$L$193,3,FALSE),"")</f>
        <v/>
      </c>
      <c r="C678" s="9" t="str">
        <f>IFERROR(VLOOKUP($A678,'Batch 2'!$A$2:$L$193,3,FALSE),"")</f>
        <v/>
      </c>
      <c r="D678" t="str">
        <f>IFERROR(VLOOKUP($A678,'Batch 2'!$A$2:$L$193,7,FALSE),"")</f>
        <v/>
      </c>
      <c r="E678" s="11" t="str">
        <f>IFERROR(VLOOKUP($A678,'Batch 2'!$A$2:$L$193,9,FALSE),"")</f>
        <v/>
      </c>
      <c r="F678" t="str">
        <f>IFERROR(VLOOKUP($A678,'Batch 2'!$A$2:$L$193,12,FALSE),"")</f>
        <v/>
      </c>
      <c r="G678" t="s">
        <v>1874</v>
      </c>
    </row>
    <row r="679" spans="1:7" x14ac:dyDescent="0.25">
      <c r="B679" s="9" t="str">
        <f>IFERROR(VLOOKUP($A679,'Batch 2'!$A$2:$L$193,3,FALSE),"")</f>
        <v/>
      </c>
      <c r="C679" s="9" t="str">
        <f>IFERROR(VLOOKUP($A679,'Batch 2'!$A$2:$L$193,3,FALSE),"")</f>
        <v/>
      </c>
      <c r="D679" t="str">
        <f>IFERROR(VLOOKUP($A679,'Batch 2'!$A$2:$L$193,7,FALSE),"")</f>
        <v/>
      </c>
      <c r="E679" s="11" t="str">
        <f>IFERROR(VLOOKUP($A679,'Batch 2'!$A$2:$L$193,9,FALSE),"")</f>
        <v/>
      </c>
      <c r="F679" t="str">
        <f>IFERROR(VLOOKUP($A679,'Batch 2'!$A$2:$L$193,12,FALSE),"")</f>
        <v/>
      </c>
      <c r="G679" t="s">
        <v>1388</v>
      </c>
    </row>
    <row r="680" spans="1:7" x14ac:dyDescent="0.25">
      <c r="A680" t="s">
        <v>1381</v>
      </c>
      <c r="B680" s="9">
        <f>IFERROR(VLOOKUP($A680,'Batch 2'!$A$2:$L$193,3,FALSE),"")</f>
        <v>44513</v>
      </c>
      <c r="C680" s="9">
        <f>IFERROR(VLOOKUP($A680,'Batch 2'!$A$2:$L$193,3,FALSE),"")</f>
        <v>44513</v>
      </c>
      <c r="D680" t="str">
        <f>IFERROR(VLOOKUP($A680,'Batch 2'!$A$2:$L$193,7,FALSE),"")</f>
        <v>ROSS</v>
      </c>
      <c r="E680" s="11">
        <f>IFERROR(VLOOKUP($A680,'Batch 2'!$A$2:$L$193,9,FALSE),"")</f>
        <v>16</v>
      </c>
      <c r="F680" t="str">
        <f>IFERROR(VLOOKUP($A680,'Batch 2'!$A$2:$L$193,12,FALSE),"")</f>
        <v>CRP;SIND;</v>
      </c>
      <c r="G680" t="s">
        <v>1875</v>
      </c>
    </row>
    <row r="681" spans="1:7" x14ac:dyDescent="0.25">
      <c r="A681" t="s">
        <v>1878</v>
      </c>
      <c r="B681" s="9" t="str">
        <f>IFERROR(VLOOKUP($A681,'Batch 2'!$A$2:$L$193,3,FALSE),"")</f>
        <v/>
      </c>
      <c r="C681" s="9" t="str">
        <f>IFERROR(VLOOKUP($A681,'Batch 2'!$A$2:$L$193,3,FALSE),"")</f>
        <v/>
      </c>
      <c r="D681" t="str">
        <f>IFERROR(VLOOKUP($A681,'Batch 2'!$A$2:$L$193,7,FALSE),"")</f>
        <v/>
      </c>
      <c r="E681" s="11" t="str">
        <f>IFERROR(VLOOKUP($A681,'Batch 2'!$A$2:$L$193,9,FALSE),"")</f>
        <v/>
      </c>
      <c r="F681" t="str">
        <f>IFERROR(VLOOKUP($A681,'Batch 2'!$A$2:$L$193,12,FALSE),"")</f>
        <v/>
      </c>
      <c r="G681" t="s">
        <v>1388</v>
      </c>
    </row>
    <row r="682" spans="1:7" x14ac:dyDescent="0.25">
      <c r="A682" t="s">
        <v>1382</v>
      </c>
      <c r="B682" s="9">
        <f>IFERROR(VLOOKUP($A682,'Batch 2'!$A$2:$L$193,3,FALSE),"")</f>
        <v>44513</v>
      </c>
      <c r="C682" s="9">
        <f>IFERROR(VLOOKUP($A682,'Batch 2'!$A$2:$L$193,3,FALSE),"")</f>
        <v>44513</v>
      </c>
      <c r="D682" t="str">
        <f>IFERROR(VLOOKUP($A682,'Batch 2'!$A$2:$L$193,7,FALSE),"")</f>
        <v>JACOBS</v>
      </c>
      <c r="E682" s="11">
        <f>IFERROR(VLOOKUP($A682,'Batch 2'!$A$2:$L$193,9,FALSE),"")</f>
        <v>13</v>
      </c>
      <c r="F682" t="str">
        <f>IFERROR(VLOOKUP($A682,'Batch 2'!$A$2:$L$193,12,FALSE),"")</f>
        <v>CRT;NA;K;CL;UREA;CA;MG;PO4;AMY;LIPASE;CRP;SIND;FBC;</v>
      </c>
      <c r="G682" t="s">
        <v>1876</v>
      </c>
    </row>
    <row r="683" spans="1:7" x14ac:dyDescent="0.25">
      <c r="G683" t="s">
        <v>1877</v>
      </c>
    </row>
    <row r="684" spans="1:7" x14ac:dyDescent="0.25">
      <c r="G684" t="s">
        <v>1388</v>
      </c>
    </row>
    <row r="685" spans="1:7" x14ac:dyDescent="0.25">
      <c r="A685" t="s">
        <v>1878</v>
      </c>
    </row>
    <row r="687" spans="1:7" x14ac:dyDescent="0.25">
      <c r="A687" t="s">
        <v>1878</v>
      </c>
    </row>
    <row r="689" spans="1:1" x14ac:dyDescent="0.25">
      <c r="A689" t="s">
        <v>1878</v>
      </c>
    </row>
    <row r="691" spans="1:1" x14ac:dyDescent="0.25">
      <c r="A691" t="s">
        <v>1878</v>
      </c>
    </row>
    <row r="693" spans="1:1" x14ac:dyDescent="0.25">
      <c r="A693" t="s">
        <v>1878</v>
      </c>
    </row>
    <row r="695" spans="1:1" x14ac:dyDescent="0.25">
      <c r="A695" t="s">
        <v>1878</v>
      </c>
    </row>
    <row r="697" spans="1:1" x14ac:dyDescent="0.25">
      <c r="A697" t="s">
        <v>1878</v>
      </c>
    </row>
    <row r="699" spans="1:1" x14ac:dyDescent="0.25">
      <c r="A699" t="s">
        <v>1878</v>
      </c>
    </row>
    <row r="703" spans="1:1" x14ac:dyDescent="0.25">
      <c r="A703" t="s">
        <v>1878</v>
      </c>
    </row>
    <row r="705" spans="1:1" x14ac:dyDescent="0.25">
      <c r="A705" t="s">
        <v>1878</v>
      </c>
    </row>
    <row r="707" spans="1:1" x14ac:dyDescent="0.25">
      <c r="A707" t="s">
        <v>1878</v>
      </c>
    </row>
    <row r="710" spans="1:1" x14ac:dyDescent="0.25">
      <c r="A710" t="s">
        <v>1879</v>
      </c>
    </row>
    <row r="711" spans="1:1" x14ac:dyDescent="0.25">
      <c r="A711" t="s">
        <v>1878</v>
      </c>
    </row>
    <row r="713" spans="1:1" x14ac:dyDescent="0.25">
      <c r="A713" t="s">
        <v>1878</v>
      </c>
    </row>
    <row r="715" spans="1:1" x14ac:dyDescent="0.25">
      <c r="A715" t="s">
        <v>1878</v>
      </c>
    </row>
    <row r="717" spans="1:1" x14ac:dyDescent="0.25">
      <c r="A717" t="s">
        <v>1878</v>
      </c>
    </row>
    <row r="719" spans="1:1" x14ac:dyDescent="0.25">
      <c r="A719" t="s">
        <v>1878</v>
      </c>
    </row>
    <row r="721" spans="1:1" x14ac:dyDescent="0.25">
      <c r="A721" t="s">
        <v>1878</v>
      </c>
    </row>
    <row r="723" spans="1:1" x14ac:dyDescent="0.25">
      <c r="A723" t="s">
        <v>1878</v>
      </c>
    </row>
    <row r="727" spans="1:1" x14ac:dyDescent="0.25">
      <c r="A727" t="s">
        <v>1878</v>
      </c>
    </row>
    <row r="731" spans="1:1" x14ac:dyDescent="0.25">
      <c r="A731" t="s">
        <v>1878</v>
      </c>
    </row>
    <row r="733" spans="1:1" x14ac:dyDescent="0.25">
      <c r="A733" t="s">
        <v>1878</v>
      </c>
    </row>
    <row r="735" spans="1:1" x14ac:dyDescent="0.25">
      <c r="A735" t="s">
        <v>1878</v>
      </c>
    </row>
    <row r="739" spans="1:1" x14ac:dyDescent="0.25">
      <c r="A739" t="s">
        <v>1878</v>
      </c>
    </row>
    <row r="742" spans="1:1" x14ac:dyDescent="0.25">
      <c r="A742" t="s">
        <v>1879</v>
      </c>
    </row>
    <row r="743" spans="1:1" x14ac:dyDescent="0.25">
      <c r="A743" t="s">
        <v>1878</v>
      </c>
    </row>
    <row r="747" spans="1:1" x14ac:dyDescent="0.25">
      <c r="A747" t="s">
        <v>1878</v>
      </c>
    </row>
    <row r="751" spans="1:1" x14ac:dyDescent="0.25">
      <c r="A751" t="s">
        <v>1878</v>
      </c>
    </row>
    <row r="754" spans="1:1" x14ac:dyDescent="0.25">
      <c r="A754" t="s">
        <v>1879</v>
      </c>
    </row>
    <row r="755" spans="1:1" x14ac:dyDescent="0.25">
      <c r="A755" t="s">
        <v>1878</v>
      </c>
    </row>
    <row r="759" spans="1:1" x14ac:dyDescent="0.25">
      <c r="A759" t="s">
        <v>1878</v>
      </c>
    </row>
    <row r="761" spans="1:1" x14ac:dyDescent="0.25">
      <c r="A761" t="s">
        <v>1878</v>
      </c>
    </row>
    <row r="763" spans="1:1" x14ac:dyDescent="0.25">
      <c r="A763" t="s">
        <v>1878</v>
      </c>
    </row>
    <row r="765" spans="1:1" x14ac:dyDescent="0.25">
      <c r="A765" t="s">
        <v>1878</v>
      </c>
    </row>
    <row r="767" spans="1:1" x14ac:dyDescent="0.25">
      <c r="A767" t="s">
        <v>1878</v>
      </c>
    </row>
    <row r="771" spans="1:1" x14ac:dyDescent="0.25">
      <c r="A771" t="s">
        <v>1878</v>
      </c>
    </row>
    <row r="773" spans="1:1" x14ac:dyDescent="0.25">
      <c r="A773" t="s">
        <v>1879</v>
      </c>
    </row>
    <row r="775" spans="1:1" x14ac:dyDescent="0.25">
      <c r="A775" t="s">
        <v>1878</v>
      </c>
    </row>
    <row r="777" spans="1:1" x14ac:dyDescent="0.25">
      <c r="A777" t="s">
        <v>1878</v>
      </c>
    </row>
    <row r="779" spans="1:1" x14ac:dyDescent="0.25">
      <c r="A779" t="s">
        <v>1878</v>
      </c>
    </row>
    <row r="783" spans="1:1" x14ac:dyDescent="0.25">
      <c r="A783" t="s">
        <v>1878</v>
      </c>
    </row>
    <row r="787" spans="1:1" x14ac:dyDescent="0.25">
      <c r="A787" t="s">
        <v>1878</v>
      </c>
    </row>
    <row r="791" spans="1:1" x14ac:dyDescent="0.25">
      <c r="A791" t="s">
        <v>1878</v>
      </c>
    </row>
    <row r="795" spans="1:1" x14ac:dyDescent="0.25">
      <c r="A795" t="s">
        <v>1878</v>
      </c>
    </row>
    <row r="798" spans="1:1" x14ac:dyDescent="0.25">
      <c r="A798" t="s">
        <v>1879</v>
      </c>
    </row>
    <row r="799" spans="1:1" x14ac:dyDescent="0.25">
      <c r="A799" t="s">
        <v>1878</v>
      </c>
    </row>
    <row r="801" spans="1:1" x14ac:dyDescent="0.25">
      <c r="A801" t="s">
        <v>1878</v>
      </c>
    </row>
    <row r="803" spans="1:1" x14ac:dyDescent="0.25">
      <c r="A803" t="s">
        <v>1878</v>
      </c>
    </row>
    <row r="807" spans="1:1" x14ac:dyDescent="0.25">
      <c r="A807" t="s">
        <v>1878</v>
      </c>
    </row>
    <row r="811" spans="1:1" x14ac:dyDescent="0.25">
      <c r="A811" t="s">
        <v>1878</v>
      </c>
    </row>
    <row r="815" spans="1:1" x14ac:dyDescent="0.25">
      <c r="A815" t="s">
        <v>1878</v>
      </c>
    </row>
    <row r="818" spans="1:1" x14ac:dyDescent="0.25">
      <c r="A818" t="s">
        <v>1879</v>
      </c>
    </row>
    <row r="819" spans="1:1" x14ac:dyDescent="0.25">
      <c r="A819" t="s">
        <v>1878</v>
      </c>
    </row>
    <row r="823" spans="1:1" x14ac:dyDescent="0.25">
      <c r="A823" t="s">
        <v>1878</v>
      </c>
    </row>
    <row r="827" spans="1:1" x14ac:dyDescent="0.25">
      <c r="A827" t="s">
        <v>1878</v>
      </c>
    </row>
    <row r="829" spans="1:1" x14ac:dyDescent="0.25">
      <c r="A829" t="s">
        <v>1879</v>
      </c>
    </row>
    <row r="831" spans="1:1" x14ac:dyDescent="0.25">
      <c r="A831" t="s">
        <v>1878</v>
      </c>
    </row>
    <row r="833" spans="1:1" x14ac:dyDescent="0.25">
      <c r="A833" t="s">
        <v>1878</v>
      </c>
    </row>
    <row r="835" spans="1:1" x14ac:dyDescent="0.25">
      <c r="A835" t="s">
        <v>1878</v>
      </c>
    </row>
    <row r="839" spans="1:1" x14ac:dyDescent="0.25">
      <c r="A839" t="s">
        <v>1878</v>
      </c>
    </row>
    <row r="843" spans="1:1" x14ac:dyDescent="0.25">
      <c r="A843" t="s">
        <v>1878</v>
      </c>
    </row>
    <row r="846" spans="1:1" x14ac:dyDescent="0.25">
      <c r="A846" t="s">
        <v>1879</v>
      </c>
    </row>
    <row r="847" spans="1:1" x14ac:dyDescent="0.25">
      <c r="A847" t="s">
        <v>1878</v>
      </c>
    </row>
    <row r="851" spans="1:1" x14ac:dyDescent="0.25">
      <c r="A851" t="s">
        <v>1878</v>
      </c>
    </row>
    <row r="855" spans="1:1" x14ac:dyDescent="0.25">
      <c r="A855" t="s">
        <v>1878</v>
      </c>
    </row>
    <row r="859" spans="1:1" x14ac:dyDescent="0.25">
      <c r="A859" t="s">
        <v>1878</v>
      </c>
    </row>
    <row r="861" spans="1:1" x14ac:dyDescent="0.25">
      <c r="A861" t="s">
        <v>1878</v>
      </c>
    </row>
    <row r="863" spans="1:1" x14ac:dyDescent="0.25">
      <c r="A863" t="s">
        <v>1878</v>
      </c>
    </row>
    <row r="865" spans="1:1" x14ac:dyDescent="0.25">
      <c r="A865" t="s">
        <v>1878</v>
      </c>
    </row>
    <row r="867" spans="1:1" x14ac:dyDescent="0.25">
      <c r="A867" t="s">
        <v>1878</v>
      </c>
    </row>
    <row r="870" spans="1:1" x14ac:dyDescent="0.25">
      <c r="A870" t="s">
        <v>1879</v>
      </c>
    </row>
    <row r="871" spans="1:1" x14ac:dyDescent="0.25">
      <c r="A871" t="s">
        <v>1878</v>
      </c>
    </row>
    <row r="875" spans="1:1" x14ac:dyDescent="0.25">
      <c r="A875" t="s">
        <v>1878</v>
      </c>
    </row>
    <row r="879" spans="1:1" x14ac:dyDescent="0.25">
      <c r="A879" t="s">
        <v>1878</v>
      </c>
    </row>
    <row r="881" spans="1:1" x14ac:dyDescent="0.25">
      <c r="A881" t="s">
        <v>1878</v>
      </c>
    </row>
    <row r="883" spans="1:1" x14ac:dyDescent="0.25">
      <c r="A883" t="s">
        <v>1878</v>
      </c>
    </row>
    <row r="885" spans="1:1" x14ac:dyDescent="0.25">
      <c r="A885" t="s">
        <v>1878</v>
      </c>
    </row>
    <row r="887" spans="1:1" x14ac:dyDescent="0.25">
      <c r="A887" t="s">
        <v>1878</v>
      </c>
    </row>
    <row r="891" spans="1:1" x14ac:dyDescent="0.25">
      <c r="A891" t="s">
        <v>1878</v>
      </c>
    </row>
    <row r="893" spans="1:1" x14ac:dyDescent="0.25">
      <c r="A893" t="s">
        <v>1878</v>
      </c>
    </row>
    <row r="895" spans="1:1" x14ac:dyDescent="0.25">
      <c r="A895" t="s">
        <v>1878</v>
      </c>
    </row>
    <row r="897" spans="1:1" x14ac:dyDescent="0.25">
      <c r="A897" t="s">
        <v>1878</v>
      </c>
    </row>
    <row r="899" spans="1:1" x14ac:dyDescent="0.25">
      <c r="A899" t="s">
        <v>1878</v>
      </c>
    </row>
    <row r="901" spans="1:1" x14ac:dyDescent="0.25">
      <c r="A901" t="s">
        <v>1878</v>
      </c>
    </row>
    <row r="903" spans="1:1" x14ac:dyDescent="0.25">
      <c r="A903" t="s">
        <v>1878</v>
      </c>
    </row>
    <row r="905" spans="1:1" x14ac:dyDescent="0.25">
      <c r="A905" t="s">
        <v>1878</v>
      </c>
    </row>
    <row r="907" spans="1:1" x14ac:dyDescent="0.25">
      <c r="A907" t="s">
        <v>1878</v>
      </c>
    </row>
    <row r="911" spans="1:1" x14ac:dyDescent="0.25">
      <c r="A911" t="s">
        <v>1878</v>
      </c>
    </row>
    <row r="915" spans="1:1" x14ac:dyDescent="0.25">
      <c r="A915" t="s">
        <v>1878</v>
      </c>
    </row>
    <row r="918" spans="1:1" x14ac:dyDescent="0.25">
      <c r="A918" t="s">
        <v>1879</v>
      </c>
    </row>
    <row r="919" spans="1:1" x14ac:dyDescent="0.25">
      <c r="A919" t="s">
        <v>1878</v>
      </c>
    </row>
    <row r="921" spans="1:1" x14ac:dyDescent="0.25">
      <c r="A921" t="s">
        <v>1878</v>
      </c>
    </row>
    <row r="923" spans="1:1" x14ac:dyDescent="0.25">
      <c r="A923" t="s">
        <v>1878</v>
      </c>
    </row>
    <row r="925" spans="1:1" x14ac:dyDescent="0.25">
      <c r="A925" t="s">
        <v>1878</v>
      </c>
    </row>
    <row r="927" spans="1:1" x14ac:dyDescent="0.25">
      <c r="A927" t="s">
        <v>1878</v>
      </c>
    </row>
    <row r="929" spans="1:1" x14ac:dyDescent="0.25">
      <c r="A929" t="s">
        <v>1878</v>
      </c>
    </row>
    <row r="931" spans="1:1" x14ac:dyDescent="0.25">
      <c r="A931" t="s">
        <v>1878</v>
      </c>
    </row>
    <row r="933" spans="1:1" x14ac:dyDescent="0.25">
      <c r="A933" t="s">
        <v>1878</v>
      </c>
    </row>
    <row r="935" spans="1:1" x14ac:dyDescent="0.25">
      <c r="A935" t="s">
        <v>1878</v>
      </c>
    </row>
    <row r="937" spans="1:1" x14ac:dyDescent="0.25">
      <c r="A937" t="s">
        <v>1878</v>
      </c>
    </row>
    <row r="939" spans="1:1" x14ac:dyDescent="0.25">
      <c r="A939" t="s">
        <v>1878</v>
      </c>
    </row>
    <row r="943" spans="1:1" x14ac:dyDescent="0.25">
      <c r="A943" t="s">
        <v>1878</v>
      </c>
    </row>
    <row r="947" spans="1:1" x14ac:dyDescent="0.25">
      <c r="A947" t="s">
        <v>1878</v>
      </c>
    </row>
    <row r="949" spans="1:1" x14ac:dyDescent="0.25">
      <c r="A949" t="s">
        <v>1878</v>
      </c>
    </row>
    <row r="951" spans="1:1" x14ac:dyDescent="0.25">
      <c r="A951" t="s">
        <v>1878</v>
      </c>
    </row>
    <row r="953" spans="1:1" x14ac:dyDescent="0.25">
      <c r="A953" t="s">
        <v>1878</v>
      </c>
    </row>
    <row r="955" spans="1:1" x14ac:dyDescent="0.25">
      <c r="A955" t="s">
        <v>1878</v>
      </c>
    </row>
    <row r="959" spans="1:1" x14ac:dyDescent="0.25">
      <c r="A959" t="s">
        <v>1878</v>
      </c>
    </row>
    <row r="963" spans="1:1" x14ac:dyDescent="0.25">
      <c r="A963" t="s">
        <v>1878</v>
      </c>
    </row>
    <row r="967" spans="1:1" x14ac:dyDescent="0.25">
      <c r="A967" t="s">
        <v>1878</v>
      </c>
    </row>
    <row r="969" spans="1:1" x14ac:dyDescent="0.25">
      <c r="A969" t="s">
        <v>1878</v>
      </c>
    </row>
    <row r="971" spans="1:1" x14ac:dyDescent="0.25">
      <c r="A971" t="s">
        <v>1878</v>
      </c>
    </row>
    <row r="975" spans="1:1" x14ac:dyDescent="0.25">
      <c r="A975" t="s">
        <v>1878</v>
      </c>
    </row>
    <row r="979" spans="1:1" x14ac:dyDescent="0.25">
      <c r="A979" t="s">
        <v>1878</v>
      </c>
    </row>
    <row r="983" spans="1:1" x14ac:dyDescent="0.25">
      <c r="A983" t="s">
        <v>1878</v>
      </c>
    </row>
    <row r="985" spans="1:1" x14ac:dyDescent="0.25">
      <c r="A985" t="s">
        <v>1878</v>
      </c>
    </row>
    <row r="987" spans="1:1" x14ac:dyDescent="0.25">
      <c r="A987" t="s">
        <v>1878</v>
      </c>
    </row>
    <row r="989" spans="1:1" x14ac:dyDescent="0.25">
      <c r="A989" t="s">
        <v>1878</v>
      </c>
    </row>
    <row r="991" spans="1:1" x14ac:dyDescent="0.25">
      <c r="A991" t="s">
        <v>1878</v>
      </c>
    </row>
    <row r="993" spans="1:1" x14ac:dyDescent="0.25">
      <c r="A993" t="s">
        <v>1878</v>
      </c>
    </row>
    <row r="995" spans="1:1" x14ac:dyDescent="0.25">
      <c r="A995" t="s">
        <v>1878</v>
      </c>
    </row>
    <row r="997" spans="1:1" x14ac:dyDescent="0.25">
      <c r="A997" t="s">
        <v>1878</v>
      </c>
    </row>
    <row r="999" spans="1:1" x14ac:dyDescent="0.25">
      <c r="A999" t="s">
        <v>1878</v>
      </c>
    </row>
    <row r="1003" spans="1:1" x14ac:dyDescent="0.25">
      <c r="A1003" t="s">
        <v>1878</v>
      </c>
    </row>
    <row r="1005" spans="1:1" x14ac:dyDescent="0.25">
      <c r="A1005" t="s">
        <v>1878</v>
      </c>
    </row>
    <row r="1007" spans="1:1" x14ac:dyDescent="0.25">
      <c r="A1007" t="s">
        <v>1878</v>
      </c>
    </row>
    <row r="1011" spans="1:1" x14ac:dyDescent="0.25">
      <c r="A1011" t="s">
        <v>1878</v>
      </c>
    </row>
    <row r="1013" spans="1:1" x14ac:dyDescent="0.25">
      <c r="A1013" t="s">
        <v>1878</v>
      </c>
    </row>
    <row r="1015" spans="1:1" x14ac:dyDescent="0.25">
      <c r="A1015" t="s">
        <v>1878</v>
      </c>
    </row>
    <row r="1017" spans="1:1" x14ac:dyDescent="0.25">
      <c r="A1017" t="s">
        <v>1878</v>
      </c>
    </row>
    <row r="1019" spans="1:1" x14ac:dyDescent="0.25">
      <c r="A1019" t="s">
        <v>1878</v>
      </c>
    </row>
    <row r="1023" spans="1:1" x14ac:dyDescent="0.25">
      <c r="A1023" t="s">
        <v>1878</v>
      </c>
    </row>
    <row r="1025" spans="1:1" x14ac:dyDescent="0.25">
      <c r="A1025" t="s">
        <v>1878</v>
      </c>
    </row>
    <row r="1027" spans="1:1" x14ac:dyDescent="0.25">
      <c r="A1027" t="s">
        <v>1878</v>
      </c>
    </row>
    <row r="1029" spans="1:1" x14ac:dyDescent="0.25">
      <c r="A1029" t="s">
        <v>1878</v>
      </c>
    </row>
    <row r="1031" spans="1:1" x14ac:dyDescent="0.25">
      <c r="A1031" t="s">
        <v>1878</v>
      </c>
    </row>
    <row r="1033" spans="1:1" x14ac:dyDescent="0.25">
      <c r="A1033" t="s">
        <v>1878</v>
      </c>
    </row>
    <row r="1035" spans="1:1" x14ac:dyDescent="0.25">
      <c r="A1035" t="s">
        <v>1878</v>
      </c>
    </row>
    <row r="1037" spans="1:1" x14ac:dyDescent="0.25">
      <c r="A1037" t="s">
        <v>1878</v>
      </c>
    </row>
    <row r="1039" spans="1:1" x14ac:dyDescent="0.25">
      <c r="A1039" t="s">
        <v>1878</v>
      </c>
    </row>
    <row r="1043" spans="1:1" x14ac:dyDescent="0.25">
      <c r="A1043" t="s">
        <v>1878</v>
      </c>
    </row>
    <row r="1046" spans="1:1" x14ac:dyDescent="0.25">
      <c r="A1046" t="s">
        <v>1879</v>
      </c>
    </row>
    <row r="1047" spans="1:1" x14ac:dyDescent="0.25">
      <c r="A1047" t="s">
        <v>1878</v>
      </c>
    </row>
    <row r="1050" spans="1:1" x14ac:dyDescent="0.25">
      <c r="A1050" t="s">
        <v>1879</v>
      </c>
    </row>
    <row r="1051" spans="1:1" x14ac:dyDescent="0.25">
      <c r="A1051" t="s">
        <v>1878</v>
      </c>
    </row>
    <row r="1053" spans="1:1" x14ac:dyDescent="0.25">
      <c r="A1053" t="s">
        <v>1878</v>
      </c>
    </row>
    <row r="1055" spans="1:1" x14ac:dyDescent="0.25">
      <c r="A1055" t="s">
        <v>1878</v>
      </c>
    </row>
    <row r="1059" spans="1:1" x14ac:dyDescent="0.25">
      <c r="A1059" t="s">
        <v>1878</v>
      </c>
    </row>
    <row r="1061" spans="1:1" x14ac:dyDescent="0.25">
      <c r="A1061" t="s">
        <v>1878</v>
      </c>
    </row>
    <row r="1063" spans="1:1" x14ac:dyDescent="0.25">
      <c r="A1063" t="s">
        <v>1878</v>
      </c>
    </row>
    <row r="1067" spans="1:1" x14ac:dyDescent="0.25">
      <c r="A1067" t="s">
        <v>1878</v>
      </c>
    </row>
    <row r="1070" spans="1:1" x14ac:dyDescent="0.25">
      <c r="A1070" t="s">
        <v>1879</v>
      </c>
    </row>
    <row r="1071" spans="1:1" x14ac:dyDescent="0.25">
      <c r="A1071" t="s">
        <v>1878</v>
      </c>
    </row>
    <row r="1075" spans="1:1" x14ac:dyDescent="0.25">
      <c r="A1075" t="s">
        <v>1878</v>
      </c>
    </row>
    <row r="1078" spans="1:1" x14ac:dyDescent="0.25">
      <c r="A1078" t="s">
        <v>1879</v>
      </c>
    </row>
    <row r="1079" spans="1:1" x14ac:dyDescent="0.25">
      <c r="A1079" t="s">
        <v>1878</v>
      </c>
    </row>
    <row r="1083" spans="1:1" x14ac:dyDescent="0.25">
      <c r="A1083" t="s">
        <v>1878</v>
      </c>
    </row>
    <row r="1087" spans="1:1" x14ac:dyDescent="0.25">
      <c r="A1087" t="s">
        <v>1878</v>
      </c>
    </row>
    <row r="1091" spans="1:1" x14ac:dyDescent="0.25">
      <c r="A1091" t="s">
        <v>1878</v>
      </c>
    </row>
    <row r="1093" spans="1:1" x14ac:dyDescent="0.25">
      <c r="A1093" t="s">
        <v>1878</v>
      </c>
    </row>
    <row r="1095" spans="1:1" x14ac:dyDescent="0.25">
      <c r="A1095" t="s">
        <v>1878</v>
      </c>
    </row>
    <row r="1097" spans="1:1" x14ac:dyDescent="0.25">
      <c r="A1097" t="s">
        <v>1878</v>
      </c>
    </row>
    <row r="1099" spans="1:1" x14ac:dyDescent="0.25">
      <c r="A1099" t="s">
        <v>1878</v>
      </c>
    </row>
    <row r="1101" spans="1:1" x14ac:dyDescent="0.25">
      <c r="A1101" t="s">
        <v>1878</v>
      </c>
    </row>
    <row r="1103" spans="1:1" x14ac:dyDescent="0.25">
      <c r="A1103" t="s">
        <v>1878</v>
      </c>
    </row>
    <row r="1105" spans="1:1" x14ac:dyDescent="0.25">
      <c r="A1105" t="s">
        <v>1878</v>
      </c>
    </row>
    <row r="1107" spans="1:1" x14ac:dyDescent="0.25">
      <c r="A1107" t="s">
        <v>1878</v>
      </c>
    </row>
    <row r="1111" spans="1:1" x14ac:dyDescent="0.25">
      <c r="A1111" t="s">
        <v>1878</v>
      </c>
    </row>
    <row r="1115" spans="1:1" x14ac:dyDescent="0.25">
      <c r="A1115" t="s">
        <v>1878</v>
      </c>
    </row>
    <row r="1119" spans="1:1" x14ac:dyDescent="0.25">
      <c r="A1119" t="s">
        <v>1878</v>
      </c>
    </row>
    <row r="1121" spans="1:1" x14ac:dyDescent="0.25">
      <c r="A1121" t="s">
        <v>1878</v>
      </c>
    </row>
    <row r="1123" spans="1:1" x14ac:dyDescent="0.25">
      <c r="A1123" t="s">
        <v>1878</v>
      </c>
    </row>
    <row r="1125" spans="1:1" x14ac:dyDescent="0.25">
      <c r="A1125" t="s">
        <v>1878</v>
      </c>
    </row>
    <row r="1127" spans="1:1" x14ac:dyDescent="0.25">
      <c r="A1127" t="s">
        <v>1878</v>
      </c>
    </row>
    <row r="1131" spans="1:1" x14ac:dyDescent="0.25">
      <c r="A1131" t="s">
        <v>1878</v>
      </c>
    </row>
    <row r="1135" spans="1:1" x14ac:dyDescent="0.25">
      <c r="A1135" t="s">
        <v>1878</v>
      </c>
    </row>
    <row r="1138" spans="1:1" x14ac:dyDescent="0.25">
      <c r="A1138" t="s">
        <v>1879</v>
      </c>
    </row>
    <row r="1139" spans="1:1" x14ac:dyDescent="0.25">
      <c r="A1139" t="s">
        <v>1878</v>
      </c>
    </row>
    <row r="1141" spans="1:1" x14ac:dyDescent="0.25">
      <c r="A1141" t="s">
        <v>1879</v>
      </c>
    </row>
    <row r="1143" spans="1:1" x14ac:dyDescent="0.25">
      <c r="A1143" t="s">
        <v>1878</v>
      </c>
    </row>
    <row r="1145" spans="1:1" x14ac:dyDescent="0.25">
      <c r="A1145" t="s">
        <v>1878</v>
      </c>
    </row>
    <row r="1147" spans="1:1" x14ac:dyDescent="0.25">
      <c r="A1147" t="s">
        <v>1878</v>
      </c>
    </row>
    <row r="1151" spans="1:1" x14ac:dyDescent="0.25">
      <c r="A1151" t="s">
        <v>1878</v>
      </c>
    </row>
    <row r="1155" spans="1:1" x14ac:dyDescent="0.25">
      <c r="A1155" t="s">
        <v>1878</v>
      </c>
    </row>
    <row r="1159" spans="1:1" x14ac:dyDescent="0.25">
      <c r="A1159" t="s">
        <v>1878</v>
      </c>
    </row>
    <row r="1163" spans="1:1" x14ac:dyDescent="0.25">
      <c r="A1163" t="s">
        <v>1878</v>
      </c>
    </row>
    <row r="1167" spans="1:1" x14ac:dyDescent="0.25">
      <c r="A1167" t="s">
        <v>1878</v>
      </c>
    </row>
    <row r="1171" spans="1:1" x14ac:dyDescent="0.25">
      <c r="A1171" t="s">
        <v>1878</v>
      </c>
    </row>
    <row r="1173" spans="1:1" x14ac:dyDescent="0.25">
      <c r="A1173" t="s">
        <v>1878</v>
      </c>
    </row>
    <row r="1175" spans="1:1" x14ac:dyDescent="0.25">
      <c r="A1175" t="s">
        <v>1878</v>
      </c>
    </row>
    <row r="1177" spans="1:1" x14ac:dyDescent="0.25">
      <c r="A1177" t="s">
        <v>1879</v>
      </c>
    </row>
    <row r="1179" spans="1:1" x14ac:dyDescent="0.25">
      <c r="A1179" t="s">
        <v>1878</v>
      </c>
    </row>
    <row r="1183" spans="1:1" x14ac:dyDescent="0.25">
      <c r="A1183" t="s">
        <v>1878</v>
      </c>
    </row>
    <row r="1185" spans="1:1" x14ac:dyDescent="0.25">
      <c r="A1185" t="s">
        <v>1878</v>
      </c>
    </row>
    <row r="1187" spans="1:1" x14ac:dyDescent="0.25">
      <c r="A1187" t="s">
        <v>1878</v>
      </c>
    </row>
    <row r="1191" spans="1:1" x14ac:dyDescent="0.25">
      <c r="A1191" t="s">
        <v>1878</v>
      </c>
    </row>
    <row r="1195" spans="1:1" x14ac:dyDescent="0.25">
      <c r="A1195" t="s">
        <v>1878</v>
      </c>
    </row>
    <row r="1197" spans="1:1" x14ac:dyDescent="0.25">
      <c r="A1197" t="s">
        <v>1878</v>
      </c>
    </row>
    <row r="1199" spans="1:1" x14ac:dyDescent="0.25">
      <c r="A1199" t="s">
        <v>1878</v>
      </c>
    </row>
    <row r="1203" spans="1:1" x14ac:dyDescent="0.25">
      <c r="A1203" t="s">
        <v>1878</v>
      </c>
    </row>
    <row r="1207" spans="1:1" x14ac:dyDescent="0.25">
      <c r="A1207" t="s">
        <v>1878</v>
      </c>
    </row>
    <row r="1209" spans="1:1" x14ac:dyDescent="0.25">
      <c r="A1209" t="s">
        <v>1878</v>
      </c>
    </row>
    <row r="1211" spans="1:1" x14ac:dyDescent="0.25">
      <c r="A1211" t="s">
        <v>1878</v>
      </c>
    </row>
    <row r="1215" spans="1:1" x14ac:dyDescent="0.25">
      <c r="A1215" t="s">
        <v>1878</v>
      </c>
    </row>
    <row r="1217" spans="1:1" x14ac:dyDescent="0.25">
      <c r="A1217" t="s">
        <v>1878</v>
      </c>
    </row>
    <row r="1219" spans="1:1" x14ac:dyDescent="0.25">
      <c r="A1219" t="s">
        <v>1878</v>
      </c>
    </row>
    <row r="1221" spans="1:1" x14ac:dyDescent="0.25">
      <c r="A1221" t="s">
        <v>1878</v>
      </c>
    </row>
    <row r="1223" spans="1:1" x14ac:dyDescent="0.25">
      <c r="A1223" t="s">
        <v>1878</v>
      </c>
    </row>
    <row r="1227" spans="1:1" x14ac:dyDescent="0.25">
      <c r="A1227" t="s">
        <v>1878</v>
      </c>
    </row>
    <row r="1229" spans="1:1" x14ac:dyDescent="0.25">
      <c r="A1229" t="s">
        <v>1878</v>
      </c>
    </row>
    <row r="1231" spans="1:1" x14ac:dyDescent="0.25">
      <c r="A1231" t="s">
        <v>1878</v>
      </c>
    </row>
    <row r="1233" spans="1:1" x14ac:dyDescent="0.25">
      <c r="A1233" t="s">
        <v>1878</v>
      </c>
    </row>
    <row r="1235" spans="1:1" x14ac:dyDescent="0.25">
      <c r="A1235" t="s">
        <v>1878</v>
      </c>
    </row>
    <row r="1237" spans="1:1" x14ac:dyDescent="0.25">
      <c r="A1237" t="s">
        <v>1878</v>
      </c>
    </row>
    <row r="1239" spans="1:1" x14ac:dyDescent="0.25">
      <c r="A1239" t="s">
        <v>1878</v>
      </c>
    </row>
    <row r="1241" spans="1:1" x14ac:dyDescent="0.25">
      <c r="A1241" t="s">
        <v>1878</v>
      </c>
    </row>
    <row r="1243" spans="1:1" x14ac:dyDescent="0.25">
      <c r="A1243" t="s">
        <v>1878</v>
      </c>
    </row>
    <row r="1247" spans="1:1" x14ac:dyDescent="0.25">
      <c r="A1247" t="s">
        <v>1878</v>
      </c>
    </row>
    <row r="1251" spans="1:1" x14ac:dyDescent="0.25">
      <c r="A1251" t="s">
        <v>1878</v>
      </c>
    </row>
    <row r="1255" spans="1:1" x14ac:dyDescent="0.25">
      <c r="A1255" t="s">
        <v>1878</v>
      </c>
    </row>
    <row r="1257" spans="1:1" x14ac:dyDescent="0.25">
      <c r="A1257" t="s">
        <v>1878</v>
      </c>
    </row>
    <row r="1259" spans="1:1" x14ac:dyDescent="0.25">
      <c r="A1259" t="s">
        <v>1878</v>
      </c>
    </row>
    <row r="1261" spans="1:1" x14ac:dyDescent="0.25">
      <c r="A1261" t="s">
        <v>1878</v>
      </c>
    </row>
    <row r="1263" spans="1:1" x14ac:dyDescent="0.25">
      <c r="A1263" t="s">
        <v>1878</v>
      </c>
    </row>
    <row r="1265" spans="1:1" x14ac:dyDescent="0.25">
      <c r="A1265" t="s">
        <v>1878</v>
      </c>
    </row>
    <row r="1267" spans="1:1" x14ac:dyDescent="0.25">
      <c r="A1267" t="s">
        <v>1878</v>
      </c>
    </row>
    <row r="1269" spans="1:1" x14ac:dyDescent="0.25">
      <c r="A1269" t="s">
        <v>1878</v>
      </c>
    </row>
    <row r="1271" spans="1:1" x14ac:dyDescent="0.25">
      <c r="A1271" t="s">
        <v>1878</v>
      </c>
    </row>
    <row r="1273" spans="1:1" x14ac:dyDescent="0.25">
      <c r="A1273" t="s">
        <v>1878</v>
      </c>
    </row>
    <row r="1275" spans="1:1" x14ac:dyDescent="0.25">
      <c r="A1275" t="s">
        <v>1878</v>
      </c>
    </row>
    <row r="1279" spans="1:1" x14ac:dyDescent="0.25">
      <c r="A1279" t="s">
        <v>1878</v>
      </c>
    </row>
    <row r="1283" spans="1:1" x14ac:dyDescent="0.25">
      <c r="A1283" t="s">
        <v>1878</v>
      </c>
    </row>
    <row r="1285" spans="1:1" x14ac:dyDescent="0.25">
      <c r="A1285" t="s">
        <v>1878</v>
      </c>
    </row>
    <row r="1287" spans="1:1" x14ac:dyDescent="0.25">
      <c r="A1287" t="s">
        <v>1878</v>
      </c>
    </row>
    <row r="1289" spans="1:1" x14ac:dyDescent="0.25">
      <c r="A1289" t="s">
        <v>1878</v>
      </c>
    </row>
    <row r="1291" spans="1:1" x14ac:dyDescent="0.25">
      <c r="A1291" t="s">
        <v>1878</v>
      </c>
    </row>
    <row r="1295" spans="1:1" x14ac:dyDescent="0.25">
      <c r="A1295" t="s">
        <v>1878</v>
      </c>
    </row>
    <row r="1297" spans="1:1" x14ac:dyDescent="0.25">
      <c r="A1297" t="s">
        <v>1879</v>
      </c>
    </row>
    <row r="1299" spans="1:1" x14ac:dyDescent="0.25">
      <c r="A1299" t="s">
        <v>1878</v>
      </c>
    </row>
    <row r="1301" spans="1:1" x14ac:dyDescent="0.25">
      <c r="A1301" t="s">
        <v>1879</v>
      </c>
    </row>
    <row r="1303" spans="1:1" x14ac:dyDescent="0.25">
      <c r="A1303" t="s">
        <v>1878</v>
      </c>
    </row>
    <row r="1305" spans="1:1" x14ac:dyDescent="0.25">
      <c r="A1305" t="s">
        <v>1879</v>
      </c>
    </row>
    <row r="1306" spans="1:1" x14ac:dyDescent="0.25">
      <c r="A1306" t="s">
        <v>1879</v>
      </c>
    </row>
    <row r="1307" spans="1:1" x14ac:dyDescent="0.25">
      <c r="A1307" t="s">
        <v>1878</v>
      </c>
    </row>
    <row r="1311" spans="1:1" x14ac:dyDescent="0.25">
      <c r="A1311" t="s">
        <v>1878</v>
      </c>
    </row>
    <row r="1313" spans="1:1" x14ac:dyDescent="0.25">
      <c r="A1313" t="s">
        <v>1878</v>
      </c>
    </row>
    <row r="1315" spans="1:1" x14ac:dyDescent="0.25">
      <c r="A1315" t="s">
        <v>1878</v>
      </c>
    </row>
    <row r="1319" spans="1:1" x14ac:dyDescent="0.25">
      <c r="A1319" t="s">
        <v>1878</v>
      </c>
    </row>
    <row r="1322" spans="1:1" x14ac:dyDescent="0.25">
      <c r="A1322" t="s">
        <v>1879</v>
      </c>
    </row>
    <row r="1323" spans="1:1" x14ac:dyDescent="0.25">
      <c r="A1323" t="s">
        <v>1878</v>
      </c>
    </row>
    <row r="1325" spans="1:1" x14ac:dyDescent="0.25">
      <c r="A1325" t="s">
        <v>1878</v>
      </c>
    </row>
    <row r="1327" spans="1:1" x14ac:dyDescent="0.25">
      <c r="A1327" t="s">
        <v>1878</v>
      </c>
    </row>
    <row r="1329" spans="1:1" x14ac:dyDescent="0.25">
      <c r="A1329" t="s">
        <v>1878</v>
      </c>
    </row>
    <row r="1331" spans="1:1" x14ac:dyDescent="0.25">
      <c r="A1331" t="s">
        <v>1878</v>
      </c>
    </row>
    <row r="1334" spans="1:1" x14ac:dyDescent="0.25">
      <c r="A1334" t="s">
        <v>1879</v>
      </c>
    </row>
    <row r="1335" spans="1:1" x14ac:dyDescent="0.25">
      <c r="A1335" t="s">
        <v>1878</v>
      </c>
    </row>
    <row r="1339" spans="1:1" x14ac:dyDescent="0.25">
      <c r="A1339" t="s">
        <v>1878</v>
      </c>
    </row>
    <row r="1341" spans="1:1" x14ac:dyDescent="0.25">
      <c r="A1341" t="s">
        <v>1878</v>
      </c>
    </row>
    <row r="1343" spans="1:1" x14ac:dyDescent="0.25">
      <c r="A1343" t="s">
        <v>1878</v>
      </c>
    </row>
    <row r="1347" spans="1:1" x14ac:dyDescent="0.25">
      <c r="A1347" t="s">
        <v>1878</v>
      </c>
    </row>
    <row r="1349" spans="1:1" x14ac:dyDescent="0.25">
      <c r="A1349" t="s">
        <v>1878</v>
      </c>
    </row>
    <row r="1351" spans="1:1" x14ac:dyDescent="0.25">
      <c r="A1351" t="s">
        <v>1878</v>
      </c>
    </row>
    <row r="1355" spans="1:1" x14ac:dyDescent="0.25">
      <c r="A1355" t="s">
        <v>1878</v>
      </c>
    </row>
    <row r="1357" spans="1:1" x14ac:dyDescent="0.25">
      <c r="A1357" t="s">
        <v>1878</v>
      </c>
    </row>
    <row r="1359" spans="1:1" x14ac:dyDescent="0.25">
      <c r="A1359" t="s">
        <v>1878</v>
      </c>
    </row>
    <row r="1361" spans="1:1" x14ac:dyDescent="0.25">
      <c r="A1361" t="s">
        <v>1878</v>
      </c>
    </row>
    <row r="1363" spans="1:1" x14ac:dyDescent="0.25">
      <c r="A1363" t="s">
        <v>1878</v>
      </c>
    </row>
    <row r="1367" spans="1:1" x14ac:dyDescent="0.25">
      <c r="A1367" t="s">
        <v>1878</v>
      </c>
    </row>
    <row r="1369" spans="1:1" x14ac:dyDescent="0.25">
      <c r="A1369" t="s">
        <v>1878</v>
      </c>
    </row>
    <row r="1371" spans="1:1" x14ac:dyDescent="0.25">
      <c r="A1371" t="s">
        <v>1878</v>
      </c>
    </row>
    <row r="1373" spans="1:1" x14ac:dyDescent="0.25">
      <c r="A1373" t="s">
        <v>1878</v>
      </c>
    </row>
    <row r="1375" spans="1:1" x14ac:dyDescent="0.25">
      <c r="A1375" t="s">
        <v>1878</v>
      </c>
    </row>
    <row r="1379" spans="1:1" x14ac:dyDescent="0.25">
      <c r="A1379" t="s">
        <v>1878</v>
      </c>
    </row>
    <row r="1383" spans="1:1" x14ac:dyDescent="0.25">
      <c r="A1383" t="s">
        <v>1878</v>
      </c>
    </row>
    <row r="1385" spans="1:1" x14ac:dyDescent="0.25">
      <c r="A1385" t="s">
        <v>1878</v>
      </c>
    </row>
    <row r="1387" spans="1:1" x14ac:dyDescent="0.25">
      <c r="A1387" t="s">
        <v>1878</v>
      </c>
    </row>
    <row r="1391" spans="1:1" x14ac:dyDescent="0.25">
      <c r="A1391" t="s">
        <v>1878</v>
      </c>
    </row>
    <row r="1393" spans="1:1" x14ac:dyDescent="0.25">
      <c r="A1393" t="s">
        <v>1878</v>
      </c>
    </row>
    <row r="1395" spans="1:1" x14ac:dyDescent="0.25">
      <c r="A1395" t="s">
        <v>1878</v>
      </c>
    </row>
    <row r="1397" spans="1:1" x14ac:dyDescent="0.25">
      <c r="A1397" t="s">
        <v>1878</v>
      </c>
    </row>
    <row r="1399" spans="1:1" x14ac:dyDescent="0.25">
      <c r="A1399" t="s">
        <v>1878</v>
      </c>
    </row>
    <row r="1401" spans="1:1" x14ac:dyDescent="0.25">
      <c r="A1401" t="s">
        <v>1878</v>
      </c>
    </row>
    <row r="1403" spans="1:1" x14ac:dyDescent="0.25">
      <c r="A1403" t="s">
        <v>1878</v>
      </c>
    </row>
    <row r="1405" spans="1:1" x14ac:dyDescent="0.25">
      <c r="A1405" t="s">
        <v>1878</v>
      </c>
    </row>
    <row r="1407" spans="1:1" x14ac:dyDescent="0.25">
      <c r="A1407" t="s">
        <v>1878</v>
      </c>
    </row>
    <row r="1411" spans="1:1" x14ac:dyDescent="0.25">
      <c r="A1411" t="s">
        <v>1878</v>
      </c>
    </row>
    <row r="1413" spans="1:1" x14ac:dyDescent="0.25">
      <c r="A1413" t="s">
        <v>1878</v>
      </c>
    </row>
    <row r="1415" spans="1:1" x14ac:dyDescent="0.25">
      <c r="A1415" t="s">
        <v>1878</v>
      </c>
    </row>
    <row r="1417" spans="1:1" x14ac:dyDescent="0.25">
      <c r="A1417" t="s">
        <v>1878</v>
      </c>
    </row>
    <row r="1419" spans="1:1" x14ac:dyDescent="0.25">
      <c r="A1419" t="s">
        <v>1878</v>
      </c>
    </row>
    <row r="1421" spans="1:1" x14ac:dyDescent="0.25">
      <c r="A1421" t="s">
        <v>1878</v>
      </c>
    </row>
    <row r="1423" spans="1:1" x14ac:dyDescent="0.25">
      <c r="A1423" t="s">
        <v>1878</v>
      </c>
    </row>
    <row r="1427" spans="1:1" x14ac:dyDescent="0.25">
      <c r="A1427" t="s">
        <v>1878</v>
      </c>
    </row>
    <row r="1429" spans="1:1" x14ac:dyDescent="0.25">
      <c r="A1429" t="s">
        <v>1878</v>
      </c>
    </row>
    <row r="1431" spans="1:1" x14ac:dyDescent="0.25">
      <c r="A1431" t="s">
        <v>1878</v>
      </c>
    </row>
    <row r="1435" spans="1:1" x14ac:dyDescent="0.25">
      <c r="A1435" t="s">
        <v>1878</v>
      </c>
    </row>
    <row r="1439" spans="1:1" x14ac:dyDescent="0.25">
      <c r="A1439" t="s">
        <v>1878</v>
      </c>
    </row>
    <row r="1441" spans="1:1" x14ac:dyDescent="0.25">
      <c r="A1441" t="s">
        <v>1878</v>
      </c>
    </row>
    <row r="1443" spans="1:1" x14ac:dyDescent="0.25">
      <c r="A1443" t="s">
        <v>1878</v>
      </c>
    </row>
    <row r="1447" spans="1:1" x14ac:dyDescent="0.25">
      <c r="A1447" t="s">
        <v>1878</v>
      </c>
    </row>
    <row r="1449" spans="1:1" x14ac:dyDescent="0.25">
      <c r="A1449" t="s">
        <v>1878</v>
      </c>
    </row>
    <row r="1451" spans="1:1" x14ac:dyDescent="0.25">
      <c r="A1451" t="s">
        <v>1878</v>
      </c>
    </row>
    <row r="1453" spans="1:1" x14ac:dyDescent="0.25">
      <c r="A1453" t="s">
        <v>1878</v>
      </c>
    </row>
    <row r="1454" spans="1:1" x14ac:dyDescent="0.25">
      <c r="A1454" t="s">
        <v>1878</v>
      </c>
    </row>
    <row r="1455" spans="1:1" x14ac:dyDescent="0.25">
      <c r="A1455" t="s">
        <v>1878</v>
      </c>
    </row>
    <row r="1456" spans="1:1" x14ac:dyDescent="0.25">
      <c r="A1456" t="s">
        <v>1878</v>
      </c>
    </row>
    <row r="1457" spans="1:1" x14ac:dyDescent="0.25">
      <c r="A1457" t="s">
        <v>1878</v>
      </c>
    </row>
    <row r="1458" spans="1:1" x14ac:dyDescent="0.25">
      <c r="A1458" t="s">
        <v>1878</v>
      </c>
    </row>
    <row r="1459" spans="1:1" x14ac:dyDescent="0.25">
      <c r="A1459" t="s">
        <v>1878</v>
      </c>
    </row>
    <row r="1460" spans="1:1" x14ac:dyDescent="0.25">
      <c r="A1460" t="s">
        <v>1878</v>
      </c>
    </row>
    <row r="1461" spans="1:1" x14ac:dyDescent="0.25">
      <c r="A1461" t="s">
        <v>1878</v>
      </c>
    </row>
    <row r="1462" spans="1:1" x14ac:dyDescent="0.25">
      <c r="A1462" t="s">
        <v>1878</v>
      </c>
    </row>
    <row r="1463" spans="1:1" x14ac:dyDescent="0.25">
      <c r="A1463" t="s">
        <v>1878</v>
      </c>
    </row>
    <row r="1464" spans="1:1" x14ac:dyDescent="0.25">
      <c r="A1464" t="s">
        <v>1878</v>
      </c>
    </row>
    <row r="1465" spans="1:1" x14ac:dyDescent="0.25">
      <c r="A1465" t="s">
        <v>1878</v>
      </c>
    </row>
    <row r="1466" spans="1:1" x14ac:dyDescent="0.25">
      <c r="A1466" t="s">
        <v>1878</v>
      </c>
    </row>
    <row r="1467" spans="1:1" x14ac:dyDescent="0.25">
      <c r="A1467" t="s">
        <v>1878</v>
      </c>
    </row>
    <row r="1468" spans="1:1" x14ac:dyDescent="0.25">
      <c r="A1468" t="s">
        <v>1878</v>
      </c>
    </row>
    <row r="1469" spans="1:1" x14ac:dyDescent="0.25">
      <c r="A1469" t="s">
        <v>1878</v>
      </c>
    </row>
    <row r="1470" spans="1:1" x14ac:dyDescent="0.25">
      <c r="A1470" t="s">
        <v>1878</v>
      </c>
    </row>
    <row r="1471" spans="1:1" x14ac:dyDescent="0.25">
      <c r="A1471" t="s">
        <v>1878</v>
      </c>
    </row>
    <row r="1472" spans="1:1" x14ac:dyDescent="0.25">
      <c r="A1472" t="s">
        <v>1878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 1</vt:lpstr>
      <vt:lpstr>Batch 2</vt:lpstr>
      <vt:lpstr>Batch2-formatted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Vreede</dc:creator>
  <cp:lastModifiedBy>User</cp:lastModifiedBy>
  <dcterms:created xsi:type="dcterms:W3CDTF">2021-11-12T07:09:30Z</dcterms:created>
  <dcterms:modified xsi:type="dcterms:W3CDTF">2021-11-16T14:52:30Z</dcterms:modified>
</cp:coreProperties>
</file>