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5A4A98A-702E-4B69-8B24-B7B5101F452A}" xr6:coauthVersionLast="47" xr6:coauthVersionMax="47" xr10:uidLastSave="{00000000-0000-0000-0000-000000000000}"/>
  <bookViews>
    <workbookView xWindow="2010" yWindow="0" windowWidth="18360" windowHeight="10830" activeTab="1" xr2:uid="{00000000-000D-0000-FFFF-FFFF00000000}"/>
  </bookViews>
  <sheets>
    <sheet name="General Causes Reproval" sheetId="2" r:id="rId1"/>
    <sheet name="Causes of Chemical Failure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6" l="1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14" i="2"/>
  <c r="L4" i="2"/>
  <c r="L5" i="2"/>
  <c r="L6" i="2"/>
  <c r="L7" i="2"/>
  <c r="L8" i="2"/>
  <c r="L9" i="2"/>
  <c r="L10" i="2"/>
  <c r="L11" i="2"/>
  <c r="L12" i="2"/>
  <c r="L3" i="2"/>
</calcChain>
</file>

<file path=xl/sharedStrings.xml><?xml version="1.0" encoding="utf-8"?>
<sst xmlns="http://schemas.openxmlformats.org/spreadsheetml/2006/main" count="47" uniqueCount="36">
  <si>
    <t>2023A</t>
  </si>
  <si>
    <t>2023B</t>
  </si>
  <si>
    <t>GR3</t>
  </si>
  <si>
    <t>GR12</t>
  </si>
  <si>
    <t>GR23</t>
  </si>
  <si>
    <t>GR29</t>
  </si>
  <si>
    <t>GR13</t>
  </si>
  <si>
    <t>GR17</t>
  </si>
  <si>
    <t>GR22</t>
  </si>
  <si>
    <t>Total</t>
  </si>
  <si>
    <t>What do you think were the reasons why you failed a subject in the previous period?</t>
  </si>
  <si>
    <t>By economic conditions (a)</t>
  </si>
  <si>
    <t>Because I had or have to work (b)</t>
  </si>
  <si>
    <t>Deficiencies in my previous academic training (school)(c)</t>
  </si>
  <si>
    <t>For academic situations (d)</t>
  </si>
  <si>
    <t>Not the career I wanted €</t>
  </si>
  <si>
    <t>I am changing university (f)</t>
  </si>
  <si>
    <t>Due to the virtual modality (g)</t>
  </si>
  <si>
    <t>Lack of adequate technological resources (h)</t>
  </si>
  <si>
    <t>Family situations (i)</t>
  </si>
  <si>
    <t>Due to health problems (j)</t>
  </si>
  <si>
    <t>Number of respondents</t>
  </si>
  <si>
    <t>Choose the reasons why you consider that you failed Chemistry Fundamentals</t>
  </si>
  <si>
    <t>There was a lack of commitment on my part (a)</t>
  </si>
  <si>
    <t>Did not understand the subject matter (b)</t>
  </si>
  <si>
    <t>Deficiencies in my previous academic education (school) (c)</t>
  </si>
  <si>
    <t>Non-attendance at classes (d)</t>
  </si>
  <si>
    <t>I had lack of organization and compliance (e)</t>
  </si>
  <si>
    <t>I dedicated myself to pass the other subjects (f)</t>
  </si>
  <si>
    <t>Did not study for tests and exams (g)</t>
  </si>
  <si>
    <t>Non-attendance at consultation hours (tutorials) (h)</t>
  </si>
  <si>
    <t>The teacher did not have an appropriate teaching methodology (i)</t>
  </si>
  <si>
    <t>Teacher did not comply with the syllabus (j)</t>
  </si>
  <si>
    <t>Evaluations did not correspond to the knowledge learned (k)</t>
  </si>
  <si>
    <t>The timing of the evaluations was inadequate (l)</t>
  </si>
  <si>
    <t>Other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</si>
</sst>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'General Causes Reproval'!$B$3:$B$12</c:f>
              <c:strCache>
                <c:ptCount val="10"/>
                <c:pt idx="0">
                  <c:v>By economic conditions (a)</c:v>
                </c:pt>
                <c:pt idx="1">
                  <c:v>Because I had or have to work (b)</c:v>
                </c:pt>
                <c:pt idx="2">
                  <c:v>Deficiencies in my previous academic training (school)(c)</c:v>
                </c:pt>
                <c:pt idx="3">
                  <c:v>For academic situations (d)</c:v>
                </c:pt>
                <c:pt idx="4">
                  <c:v>Not the career I wanted €</c:v>
                </c:pt>
                <c:pt idx="5">
                  <c:v>I am changing university (f)</c:v>
                </c:pt>
                <c:pt idx="6">
                  <c:v>Due to the virtual modality (g)</c:v>
                </c:pt>
                <c:pt idx="7">
                  <c:v>Lack of adequate technological resources (h)</c:v>
                </c:pt>
                <c:pt idx="8">
                  <c:v>Family situations (i)</c:v>
                </c:pt>
                <c:pt idx="9">
                  <c:v>Due to health problems (j)</c:v>
                </c:pt>
              </c:strCache>
            </c:strRef>
          </c:cat>
          <c:val>
            <c:numRef>
              <c:f>'General Causes Reproval'!$L$3:$L$12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60</c:v>
                </c:pt>
                <c:pt idx="3">
                  <c:v>24</c:v>
                </c:pt>
                <c:pt idx="4">
                  <c:v>5</c:v>
                </c:pt>
                <c:pt idx="5">
                  <c:v>1</c:v>
                </c:pt>
                <c:pt idx="6">
                  <c:v>47</c:v>
                </c:pt>
                <c:pt idx="7">
                  <c:v>7</c:v>
                </c:pt>
                <c:pt idx="8">
                  <c:v>30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9-42E6-ADF0-518C6ACB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0125536"/>
        <c:axId val="1634215120"/>
      </c:barChart>
      <c:catAx>
        <c:axId val="164012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34215120"/>
        <c:crosses val="autoZero"/>
        <c:auto val="1"/>
        <c:lblAlgn val="ctr"/>
        <c:lblOffset val="100"/>
        <c:noMultiLvlLbl val="0"/>
      </c:catAx>
      <c:valAx>
        <c:axId val="16342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s-EC"/>
                  <a:t>Frecuency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401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'Causes of Chemical Failure'!$B$4:$B$16</c:f>
              <c:strCache>
                <c:ptCount val="13"/>
                <c:pt idx="0">
                  <c:v>There was a lack of commitment on my part (a)</c:v>
                </c:pt>
                <c:pt idx="1">
                  <c:v>Did not understand the subject matter (b)</c:v>
                </c:pt>
                <c:pt idx="2">
                  <c:v>Deficiencies in my previous academic education (school) (c)</c:v>
                </c:pt>
                <c:pt idx="3">
                  <c:v>Non-attendance at classes (d)</c:v>
                </c:pt>
                <c:pt idx="4">
                  <c:v>I had lack of organization and compliance (e)</c:v>
                </c:pt>
                <c:pt idx="5">
                  <c:v>I dedicated myself to pass the other subjects (f)</c:v>
                </c:pt>
                <c:pt idx="6">
                  <c:v>Did not study for tests and exams (g)</c:v>
                </c:pt>
                <c:pt idx="7">
                  <c:v>Non-attendance at consultation hours (tutorials) (h)</c:v>
                </c:pt>
                <c:pt idx="8">
                  <c:v>The teacher did not have an appropriate teaching methodology (i)</c:v>
                </c:pt>
                <c:pt idx="9">
                  <c:v>Teacher did not comply with the syllabus (j)</c:v>
                </c:pt>
                <c:pt idx="10">
                  <c:v>Evaluations did not correspond to the knowledge learned (k)</c:v>
                </c:pt>
                <c:pt idx="11">
                  <c:v>The timing of the evaluations was inadequate (l)</c:v>
                </c:pt>
                <c:pt idx="12">
                  <c:v>Other (m)</c:v>
                </c:pt>
              </c:strCache>
            </c:strRef>
          </c:cat>
          <c:val>
            <c:numRef>
              <c:f>'Causes of Chemical Failure'!$L$4:$L$16</c:f>
              <c:numCache>
                <c:formatCode>General</c:formatCode>
                <c:ptCount val="13"/>
                <c:pt idx="0">
                  <c:v>50</c:v>
                </c:pt>
                <c:pt idx="1">
                  <c:v>40</c:v>
                </c:pt>
                <c:pt idx="2">
                  <c:v>48</c:v>
                </c:pt>
                <c:pt idx="3">
                  <c:v>7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12</c:v>
                </c:pt>
                <c:pt idx="9">
                  <c:v>2</c:v>
                </c:pt>
                <c:pt idx="10">
                  <c:v>3</c:v>
                </c:pt>
                <c:pt idx="11">
                  <c:v>28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1-4474-B2E5-AE861D1B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0122752"/>
        <c:axId val="1634220880"/>
      </c:barChart>
      <c:catAx>
        <c:axId val="16401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34220880"/>
        <c:crosses val="autoZero"/>
        <c:auto val="1"/>
        <c:lblAlgn val="ctr"/>
        <c:lblOffset val="100"/>
        <c:noMultiLvlLbl val="0"/>
      </c:catAx>
      <c:valAx>
        <c:axId val="16342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s-EC"/>
                  <a:t>Frecuency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s-EC"/>
          </a:p>
        </c:txPr>
        <c:crossAx val="16401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16</xdr:row>
      <xdr:rowOff>38100</xdr:rowOff>
    </xdr:from>
    <xdr:to>
      <xdr:col>2</xdr:col>
      <xdr:colOff>647700</xdr:colOff>
      <xdr:row>30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9E5003-740C-D325-6B96-8F5AF6D82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1295401</xdr:colOff>
      <xdr:row>19</xdr:row>
      <xdr:rowOff>142875</xdr:rowOff>
    </xdr:from>
    <xdr:to>
      <xdr:col>5</xdr:col>
      <xdr:colOff>666751</xdr:colOff>
      <xdr:row>34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B4927-0CED-AF48-6F35-539BB48C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140D-3F73-40AE-81AE-227BD4EF2425}">
  <sheetPr codeName="Hoja2"/>
  <dimension ref="B1:L14"/>
  <sheetViews>
    <sheetView workbookViewId="0">
      <selection activeCell="D28" sqref="D28"/>
    </sheetView>
  </sheetViews>
  <sheetFormatPr baseColWidth="10" defaultColWidth="11.42578125" defaultRowHeight="15" x14ac:dyDescent="0.25"/>
  <cols>
    <col min="1" max="1" width="8.42578125" customWidth="1"/>
    <col min="2" max="2" width="97.140625" bestFit="1" customWidth="1"/>
    <col min="3" max="11" width="11.42578125" style="1"/>
  </cols>
  <sheetData>
    <row r="1" spans="2:12" x14ac:dyDescent="0.25">
      <c r="C1" s="4" t="s">
        <v>0</v>
      </c>
      <c r="D1" s="4"/>
      <c r="E1" s="4"/>
      <c r="F1" s="4"/>
      <c r="G1" s="5" t="s">
        <v>1</v>
      </c>
      <c r="H1" s="6"/>
      <c r="I1" s="6"/>
      <c r="J1" s="6"/>
    </row>
    <row r="2" spans="2:12" x14ac:dyDescent="0.25">
      <c r="B2" s="2" t="s">
        <v>10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5</v>
      </c>
      <c r="L2" s="3" t="s">
        <v>9</v>
      </c>
    </row>
    <row r="3" spans="2:12" x14ac:dyDescent="0.25">
      <c r="B3" s="2" t="s">
        <v>11</v>
      </c>
      <c r="C3" s="3">
        <v>1</v>
      </c>
      <c r="D3" s="3">
        <v>0</v>
      </c>
      <c r="E3" s="3">
        <v>5</v>
      </c>
      <c r="F3" s="3">
        <v>4</v>
      </c>
      <c r="G3" s="3">
        <v>0</v>
      </c>
      <c r="H3" s="3">
        <v>3</v>
      </c>
      <c r="I3" s="3">
        <v>0</v>
      </c>
      <c r="J3" s="3">
        <v>0</v>
      </c>
      <c r="L3" s="3">
        <f>SUM(C3:J3)</f>
        <v>13</v>
      </c>
    </row>
    <row r="4" spans="2:12" x14ac:dyDescent="0.25">
      <c r="B4" s="2" t="s">
        <v>12</v>
      </c>
      <c r="C4" s="3">
        <v>1</v>
      </c>
      <c r="D4" s="3">
        <v>0</v>
      </c>
      <c r="E4" s="3">
        <v>2</v>
      </c>
      <c r="F4" s="3">
        <v>4</v>
      </c>
      <c r="G4" s="3">
        <v>2</v>
      </c>
      <c r="H4" s="3">
        <v>1</v>
      </c>
      <c r="I4" s="3">
        <v>1</v>
      </c>
      <c r="J4" s="3">
        <v>0</v>
      </c>
      <c r="L4" s="3">
        <f t="shared" ref="L4:L14" si="0">SUM(C4:J4)</f>
        <v>11</v>
      </c>
    </row>
    <row r="5" spans="2:12" x14ac:dyDescent="0.25">
      <c r="B5" s="2" t="s">
        <v>13</v>
      </c>
      <c r="C5" s="3">
        <v>4</v>
      </c>
      <c r="D5" s="3">
        <v>2</v>
      </c>
      <c r="E5" s="3">
        <v>20</v>
      </c>
      <c r="F5" s="3">
        <v>25</v>
      </c>
      <c r="G5" s="3">
        <v>2</v>
      </c>
      <c r="H5" s="3">
        <v>3</v>
      </c>
      <c r="I5" s="3">
        <v>2</v>
      </c>
      <c r="J5" s="3">
        <v>2</v>
      </c>
      <c r="L5" s="3">
        <f t="shared" si="0"/>
        <v>60</v>
      </c>
    </row>
    <row r="6" spans="2:12" x14ac:dyDescent="0.25">
      <c r="B6" s="2" t="s">
        <v>14</v>
      </c>
      <c r="C6" s="3">
        <v>1</v>
      </c>
      <c r="D6" s="3">
        <v>1</v>
      </c>
      <c r="E6" s="3">
        <v>10</v>
      </c>
      <c r="F6" s="3">
        <v>9</v>
      </c>
      <c r="G6" s="3">
        <v>1</v>
      </c>
      <c r="H6" s="3">
        <v>1</v>
      </c>
      <c r="I6" s="3">
        <v>1</v>
      </c>
      <c r="J6" s="3">
        <v>0</v>
      </c>
      <c r="L6" s="3">
        <f t="shared" si="0"/>
        <v>24</v>
      </c>
    </row>
    <row r="7" spans="2:12" x14ac:dyDescent="0.25">
      <c r="B7" s="2" t="s">
        <v>15</v>
      </c>
      <c r="C7" s="3">
        <v>0</v>
      </c>
      <c r="D7" s="3">
        <v>0</v>
      </c>
      <c r="E7" s="3">
        <v>2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L7" s="3">
        <f t="shared" si="0"/>
        <v>5</v>
      </c>
    </row>
    <row r="8" spans="2:12" x14ac:dyDescent="0.25">
      <c r="B8" s="2" t="s">
        <v>16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L8" s="3">
        <f t="shared" si="0"/>
        <v>1</v>
      </c>
    </row>
    <row r="9" spans="2:12" x14ac:dyDescent="0.25">
      <c r="B9" s="2" t="s">
        <v>17</v>
      </c>
      <c r="C9" s="3">
        <v>5</v>
      </c>
      <c r="D9" s="3">
        <v>3</v>
      </c>
      <c r="E9" s="3">
        <v>15</v>
      </c>
      <c r="F9" s="3">
        <v>13</v>
      </c>
      <c r="G9" s="3">
        <v>3</v>
      </c>
      <c r="H9" s="3">
        <v>5</v>
      </c>
      <c r="I9" s="3">
        <v>1</v>
      </c>
      <c r="J9" s="3">
        <v>2</v>
      </c>
      <c r="L9" s="3">
        <f t="shared" si="0"/>
        <v>47</v>
      </c>
    </row>
    <row r="10" spans="2:12" x14ac:dyDescent="0.25">
      <c r="B10" s="2" t="s">
        <v>18</v>
      </c>
      <c r="C10" s="3">
        <v>1</v>
      </c>
      <c r="D10" s="3">
        <v>0</v>
      </c>
      <c r="E10" s="3">
        <v>2</v>
      </c>
      <c r="F10" s="3">
        <v>2</v>
      </c>
      <c r="G10" s="3">
        <v>0</v>
      </c>
      <c r="H10" s="3">
        <v>2</v>
      </c>
      <c r="I10" s="3">
        <v>0</v>
      </c>
      <c r="J10" s="3">
        <v>0</v>
      </c>
      <c r="L10" s="3">
        <f t="shared" si="0"/>
        <v>7</v>
      </c>
    </row>
    <row r="11" spans="2:12" x14ac:dyDescent="0.25">
      <c r="B11" s="2" t="s">
        <v>19</v>
      </c>
      <c r="C11" s="3">
        <v>0</v>
      </c>
      <c r="D11" s="3">
        <v>4</v>
      </c>
      <c r="E11" s="3">
        <v>12</v>
      </c>
      <c r="F11" s="3">
        <v>8</v>
      </c>
      <c r="G11" s="3">
        <v>0</v>
      </c>
      <c r="H11" s="3">
        <v>5</v>
      </c>
      <c r="I11" s="3">
        <v>0</v>
      </c>
      <c r="J11" s="3">
        <v>1</v>
      </c>
      <c r="L11" s="3">
        <f t="shared" si="0"/>
        <v>30</v>
      </c>
    </row>
    <row r="12" spans="2:12" x14ac:dyDescent="0.25">
      <c r="B12" s="2" t="s">
        <v>20</v>
      </c>
      <c r="C12" s="3">
        <v>0</v>
      </c>
      <c r="D12" s="3">
        <v>0</v>
      </c>
      <c r="E12" s="3">
        <v>6</v>
      </c>
      <c r="F12" s="3">
        <v>2</v>
      </c>
      <c r="G12" s="3">
        <v>0</v>
      </c>
      <c r="H12" s="3">
        <v>0</v>
      </c>
      <c r="I12" s="3">
        <v>0</v>
      </c>
      <c r="J12" s="3">
        <v>0</v>
      </c>
      <c r="L12" s="3">
        <f t="shared" si="0"/>
        <v>8</v>
      </c>
    </row>
    <row r="14" spans="2:12" x14ac:dyDescent="0.25">
      <c r="B14" s="2" t="s">
        <v>21</v>
      </c>
      <c r="C14" s="3">
        <v>7</v>
      </c>
      <c r="D14" s="3">
        <v>8</v>
      </c>
      <c r="E14" s="3">
        <v>40</v>
      </c>
      <c r="F14" s="3">
        <v>31</v>
      </c>
      <c r="G14" s="3">
        <v>4</v>
      </c>
      <c r="H14" s="3">
        <v>9</v>
      </c>
      <c r="I14" s="3">
        <v>4</v>
      </c>
      <c r="J14" s="3">
        <v>4</v>
      </c>
      <c r="L14" s="3">
        <f t="shared" si="0"/>
        <v>107</v>
      </c>
    </row>
  </sheetData>
  <mergeCells count="2">
    <mergeCell ref="C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1E7F-AA12-45A7-A9A1-08824529CB4E}">
  <sheetPr codeName="Hoja3"/>
  <dimension ref="B3:L18"/>
  <sheetViews>
    <sheetView tabSelected="1" workbookViewId="0">
      <selection activeCell="C36" sqref="C36"/>
    </sheetView>
  </sheetViews>
  <sheetFormatPr baseColWidth="10" defaultColWidth="11.42578125" defaultRowHeight="15" x14ac:dyDescent="0.25"/>
  <cols>
    <col min="1" max="1" width="8.42578125" customWidth="1"/>
    <col min="2" max="2" width="97.140625" bestFit="1" customWidth="1"/>
    <col min="3" max="11" width="11.42578125" style="1"/>
  </cols>
  <sheetData>
    <row r="3" spans="2:12" x14ac:dyDescent="0.25">
      <c r="B3" s="2" t="s">
        <v>22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5</v>
      </c>
      <c r="L3" s="3" t="s">
        <v>9</v>
      </c>
    </row>
    <row r="4" spans="2:12" x14ac:dyDescent="0.25">
      <c r="B4" s="2" t="s">
        <v>23</v>
      </c>
      <c r="C4" s="3">
        <v>5</v>
      </c>
      <c r="D4" s="3">
        <v>2</v>
      </c>
      <c r="E4" s="3">
        <v>20</v>
      </c>
      <c r="F4" s="3">
        <v>16</v>
      </c>
      <c r="G4" s="3">
        <v>2</v>
      </c>
      <c r="H4" s="3">
        <v>2</v>
      </c>
      <c r="I4" s="3">
        <v>1</v>
      </c>
      <c r="J4" s="3">
        <v>2</v>
      </c>
      <c r="L4" s="3">
        <f>SUM(C4:J4)</f>
        <v>50</v>
      </c>
    </row>
    <row r="5" spans="2:12" x14ac:dyDescent="0.25">
      <c r="B5" s="2" t="s">
        <v>24</v>
      </c>
      <c r="C5" s="3">
        <v>3</v>
      </c>
      <c r="D5" s="3">
        <v>1</v>
      </c>
      <c r="E5" s="3">
        <v>21</v>
      </c>
      <c r="F5" s="3">
        <v>9</v>
      </c>
      <c r="G5" s="3">
        <v>0</v>
      </c>
      <c r="H5" s="3">
        <v>3</v>
      </c>
      <c r="I5" s="3">
        <v>0</v>
      </c>
      <c r="J5" s="3">
        <v>3</v>
      </c>
      <c r="L5" s="3">
        <f t="shared" ref="L5:L16" si="0">SUM(C5:J5)</f>
        <v>40</v>
      </c>
    </row>
    <row r="6" spans="2:12" x14ac:dyDescent="0.25">
      <c r="B6" s="2" t="s">
        <v>25</v>
      </c>
      <c r="C6" s="3">
        <v>5</v>
      </c>
      <c r="D6" s="3">
        <v>3</v>
      </c>
      <c r="E6" s="3">
        <v>17</v>
      </c>
      <c r="F6" s="3">
        <v>17</v>
      </c>
      <c r="G6" s="3">
        <v>2</v>
      </c>
      <c r="H6" s="3">
        <v>3</v>
      </c>
      <c r="I6" s="3">
        <v>1</v>
      </c>
      <c r="J6" s="3">
        <v>0</v>
      </c>
      <c r="L6" s="3">
        <f t="shared" si="0"/>
        <v>48</v>
      </c>
    </row>
    <row r="7" spans="2:12" x14ac:dyDescent="0.25">
      <c r="B7" s="2" t="s">
        <v>26</v>
      </c>
      <c r="C7" s="3">
        <v>0</v>
      </c>
      <c r="D7" s="3">
        <v>0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L7" s="3">
        <f t="shared" si="0"/>
        <v>7</v>
      </c>
    </row>
    <row r="8" spans="2:12" x14ac:dyDescent="0.25">
      <c r="B8" s="2" t="s">
        <v>27</v>
      </c>
      <c r="C8" s="3">
        <v>2</v>
      </c>
      <c r="D8" s="3">
        <v>2</v>
      </c>
      <c r="E8" s="3">
        <v>21</v>
      </c>
      <c r="F8" s="3">
        <v>12</v>
      </c>
      <c r="G8" s="3">
        <v>0</v>
      </c>
      <c r="H8" s="3">
        <v>1</v>
      </c>
      <c r="I8" s="3">
        <v>1</v>
      </c>
      <c r="J8" s="3">
        <v>1</v>
      </c>
      <c r="L8" s="3">
        <f t="shared" si="0"/>
        <v>40</v>
      </c>
    </row>
    <row r="9" spans="2:12" x14ac:dyDescent="0.25">
      <c r="B9" s="2" t="s">
        <v>28</v>
      </c>
      <c r="C9" s="3">
        <v>1</v>
      </c>
      <c r="D9" s="3">
        <v>0</v>
      </c>
      <c r="E9" s="3">
        <v>5</v>
      </c>
      <c r="F9" s="3">
        <v>8</v>
      </c>
      <c r="G9" s="3">
        <v>0</v>
      </c>
      <c r="H9" s="3">
        <v>0</v>
      </c>
      <c r="I9" s="3">
        <v>1</v>
      </c>
      <c r="J9" s="3">
        <v>2</v>
      </c>
      <c r="L9" s="3">
        <f t="shared" si="0"/>
        <v>17</v>
      </c>
    </row>
    <row r="10" spans="2:12" x14ac:dyDescent="0.25">
      <c r="B10" s="2" t="s">
        <v>29</v>
      </c>
      <c r="C10" s="3">
        <v>0</v>
      </c>
      <c r="D10" s="3">
        <v>2</v>
      </c>
      <c r="E10" s="3">
        <v>6</v>
      </c>
      <c r="F10" s="3">
        <v>7</v>
      </c>
      <c r="G10" s="3">
        <v>0</v>
      </c>
      <c r="H10" s="3">
        <v>0</v>
      </c>
      <c r="I10" s="3">
        <v>0</v>
      </c>
      <c r="J10" s="3">
        <v>2</v>
      </c>
      <c r="L10" s="3">
        <f t="shared" si="0"/>
        <v>17</v>
      </c>
    </row>
    <row r="11" spans="2:12" x14ac:dyDescent="0.25">
      <c r="B11" s="2" t="s">
        <v>30</v>
      </c>
      <c r="C11" s="3">
        <v>0</v>
      </c>
      <c r="D11" s="3">
        <v>2</v>
      </c>
      <c r="E11" s="3">
        <v>6</v>
      </c>
      <c r="F11" s="3">
        <v>7</v>
      </c>
      <c r="G11" s="3">
        <v>1</v>
      </c>
      <c r="H11" s="3">
        <v>0</v>
      </c>
      <c r="I11" s="3">
        <v>0</v>
      </c>
      <c r="J11" s="3">
        <v>0</v>
      </c>
      <c r="L11" s="3">
        <f t="shared" si="0"/>
        <v>16</v>
      </c>
    </row>
    <row r="12" spans="2:12" x14ac:dyDescent="0.25">
      <c r="B12" s="2" t="s">
        <v>31</v>
      </c>
      <c r="C12" s="3">
        <v>1</v>
      </c>
      <c r="D12" s="3">
        <v>0</v>
      </c>
      <c r="E12" s="3">
        <v>4</v>
      </c>
      <c r="F12" s="3">
        <v>3</v>
      </c>
      <c r="G12" s="3">
        <v>0</v>
      </c>
      <c r="H12" s="3">
        <v>0</v>
      </c>
      <c r="I12" s="3">
        <v>3</v>
      </c>
      <c r="J12" s="3">
        <v>1</v>
      </c>
      <c r="L12" s="3">
        <f t="shared" si="0"/>
        <v>12</v>
      </c>
    </row>
    <row r="13" spans="2:12" x14ac:dyDescent="0.25">
      <c r="B13" s="2" t="s">
        <v>32</v>
      </c>
      <c r="C13" s="3">
        <v>0</v>
      </c>
      <c r="D13" s="3">
        <v>0</v>
      </c>
      <c r="E13" s="3">
        <v>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L13" s="3">
        <f t="shared" si="0"/>
        <v>2</v>
      </c>
    </row>
    <row r="14" spans="2:12" x14ac:dyDescent="0.25">
      <c r="B14" s="2" t="s">
        <v>33</v>
      </c>
      <c r="C14" s="3">
        <v>0</v>
      </c>
      <c r="D14" s="3">
        <v>0</v>
      </c>
      <c r="E14" s="3">
        <v>2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L14" s="3">
        <f t="shared" si="0"/>
        <v>3</v>
      </c>
    </row>
    <row r="15" spans="2:12" x14ac:dyDescent="0.25">
      <c r="B15" s="2" t="s">
        <v>34</v>
      </c>
      <c r="C15" s="3">
        <v>1</v>
      </c>
      <c r="D15" s="3">
        <v>1</v>
      </c>
      <c r="E15" s="3">
        <v>12</v>
      </c>
      <c r="F15" s="3">
        <v>10</v>
      </c>
      <c r="G15" s="3">
        <v>0</v>
      </c>
      <c r="H15" s="3">
        <v>2</v>
      </c>
      <c r="I15" s="3">
        <v>2</v>
      </c>
      <c r="J15" s="3">
        <v>0</v>
      </c>
      <c r="L15" s="3">
        <f t="shared" si="0"/>
        <v>28</v>
      </c>
    </row>
    <row r="16" spans="2:12" x14ac:dyDescent="0.25">
      <c r="B16" s="2" t="s">
        <v>35</v>
      </c>
      <c r="C16" s="3">
        <v>1</v>
      </c>
      <c r="D16" s="3">
        <v>3</v>
      </c>
      <c r="E16" s="3">
        <v>5</v>
      </c>
      <c r="F16" s="3">
        <v>2</v>
      </c>
      <c r="G16" s="3">
        <v>1</v>
      </c>
      <c r="H16" s="3">
        <v>3</v>
      </c>
      <c r="I16" s="3">
        <v>0</v>
      </c>
      <c r="J16" s="3">
        <v>0</v>
      </c>
      <c r="L16" s="3">
        <f t="shared" si="0"/>
        <v>15</v>
      </c>
    </row>
    <row r="18" spans="2:12" x14ac:dyDescent="0.25">
      <c r="B18" s="2" t="s">
        <v>21</v>
      </c>
      <c r="C18" s="3">
        <v>7</v>
      </c>
      <c r="D18" s="3">
        <v>8</v>
      </c>
      <c r="E18" s="3">
        <v>40</v>
      </c>
      <c r="F18" s="3">
        <v>30</v>
      </c>
      <c r="G18" s="3">
        <v>4</v>
      </c>
      <c r="H18" s="3">
        <v>8</v>
      </c>
      <c r="I18" s="3">
        <v>4</v>
      </c>
      <c r="J18" s="3">
        <v>4</v>
      </c>
      <c r="L18" s="3">
        <f t="shared" ref="L18" si="1">SUM(C18:J18)</f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Causes Reproval</vt:lpstr>
      <vt:lpstr>Causes of Chemical Failure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KLEBER DARIO SANCHEZ TIPAN</cp:lastModifiedBy>
  <cp:revision/>
  <dcterms:created xsi:type="dcterms:W3CDTF">2023-09-26T14:03:39Z</dcterms:created>
  <dcterms:modified xsi:type="dcterms:W3CDTF">2024-05-16T00:58:39Z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