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 activeTab="4"/>
  </bookViews>
  <sheets>
    <sheet name="8-26重量材积" sheetId="5" r:id="rId1"/>
    <sheet name="9-17重量材积" sheetId="1" r:id="rId2"/>
    <sheet name="9-23重量材积" sheetId="2" r:id="rId3"/>
    <sheet name="9-28重量材积" sheetId="3" r:id="rId4"/>
    <sheet name="9-28-2重量材积" sheetId="4" r:id="rId5"/>
  </sheets>
  <calcPr calcId="144525"/>
</workbook>
</file>

<file path=xl/calcChain.xml><?xml version="1.0" encoding="utf-8"?>
<calcChain xmlns="http://schemas.openxmlformats.org/spreadsheetml/2006/main">
  <c r="F141" i="5" l="1"/>
  <c r="H141" i="5" s="1"/>
  <c r="H140" i="5"/>
  <c r="F140" i="5"/>
  <c r="F139" i="5"/>
  <c r="H139" i="5" s="1"/>
  <c r="H138" i="5"/>
  <c r="F138" i="5"/>
  <c r="F137" i="5"/>
  <c r="H137" i="5" s="1"/>
  <c r="H136" i="5"/>
  <c r="F136" i="5"/>
  <c r="F135" i="5"/>
  <c r="H135" i="5" s="1"/>
  <c r="H134" i="5"/>
  <c r="F134" i="5"/>
  <c r="F133" i="5"/>
  <c r="H133" i="5" s="1"/>
  <c r="H132" i="5"/>
  <c r="F132" i="5"/>
  <c r="F131" i="5"/>
  <c r="H131" i="5" s="1"/>
  <c r="H130" i="5"/>
  <c r="F130" i="5"/>
  <c r="F129" i="5"/>
  <c r="H129" i="5" s="1"/>
  <c r="H128" i="5"/>
  <c r="F128" i="5"/>
  <c r="F127" i="5"/>
  <c r="H127" i="5" s="1"/>
  <c r="H126" i="5"/>
  <c r="F126" i="5"/>
  <c r="F125" i="5"/>
  <c r="H125" i="5" s="1"/>
  <c r="H124" i="5"/>
  <c r="F124" i="5"/>
  <c r="F123" i="5"/>
  <c r="H123" i="5" s="1"/>
  <c r="H122" i="5"/>
  <c r="F122" i="5"/>
  <c r="F121" i="5"/>
  <c r="H121" i="5" s="1"/>
  <c r="H120" i="5"/>
  <c r="F120" i="5"/>
  <c r="F119" i="5"/>
  <c r="H119" i="5" s="1"/>
  <c r="H118" i="5"/>
  <c r="F118" i="5"/>
  <c r="F117" i="5"/>
  <c r="H117" i="5" s="1"/>
  <c r="H116" i="5"/>
  <c r="F116" i="5"/>
  <c r="F115" i="5"/>
  <c r="H115" i="5" s="1"/>
  <c r="H114" i="5"/>
  <c r="F114" i="5"/>
  <c r="F113" i="5"/>
  <c r="H113" i="5" s="1"/>
  <c r="H112" i="5"/>
  <c r="F112" i="5"/>
  <c r="F111" i="5"/>
  <c r="H111" i="5" s="1"/>
  <c r="H110" i="5"/>
  <c r="F110" i="5"/>
  <c r="F109" i="5"/>
  <c r="H109" i="5" s="1"/>
  <c r="H108" i="5"/>
  <c r="F108" i="5"/>
  <c r="F107" i="5"/>
  <c r="H107" i="5" s="1"/>
  <c r="H106" i="5"/>
  <c r="F106" i="5"/>
  <c r="F105" i="5"/>
  <c r="H105" i="5" s="1"/>
  <c r="H104" i="5"/>
  <c r="F104" i="5"/>
  <c r="F103" i="5"/>
  <c r="H103" i="5" s="1"/>
  <c r="H102" i="5"/>
  <c r="F102" i="5"/>
  <c r="F101" i="5"/>
  <c r="H101" i="5" s="1"/>
  <c r="H100" i="5"/>
  <c r="F100" i="5"/>
  <c r="F99" i="5"/>
  <c r="H99" i="5" s="1"/>
  <c r="H98" i="5"/>
  <c r="F98" i="5"/>
  <c r="F97" i="5"/>
  <c r="H97" i="5" s="1"/>
  <c r="H96" i="5"/>
  <c r="F96" i="5"/>
  <c r="F95" i="5"/>
  <c r="H95" i="5" s="1"/>
  <c r="H94" i="5"/>
  <c r="F94" i="5"/>
  <c r="F93" i="5"/>
  <c r="H93" i="5" s="1"/>
  <c r="H92" i="5"/>
  <c r="F92" i="5"/>
  <c r="F91" i="5"/>
  <c r="H91" i="5" s="1"/>
  <c r="H90" i="5"/>
  <c r="F90" i="5"/>
  <c r="F89" i="5"/>
  <c r="H89" i="5" s="1"/>
  <c r="H88" i="5"/>
  <c r="F88" i="5"/>
  <c r="F87" i="5"/>
  <c r="H87" i="5" s="1"/>
  <c r="H86" i="5"/>
  <c r="F86" i="5"/>
  <c r="F85" i="5"/>
  <c r="H85" i="5" s="1"/>
  <c r="H84" i="5"/>
  <c r="F84" i="5"/>
  <c r="F83" i="5"/>
  <c r="H83" i="5" s="1"/>
  <c r="H82" i="5"/>
  <c r="F82" i="5"/>
  <c r="F81" i="5"/>
  <c r="H81" i="5" s="1"/>
  <c r="H80" i="5"/>
  <c r="F80" i="5"/>
  <c r="F79" i="5"/>
  <c r="H79" i="5" s="1"/>
  <c r="H78" i="5"/>
  <c r="F78" i="5"/>
  <c r="F77" i="5"/>
  <c r="H77" i="5" s="1"/>
  <c r="H76" i="5"/>
  <c r="F76" i="5"/>
  <c r="F75" i="5"/>
  <c r="H75" i="5" s="1"/>
  <c r="H74" i="5"/>
  <c r="F74" i="5"/>
  <c r="F73" i="5"/>
  <c r="H73" i="5" s="1"/>
  <c r="H72" i="5"/>
  <c r="F72" i="5"/>
  <c r="F71" i="5"/>
  <c r="H71" i="5" s="1"/>
  <c r="H70" i="5"/>
  <c r="F70" i="5"/>
  <c r="F69" i="5"/>
  <c r="H69" i="5" s="1"/>
  <c r="H68" i="5"/>
  <c r="F68" i="5"/>
  <c r="F67" i="5"/>
  <c r="H67" i="5" s="1"/>
  <c r="H66" i="5"/>
  <c r="F66" i="5"/>
  <c r="F65" i="5"/>
  <c r="H65" i="5" s="1"/>
  <c r="H64" i="5"/>
  <c r="F64" i="5"/>
  <c r="F63" i="5"/>
  <c r="H63" i="5" s="1"/>
  <c r="H62" i="5"/>
  <c r="F62" i="5"/>
  <c r="F61" i="5"/>
  <c r="H61" i="5" s="1"/>
  <c r="H60" i="5"/>
  <c r="F60" i="5"/>
  <c r="F59" i="5"/>
  <c r="H59" i="5" s="1"/>
  <c r="H58" i="5"/>
  <c r="F58" i="5"/>
  <c r="F57" i="5"/>
  <c r="H57" i="5" s="1"/>
  <c r="H56" i="5"/>
  <c r="F56" i="5"/>
  <c r="F55" i="5"/>
  <c r="H55" i="5" s="1"/>
  <c r="H54" i="5"/>
  <c r="F54" i="5"/>
  <c r="F53" i="5"/>
  <c r="H53" i="5" s="1"/>
  <c r="H52" i="5"/>
  <c r="F52" i="5"/>
  <c r="F51" i="5"/>
  <c r="H51" i="5" s="1"/>
  <c r="H50" i="5"/>
  <c r="F50" i="5"/>
  <c r="F49" i="5"/>
  <c r="H49" i="5" s="1"/>
  <c r="H48" i="5"/>
  <c r="F48" i="5"/>
  <c r="F47" i="5"/>
  <c r="H47" i="5" s="1"/>
  <c r="H46" i="5"/>
  <c r="F46" i="5"/>
  <c r="F45" i="5"/>
  <c r="H45" i="5" s="1"/>
  <c r="H44" i="5"/>
  <c r="F44" i="5"/>
  <c r="F43" i="5"/>
  <c r="H43" i="5" s="1"/>
  <c r="H42" i="5"/>
  <c r="F42" i="5"/>
  <c r="F41" i="5"/>
  <c r="H41" i="5" s="1"/>
  <c r="H40" i="5"/>
  <c r="F40" i="5"/>
  <c r="F39" i="5"/>
  <c r="H39" i="5" s="1"/>
  <c r="H38" i="5"/>
  <c r="F38" i="5"/>
  <c r="F37" i="5"/>
  <c r="H37" i="5" s="1"/>
  <c r="H36" i="5"/>
  <c r="F36" i="5"/>
  <c r="F35" i="5"/>
  <c r="H35" i="5" s="1"/>
  <c r="H34" i="5"/>
  <c r="F34" i="5"/>
  <c r="F33" i="5"/>
  <c r="H33" i="5" s="1"/>
  <c r="H32" i="5"/>
  <c r="F32" i="5"/>
  <c r="F31" i="5"/>
  <c r="H31" i="5" s="1"/>
  <c r="H30" i="5"/>
  <c r="F30" i="5"/>
  <c r="F29" i="5"/>
  <c r="H29" i="5" s="1"/>
  <c r="H28" i="5"/>
  <c r="F28" i="5"/>
  <c r="F27" i="5"/>
  <c r="H27" i="5" s="1"/>
  <c r="H26" i="5"/>
  <c r="F26" i="5"/>
  <c r="F25" i="5"/>
  <c r="H25" i="5" s="1"/>
  <c r="H24" i="5"/>
  <c r="F24" i="5"/>
  <c r="F23" i="5"/>
  <c r="H23" i="5" s="1"/>
  <c r="H22" i="5"/>
  <c r="F22" i="5"/>
  <c r="F21" i="5"/>
  <c r="H21" i="5" s="1"/>
  <c r="H20" i="5"/>
  <c r="F20" i="5"/>
  <c r="F19" i="5"/>
  <c r="H19" i="5" s="1"/>
  <c r="H18" i="5"/>
  <c r="F18" i="5"/>
  <c r="F17" i="5"/>
  <c r="H17" i="5" s="1"/>
  <c r="H16" i="5"/>
  <c r="F16" i="5"/>
  <c r="F15" i="5"/>
  <c r="H15" i="5" s="1"/>
  <c r="H14" i="5"/>
  <c r="F14" i="5"/>
  <c r="F13" i="5"/>
  <c r="H13" i="5" s="1"/>
  <c r="H12" i="5"/>
  <c r="F12" i="5"/>
  <c r="F11" i="5"/>
  <c r="H11" i="5" s="1"/>
  <c r="H10" i="5"/>
  <c r="F10" i="5"/>
  <c r="F9" i="5"/>
  <c r="H9" i="5" s="1"/>
  <c r="H8" i="5"/>
  <c r="F8" i="5"/>
  <c r="F7" i="5"/>
  <c r="H7" i="5" s="1"/>
  <c r="H6" i="5"/>
  <c r="F6" i="5"/>
  <c r="F5" i="5"/>
  <c r="H5" i="5" s="1"/>
  <c r="H4" i="5"/>
  <c r="F4" i="5"/>
  <c r="F3" i="5"/>
  <c r="H3" i="5" s="1"/>
  <c r="H2" i="5"/>
  <c r="F2" i="5"/>
  <c r="H142" i="5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2" i="4"/>
  <c r="H2" i="3"/>
  <c r="H3" i="3"/>
  <c r="H97" i="3"/>
  <c r="H37" i="4" l="1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2" i="4"/>
  <c r="F3" i="2" l="1"/>
  <c r="H3" i="2" s="1"/>
  <c r="F4" i="2"/>
  <c r="H4" i="2" s="1"/>
  <c r="F5" i="2"/>
  <c r="H5" i="2" s="1"/>
  <c r="F6" i="2"/>
  <c r="H6" i="2" s="1"/>
  <c r="F7" i="2"/>
  <c r="H7" i="2" s="1"/>
  <c r="F8" i="2"/>
  <c r="H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5" i="2"/>
  <c r="H15" i="2" s="1"/>
  <c r="F16" i="2"/>
  <c r="H16" i="2" s="1"/>
  <c r="F17" i="2"/>
  <c r="H17" i="2" s="1"/>
  <c r="F18" i="2"/>
  <c r="H18" i="2" s="1"/>
  <c r="F19" i="2"/>
  <c r="H19" i="2" s="1"/>
  <c r="F20" i="2"/>
  <c r="H20" i="2" s="1"/>
  <c r="F21" i="2"/>
  <c r="H21" i="2" s="1"/>
  <c r="F22" i="2"/>
  <c r="H22" i="2" s="1"/>
  <c r="F23" i="2"/>
  <c r="H23" i="2" s="1"/>
  <c r="F24" i="2"/>
  <c r="H24" i="2" s="1"/>
  <c r="F25" i="2"/>
  <c r="H25" i="2" s="1"/>
  <c r="F26" i="2"/>
  <c r="H26" i="2" s="1"/>
  <c r="F27" i="2"/>
  <c r="H27" i="2" s="1"/>
  <c r="F28" i="2"/>
  <c r="H28" i="2" s="1"/>
  <c r="F29" i="2"/>
  <c r="H29" i="2" s="1"/>
  <c r="F30" i="2"/>
  <c r="H30" i="2" s="1"/>
  <c r="F31" i="2"/>
  <c r="H31" i="2" s="1"/>
  <c r="F32" i="2"/>
  <c r="H32" i="2" s="1"/>
  <c r="F33" i="2"/>
  <c r="H33" i="2" s="1"/>
  <c r="F34" i="2"/>
  <c r="H34" i="2" s="1"/>
  <c r="F35" i="2"/>
  <c r="H35" i="2" s="1"/>
  <c r="F36" i="2"/>
  <c r="H36" i="2" s="1"/>
  <c r="F37" i="2"/>
  <c r="H37" i="2" s="1"/>
  <c r="F38" i="2"/>
  <c r="H38" i="2" s="1"/>
  <c r="F39" i="2"/>
  <c r="H39" i="2" s="1"/>
  <c r="F40" i="2"/>
  <c r="H40" i="2" s="1"/>
  <c r="F41" i="2"/>
  <c r="H41" i="2" s="1"/>
  <c r="F42" i="2"/>
  <c r="H42" i="2" s="1"/>
  <c r="F43" i="2"/>
  <c r="H43" i="2" s="1"/>
  <c r="F44" i="2"/>
  <c r="H44" i="2" s="1"/>
  <c r="F45" i="2"/>
  <c r="H45" i="2" s="1"/>
  <c r="F46" i="2"/>
  <c r="H46" i="2" s="1"/>
  <c r="F47" i="2"/>
  <c r="H47" i="2" s="1"/>
  <c r="F48" i="2"/>
  <c r="H48" i="2" s="1"/>
  <c r="F49" i="2"/>
  <c r="H49" i="2" s="1"/>
  <c r="F50" i="2"/>
  <c r="H50" i="2" s="1"/>
  <c r="F51" i="2"/>
  <c r="H51" i="2" s="1"/>
  <c r="F52" i="2"/>
  <c r="H52" i="2" s="1"/>
  <c r="F53" i="2"/>
  <c r="H53" i="2" s="1"/>
  <c r="F54" i="2"/>
  <c r="H54" i="2" s="1"/>
  <c r="F55" i="2"/>
  <c r="H55" i="2" s="1"/>
  <c r="F56" i="2"/>
  <c r="H56" i="2" s="1"/>
  <c r="F57" i="2"/>
  <c r="H57" i="2" s="1"/>
  <c r="F58" i="2"/>
  <c r="H58" i="2" s="1"/>
  <c r="F59" i="2"/>
  <c r="H59" i="2" s="1"/>
  <c r="F60" i="2"/>
  <c r="H60" i="2" s="1"/>
  <c r="F61" i="2"/>
  <c r="H61" i="2" s="1"/>
  <c r="F62" i="2"/>
  <c r="H62" i="2" s="1"/>
  <c r="F63" i="2"/>
  <c r="H63" i="2" s="1"/>
  <c r="F64" i="2"/>
  <c r="H64" i="2" s="1"/>
  <c r="F65" i="2"/>
  <c r="H65" i="2" s="1"/>
  <c r="F66" i="2"/>
  <c r="H66" i="2" s="1"/>
  <c r="F67" i="2"/>
  <c r="H67" i="2" s="1"/>
  <c r="F68" i="2"/>
  <c r="H68" i="2" s="1"/>
  <c r="F69" i="2"/>
  <c r="H69" i="2" s="1"/>
  <c r="F70" i="2"/>
  <c r="H70" i="2" s="1"/>
  <c r="F71" i="2"/>
  <c r="H71" i="2" s="1"/>
  <c r="F72" i="2"/>
  <c r="H72" i="2" s="1"/>
  <c r="F73" i="2"/>
  <c r="H73" i="2" s="1"/>
  <c r="F74" i="2"/>
  <c r="H74" i="2" s="1"/>
  <c r="F75" i="2"/>
  <c r="H75" i="2" s="1"/>
  <c r="F76" i="2"/>
  <c r="H76" i="2" s="1"/>
  <c r="F77" i="2"/>
  <c r="H77" i="2" s="1"/>
  <c r="F78" i="2"/>
  <c r="H78" i="2" s="1"/>
  <c r="F79" i="2"/>
  <c r="H79" i="2" s="1"/>
  <c r="F80" i="2"/>
  <c r="H80" i="2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2" i="3"/>
  <c r="F2" i="2"/>
  <c r="H2" i="2" s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H89" i="1" s="1"/>
  <c r="F90" i="1"/>
  <c r="H90" i="1" s="1"/>
  <c r="F91" i="1"/>
  <c r="H91" i="1" s="1"/>
  <c r="F92" i="1"/>
  <c r="H92" i="1" s="1"/>
  <c r="F93" i="1"/>
  <c r="H93" i="1" s="1"/>
  <c r="F94" i="1"/>
  <c r="H94" i="1" s="1"/>
  <c r="F95" i="1"/>
  <c r="H95" i="1" s="1"/>
  <c r="F96" i="1"/>
  <c r="H96" i="1" s="1"/>
  <c r="F97" i="1"/>
  <c r="H97" i="1" s="1"/>
  <c r="F98" i="1"/>
  <c r="H98" i="1" s="1"/>
  <c r="F99" i="1"/>
  <c r="H99" i="1" s="1"/>
  <c r="F100" i="1"/>
  <c r="H100" i="1" s="1"/>
  <c r="F101" i="1"/>
  <c r="H101" i="1" s="1"/>
  <c r="F102" i="1"/>
  <c r="H102" i="1" s="1"/>
  <c r="F103" i="1"/>
  <c r="H103" i="1" s="1"/>
  <c r="F104" i="1"/>
  <c r="H104" i="1" s="1"/>
  <c r="F105" i="1"/>
  <c r="H105" i="1" s="1"/>
  <c r="F106" i="1"/>
  <c r="H106" i="1" s="1"/>
  <c r="F107" i="1"/>
  <c r="H107" i="1" s="1"/>
  <c r="F108" i="1"/>
  <c r="H108" i="1" s="1"/>
  <c r="F109" i="1"/>
  <c r="H109" i="1" s="1"/>
  <c r="F110" i="1"/>
  <c r="H110" i="1" s="1"/>
  <c r="F111" i="1"/>
  <c r="H111" i="1" s="1"/>
  <c r="F112" i="1"/>
  <c r="H112" i="1" s="1"/>
  <c r="F113" i="1"/>
  <c r="H113" i="1" s="1"/>
  <c r="F2" i="1"/>
  <c r="H2" i="1" s="1"/>
  <c r="H114" i="1" s="1"/>
  <c r="H81" i="2" l="1"/>
  <c r="H94" i="3"/>
  <c r="H90" i="3"/>
  <c r="H86" i="3"/>
  <c r="H82" i="3"/>
  <c r="H78" i="3"/>
  <c r="H74" i="3"/>
  <c r="H70" i="3"/>
  <c r="H66" i="3"/>
  <c r="H62" i="3"/>
  <c r="H58" i="3"/>
  <c r="H54" i="3"/>
  <c r="H50" i="3"/>
  <c r="H46" i="3"/>
  <c r="H42" i="3"/>
  <c r="H38" i="3"/>
  <c r="H34" i="3"/>
  <c r="H30" i="3"/>
  <c r="H26" i="3"/>
  <c r="H22" i="3"/>
  <c r="H18" i="3"/>
  <c r="H14" i="3"/>
  <c r="H10" i="3"/>
  <c r="H6" i="3"/>
  <c r="H93" i="3"/>
  <c r="H89" i="3"/>
  <c r="H85" i="3"/>
  <c r="H81" i="3"/>
  <c r="H77" i="3"/>
  <c r="H73" i="3"/>
  <c r="H69" i="3"/>
  <c r="H65" i="3"/>
  <c r="H61" i="3"/>
  <c r="H57" i="3"/>
  <c r="H53" i="3"/>
  <c r="H49" i="3"/>
  <c r="H45" i="3"/>
  <c r="H41" i="3"/>
  <c r="H37" i="3"/>
  <c r="H33" i="3"/>
  <c r="H29" i="3"/>
  <c r="H25" i="3"/>
  <c r="H21" i="3"/>
  <c r="H17" i="3"/>
  <c r="H13" i="3"/>
  <c r="H9" i="3"/>
  <c r="H5" i="3"/>
  <c r="H96" i="3"/>
  <c r="H92" i="3"/>
  <c r="H88" i="3"/>
  <c r="H84" i="3"/>
  <c r="H80" i="3"/>
  <c r="H76" i="3"/>
  <c r="H72" i="3"/>
  <c r="H68" i="3"/>
  <c r="H64" i="3"/>
  <c r="H60" i="3"/>
  <c r="H56" i="3"/>
  <c r="H52" i="3"/>
  <c r="H48" i="3"/>
  <c r="H44" i="3"/>
  <c r="H40" i="3"/>
  <c r="H36" i="3"/>
  <c r="H32" i="3"/>
  <c r="H28" i="3"/>
  <c r="H24" i="3"/>
  <c r="H20" i="3"/>
  <c r="H16" i="3"/>
  <c r="H12" i="3"/>
  <c r="H8" i="3"/>
  <c r="H4" i="3"/>
  <c r="H95" i="3"/>
  <c r="H91" i="3"/>
  <c r="H87" i="3"/>
  <c r="H83" i="3"/>
  <c r="H79" i="3"/>
  <c r="H75" i="3"/>
  <c r="H71" i="3"/>
  <c r="H67" i="3"/>
  <c r="H63" i="3"/>
  <c r="H59" i="3"/>
  <c r="H55" i="3"/>
  <c r="H51" i="3"/>
  <c r="H47" i="3"/>
  <c r="H43" i="3"/>
  <c r="H39" i="3"/>
  <c r="H35" i="3"/>
  <c r="H31" i="3"/>
  <c r="H27" i="3"/>
  <c r="H23" i="3"/>
  <c r="H19" i="3"/>
  <c r="H15" i="3"/>
  <c r="H11" i="3"/>
  <c r="H7" i="3"/>
</calcChain>
</file>

<file path=xl/sharedStrings.xml><?xml version="1.0" encoding="utf-8"?>
<sst xmlns="http://schemas.openxmlformats.org/spreadsheetml/2006/main" count="491" uniqueCount="468">
  <si>
    <t>O000000000364</t>
  </si>
  <si>
    <t>O000000000388</t>
  </si>
  <si>
    <t>O000000000394</t>
  </si>
  <si>
    <t>O000000000369</t>
  </si>
  <si>
    <t>O000000000393</t>
  </si>
  <si>
    <t>O000000000421</t>
  </si>
  <si>
    <t>O000000000397</t>
  </si>
  <si>
    <t>O000000000408</t>
  </si>
  <si>
    <t>O000000000418</t>
  </si>
  <si>
    <t>O000000000417</t>
  </si>
  <si>
    <t>O000000000387</t>
  </si>
  <si>
    <t>O000000000378</t>
  </si>
  <si>
    <t>O000000000430</t>
  </si>
  <si>
    <t>O000000000395</t>
  </si>
  <si>
    <t>O000000000402</t>
  </si>
  <si>
    <t>O000000000405</t>
  </si>
  <si>
    <t>O000000000407</t>
  </si>
  <si>
    <t>O000000000403</t>
  </si>
  <si>
    <t>O000000000367</t>
  </si>
  <si>
    <t>O000000000400</t>
  </si>
  <si>
    <t>O000000000429</t>
  </si>
  <si>
    <t>O000000000415</t>
  </si>
  <si>
    <t>O000000000356</t>
  </si>
  <si>
    <t>O000000000358</t>
  </si>
  <si>
    <t>O000000000370</t>
  </si>
  <si>
    <t>O000000000371</t>
  </si>
  <si>
    <t>O000000000427</t>
  </si>
  <si>
    <t>O000000000365</t>
  </si>
  <si>
    <t>O000000000375</t>
  </si>
  <si>
    <t>O000000000422</t>
  </si>
  <si>
    <t>O000000000396</t>
  </si>
  <si>
    <t>O000000000380</t>
  </si>
  <si>
    <t>O000000000372</t>
  </si>
  <si>
    <t>O000000000379</t>
  </si>
  <si>
    <t>O000000000354</t>
  </si>
  <si>
    <t>O000000000359</t>
  </si>
  <si>
    <t>O000000000360</t>
  </si>
  <si>
    <t>O000000000361</t>
  </si>
  <si>
    <t>O000000000398</t>
  </si>
  <si>
    <t>O000000000390</t>
  </si>
  <si>
    <t>O000000000404</t>
  </si>
  <si>
    <t>O000000000366</t>
  </si>
  <si>
    <t>O000000000373</t>
  </si>
  <si>
    <t>O000000000353</t>
  </si>
  <si>
    <t>O000000000374</t>
  </si>
  <si>
    <t>O000000000428</t>
  </si>
  <si>
    <t>O000000000412</t>
  </si>
  <si>
    <t>O000000000368</t>
  </si>
  <si>
    <t>O000000000420</t>
  </si>
  <si>
    <t>O000000000392</t>
  </si>
  <si>
    <t>O000000000414</t>
  </si>
  <si>
    <t>O000000000389</t>
  </si>
  <si>
    <t>O000000000363</t>
  </si>
  <si>
    <t>O000000000391</t>
  </si>
  <si>
    <t>O000000000399</t>
  </si>
  <si>
    <t>O000000000401</t>
  </si>
  <si>
    <t>O000000000362</t>
  </si>
  <si>
    <t>O000000000377</t>
  </si>
  <si>
    <t>O000000000357</t>
  </si>
  <si>
    <t>O000000000416</t>
  </si>
  <si>
    <t>O000000000425</t>
  </si>
  <si>
    <t>O000000000382</t>
  </si>
  <si>
    <t>O000000000423</t>
  </si>
  <si>
    <t>O000000000406</t>
  </si>
  <si>
    <t>O000000000409</t>
  </si>
  <si>
    <t>O000000000384</t>
  </si>
  <si>
    <t>O000000000411</t>
  </si>
  <si>
    <t>O000000000383</t>
  </si>
  <si>
    <t>O000000000419</t>
  </si>
  <si>
    <t>O000000000381</t>
  </si>
  <si>
    <t>O000000000385</t>
  </si>
  <si>
    <t>O000000000376</t>
  </si>
  <si>
    <t>O000000000424</t>
  </si>
  <si>
    <t>O000000000413</t>
  </si>
  <si>
    <t>O000000000431</t>
  </si>
  <si>
    <t>O000000000386</t>
  </si>
  <si>
    <t>O000000000355</t>
  </si>
  <si>
    <t>O000000000410</t>
  </si>
  <si>
    <t>O000000000426</t>
  </si>
  <si>
    <t>面单号</t>
  </si>
  <si>
    <t>长</t>
  </si>
  <si>
    <t>宽</t>
  </si>
  <si>
    <t>高</t>
  </si>
  <si>
    <t>O000000000467</t>
  </si>
  <si>
    <t>O000000000438</t>
  </si>
  <si>
    <t>O000000000487</t>
  </si>
  <si>
    <t>O000000000498</t>
  </si>
  <si>
    <t>O000000000508</t>
  </si>
  <si>
    <t>O000000000475</t>
  </si>
  <si>
    <t>O000000000439</t>
  </si>
  <si>
    <t>O000000000457</t>
  </si>
  <si>
    <t>O000000000469</t>
  </si>
  <si>
    <t>O000000000504</t>
  </si>
  <si>
    <t>O000000000495</t>
  </si>
  <si>
    <t>O000000000509</t>
  </si>
  <si>
    <t>O000000000471</t>
  </si>
  <si>
    <t>O000000000455</t>
  </si>
  <si>
    <t>O000000000497</t>
  </si>
  <si>
    <t>O000000000486</t>
  </si>
  <si>
    <t>O000000000472</t>
  </si>
  <si>
    <t>O000000000452</t>
  </si>
  <si>
    <t>O000000000510</t>
  </si>
  <si>
    <t>O000000000459</t>
  </si>
  <si>
    <t>O000000000462</t>
  </si>
  <si>
    <t>O000000000460</t>
  </si>
  <si>
    <t>O000000000480</t>
  </si>
  <si>
    <t>O000000000511</t>
  </si>
  <si>
    <t>O000000000483</t>
  </si>
  <si>
    <t>O000000000503</t>
  </si>
  <si>
    <t>O000000000437</t>
  </si>
  <si>
    <t>O000000000470</t>
  </si>
  <si>
    <t>O000000000436</t>
  </si>
  <si>
    <t>O000000000490</t>
  </si>
  <si>
    <t>O000000000451</t>
  </si>
  <si>
    <t>O000000000499</t>
  </si>
  <si>
    <t>O000000000433</t>
  </si>
  <si>
    <t>O000000000477</t>
  </si>
  <si>
    <t>O000000000440</t>
  </si>
  <si>
    <t>O000000000517</t>
  </si>
  <si>
    <t>O000000000501</t>
  </si>
  <si>
    <t>O000000000458</t>
  </si>
  <si>
    <t>O000000000476</t>
  </si>
  <si>
    <t>O000000000463</t>
  </si>
  <si>
    <t>O000000000485</t>
  </si>
  <si>
    <t>O000000000496</t>
  </si>
  <si>
    <t>O000000000474</t>
  </si>
  <si>
    <t>O000000000444</t>
  </si>
  <si>
    <t>O000000000449</t>
  </si>
  <si>
    <t>O000000000492</t>
  </si>
  <si>
    <t>O000000000465</t>
  </si>
  <si>
    <t>O000000000479</t>
  </si>
  <si>
    <t>O000000000443</t>
  </si>
  <si>
    <t>O000000000489</t>
  </si>
  <si>
    <t>O000000000494</t>
  </si>
  <si>
    <t>O000000000512</t>
  </si>
  <si>
    <t>O000000000516</t>
  </si>
  <si>
    <t>O000000000453</t>
  </si>
  <si>
    <t>O000000000466</t>
  </si>
  <si>
    <t>O000000000484</t>
  </si>
  <si>
    <t>O000000000481</t>
  </si>
  <si>
    <t>O000000000454</t>
  </si>
  <si>
    <t>O000000000464</t>
  </si>
  <si>
    <t>O000000000456</t>
  </si>
  <si>
    <t>O000000000478</t>
  </si>
  <si>
    <t>O000000000468</t>
  </si>
  <si>
    <t>O000000000450</t>
  </si>
  <si>
    <t>O000000000482</t>
  </si>
  <si>
    <t>O000000000446</t>
  </si>
  <si>
    <t>O000000000505</t>
  </si>
  <si>
    <t>O000000000513</t>
  </si>
  <si>
    <t>O000000000461</t>
  </si>
  <si>
    <t>O000000000502</t>
  </si>
  <si>
    <t>O000000000447</t>
  </si>
  <si>
    <t>O000000000493</t>
  </si>
  <si>
    <t>O000000000473</t>
  </si>
  <si>
    <t>O000000000531</t>
  </si>
  <si>
    <t>O000000000519</t>
  </si>
  <si>
    <t>O000000000541</t>
  </si>
  <si>
    <t>O000000000540</t>
  </si>
  <si>
    <t>O000000000546</t>
  </si>
  <si>
    <t>O000000000539</t>
  </si>
  <si>
    <t>O000000000442</t>
  </si>
  <si>
    <t>O000000000514</t>
  </si>
  <si>
    <t>O000000000522</t>
  </si>
  <si>
    <t>O000000000520</t>
  </si>
  <si>
    <t>O000000000537</t>
  </si>
  <si>
    <t>O000000000515</t>
  </si>
  <si>
    <t>O000000000507</t>
  </si>
  <si>
    <t>O000000000500</t>
  </si>
  <si>
    <t>O000000000488</t>
  </si>
  <si>
    <t>O000000000506</t>
  </si>
  <si>
    <t>O000000000491</t>
  </si>
  <si>
    <t>O000000000523</t>
  </si>
  <si>
    <t>O000000000538</t>
  </si>
  <si>
    <t>O000000000536</t>
  </si>
  <si>
    <t>O000000000526</t>
  </si>
  <si>
    <t>O000000000542</t>
  </si>
  <si>
    <t>O000000000528</t>
  </si>
  <si>
    <t>O000000000241</t>
  </si>
  <si>
    <t>O000000000242</t>
  </si>
  <si>
    <t>O000000000276</t>
  </si>
  <si>
    <t>O000000000262</t>
  </si>
  <si>
    <t>O000000000337</t>
  </si>
  <si>
    <t>O000000000345</t>
  </si>
  <si>
    <t>O000000000346</t>
  </si>
  <si>
    <t>O000000000319</t>
  </si>
  <si>
    <t>O000000000344</t>
  </si>
  <si>
    <t>O000000000341</t>
  </si>
  <si>
    <t>O000000000352</t>
  </si>
  <si>
    <t>O000000000246</t>
  </si>
  <si>
    <t>O000000000308</t>
  </si>
  <si>
    <t>O000000000317</t>
  </si>
  <si>
    <t>O000000000247</t>
  </si>
  <si>
    <t>O000000000248</t>
  </si>
  <si>
    <t>O000000000249</t>
  </si>
  <si>
    <t>O000000000255</t>
  </si>
  <si>
    <t>O000000000266</t>
  </si>
  <si>
    <t>O000000000270</t>
  </si>
  <si>
    <t>O000000000269</t>
  </si>
  <si>
    <t>O000000000271</t>
  </si>
  <si>
    <t>O000000000273</t>
  </si>
  <si>
    <t>O000000000277</t>
  </si>
  <si>
    <t>O000000000278</t>
  </si>
  <si>
    <t>O000000000284</t>
  </si>
  <si>
    <t>O000000000260</t>
  </si>
  <si>
    <t>O000000000251</t>
  </si>
  <si>
    <t>O000000000288</t>
  </si>
  <si>
    <t>O000000000292</t>
  </si>
  <si>
    <t>O000000000307</t>
  </si>
  <si>
    <t>O000000000316</t>
  </si>
  <si>
    <t>O000000000289</t>
  </si>
  <si>
    <t>O000000000302</t>
  </si>
  <si>
    <t>O000000000250</t>
  </si>
  <si>
    <t>O000000000326</t>
  </si>
  <si>
    <t>O000000000299</t>
  </si>
  <si>
    <t>O000000000318</t>
  </si>
  <si>
    <t>O000000000287</t>
  </si>
  <si>
    <t>O000000000305</t>
  </si>
  <si>
    <t>O000000000293</t>
  </si>
  <si>
    <t>O000000000283</t>
  </si>
  <si>
    <t>O000000000295</t>
  </si>
  <si>
    <t>O000000000340</t>
  </si>
  <si>
    <t>O000000000333</t>
  </si>
  <si>
    <t>O000000000268</t>
  </si>
  <si>
    <t>O000000000298</t>
  </si>
  <si>
    <t>O000000000296</t>
  </si>
  <si>
    <t>O000000000281</t>
  </si>
  <si>
    <t>O000000000264</t>
  </si>
  <si>
    <t>O000000000321</t>
  </si>
  <si>
    <t>O000000000285</t>
  </si>
  <si>
    <t>O000000000256</t>
  </si>
  <si>
    <t>O000000000306</t>
  </si>
  <si>
    <t>O000000000328</t>
  </si>
  <si>
    <t>O000000000261</t>
  </si>
  <si>
    <t>O000000000320</t>
  </si>
  <si>
    <t>O000000000309</t>
  </si>
  <si>
    <t>O000000000351</t>
  </si>
  <si>
    <t>O000000000335</t>
  </si>
  <si>
    <t>O000000000286</t>
  </si>
  <si>
    <t>O000000000311</t>
  </si>
  <si>
    <t>O000000000322</t>
  </si>
  <si>
    <t>O000000000303</t>
  </si>
  <si>
    <t>O000000000312</t>
  </si>
  <si>
    <t>O000000000279</t>
  </si>
  <si>
    <t>O000000000315</t>
  </si>
  <si>
    <t>O000000000253</t>
  </si>
  <si>
    <t>O000000000291</t>
  </si>
  <si>
    <t>O000000000259</t>
  </si>
  <si>
    <t>O000000000265</t>
  </si>
  <si>
    <t>O000000000274</t>
  </si>
  <si>
    <t>O000000000332</t>
  </si>
  <si>
    <t>O000000000294</t>
  </si>
  <si>
    <t>O000000000263</t>
  </si>
  <si>
    <t>O000000000282</t>
  </si>
  <si>
    <t>O000000000329</t>
  </si>
  <si>
    <t>O000000000339</t>
  </si>
  <si>
    <t>O000000000313</t>
  </si>
  <si>
    <t>O000000000244</t>
  </si>
  <si>
    <t>O000000000267</t>
  </si>
  <si>
    <t>O000000000325</t>
  </si>
  <si>
    <t>O000000000254</t>
  </si>
  <si>
    <t>O000000000290</t>
  </si>
  <si>
    <t>O000000000348</t>
  </si>
  <si>
    <t>O000000000272</t>
  </si>
  <si>
    <t>O000000000349</t>
  </si>
  <si>
    <t>O000000000334</t>
  </si>
  <si>
    <t>O000000000342</t>
  </si>
  <si>
    <t>O000000000301</t>
  </si>
  <si>
    <t>O000000000258</t>
  </si>
  <si>
    <t>O000000000327</t>
  </si>
  <si>
    <t>O000000000257</t>
  </si>
  <si>
    <t>O000000000338</t>
  </si>
  <si>
    <t>O000000000324</t>
  </si>
  <si>
    <t>O000000000347</t>
  </si>
  <si>
    <t>O000000000310</t>
  </si>
  <si>
    <t>O000000000323</t>
  </si>
  <si>
    <t>O000000000350</t>
  </si>
  <si>
    <t>O000000000300</t>
  </si>
  <si>
    <t>O000000000252</t>
  </si>
  <si>
    <t>O000000000336</t>
  </si>
  <si>
    <t>O000000000280</t>
  </si>
  <si>
    <t>O000000000275</t>
  </si>
  <si>
    <t>O000000000330</t>
  </si>
  <si>
    <t>O000000000304</t>
  </si>
  <si>
    <t>O000000000314</t>
  </si>
  <si>
    <t>O000000000343</t>
  </si>
  <si>
    <t>O000000000297</t>
  </si>
  <si>
    <t>O000000000245</t>
  </si>
  <si>
    <t>O000000000331</t>
  </si>
  <si>
    <t>O000000000243</t>
  </si>
  <si>
    <t>实重</t>
  </si>
  <si>
    <t>材积重</t>
  </si>
  <si>
    <t>O000000000558</t>
  </si>
  <si>
    <t>O000000000560</t>
  </si>
  <si>
    <t>O000000000554</t>
  </si>
  <si>
    <t>O000000000559</t>
  </si>
  <si>
    <t>O000000000564</t>
  </si>
  <si>
    <t>O000000000565</t>
  </si>
  <si>
    <t>O000000000556</t>
  </si>
  <si>
    <t>O000000000529</t>
  </si>
  <si>
    <t>O000000000562</t>
  </si>
  <si>
    <t>O000000000545</t>
  </si>
  <si>
    <t>O000000000535</t>
  </si>
  <si>
    <t>O000000000518</t>
  </si>
  <si>
    <t>O000000000547</t>
  </si>
  <si>
    <t>O000000000524</t>
  </si>
  <si>
    <t>O000000000432</t>
  </si>
  <si>
    <t>O000000000533</t>
  </si>
  <si>
    <t>O000000000530</t>
  </si>
  <si>
    <t>O000000000553</t>
  </si>
  <si>
    <t>O000000000534</t>
  </si>
  <si>
    <t>O000000000548</t>
  </si>
  <si>
    <t>O000000000566</t>
  </si>
  <si>
    <t>O000000000557</t>
  </si>
  <si>
    <t>O000000000521</t>
  </si>
  <si>
    <t>O000000000550</t>
  </si>
  <si>
    <t>O000000000555</t>
  </si>
  <si>
    <t>O000000000551</t>
  </si>
  <si>
    <t>O000000000527</t>
  </si>
  <si>
    <t>O000000000532</t>
  </si>
  <si>
    <t>O000000000563</t>
  </si>
  <si>
    <t>O000000000552</t>
  </si>
  <si>
    <t>O000000000549</t>
  </si>
  <si>
    <t>O000000000525</t>
  </si>
  <si>
    <t>O000000000543</t>
  </si>
  <si>
    <t>O000000000544</t>
  </si>
  <si>
    <t>O000000000561</t>
  </si>
  <si>
    <t>重量</t>
  </si>
  <si>
    <t>O000000000101</t>
  </si>
  <si>
    <t>O000000000102</t>
  </si>
  <si>
    <t>O000000000103</t>
  </si>
  <si>
    <t>O000000000104</t>
  </si>
  <si>
    <t>O000000000105</t>
  </si>
  <si>
    <t>O000000000106</t>
  </si>
  <si>
    <t>O000000000107</t>
  </si>
  <si>
    <t>O000000000108</t>
  </si>
  <si>
    <t>O000000000109</t>
  </si>
  <si>
    <t>O000000000110</t>
  </si>
  <si>
    <t>O000000000111</t>
  </si>
  <si>
    <t>O000000000112</t>
  </si>
  <si>
    <t>O000000000113</t>
  </si>
  <si>
    <t>O000000000114</t>
  </si>
  <si>
    <t>O000000000115</t>
  </si>
  <si>
    <t>O000000000116</t>
  </si>
  <si>
    <t>O000000000117</t>
  </si>
  <si>
    <t>O000000000118</t>
  </si>
  <si>
    <t>O000000000119</t>
  </si>
  <si>
    <t>O000000000120</t>
  </si>
  <si>
    <t>O000000000121</t>
  </si>
  <si>
    <t>O000000000122</t>
  </si>
  <si>
    <t>O000000000123</t>
  </si>
  <si>
    <t>O000000000124</t>
  </si>
  <si>
    <t>O000000000125</t>
  </si>
  <si>
    <t>O000000000126</t>
  </si>
  <si>
    <t>O000000000127</t>
  </si>
  <si>
    <t>O000000000128</t>
  </si>
  <si>
    <t>O000000000129</t>
  </si>
  <si>
    <t>O000000000130</t>
  </si>
  <si>
    <t>O000000000131</t>
  </si>
  <si>
    <t>O000000000132</t>
  </si>
  <si>
    <t>O000000000133</t>
  </si>
  <si>
    <t>O000000000134</t>
  </si>
  <si>
    <t>O000000000135</t>
  </si>
  <si>
    <t>O000000000136</t>
  </si>
  <si>
    <t>O000000000137</t>
  </si>
  <si>
    <t>O000000000138</t>
  </si>
  <si>
    <t>O000000000139</t>
  </si>
  <si>
    <t>O000000000140</t>
  </si>
  <si>
    <t>O000000000141</t>
  </si>
  <si>
    <t>O000000000142</t>
  </si>
  <si>
    <t>O000000000143</t>
  </si>
  <si>
    <t>O000000000144</t>
  </si>
  <si>
    <t>O000000000145</t>
  </si>
  <si>
    <t>O000000000146</t>
  </si>
  <si>
    <t>O000000000147</t>
  </si>
  <si>
    <t>O000000000148</t>
  </si>
  <si>
    <t>O000000000149</t>
  </si>
  <si>
    <t>O000000000150</t>
  </si>
  <si>
    <t>O000000000151</t>
  </si>
  <si>
    <t>O000000000152</t>
  </si>
  <si>
    <t>O000000000153</t>
  </si>
  <si>
    <t>O000000000154</t>
  </si>
  <si>
    <t>O000000000155</t>
  </si>
  <si>
    <t>O000000000156</t>
  </si>
  <si>
    <t>O000000000157</t>
  </si>
  <si>
    <t>O000000000158</t>
  </si>
  <si>
    <t>O000000000159</t>
  </si>
  <si>
    <t>O000000000160</t>
  </si>
  <si>
    <t>O000000000161</t>
  </si>
  <si>
    <t>O000000000162</t>
  </si>
  <si>
    <t>O000000000163</t>
  </si>
  <si>
    <t>O000000000164</t>
  </si>
  <si>
    <t>O000000000165</t>
  </si>
  <si>
    <t>O000000000166</t>
  </si>
  <si>
    <t>O000000000167</t>
  </si>
  <si>
    <t>O000000000168</t>
  </si>
  <si>
    <t>O000000000169</t>
  </si>
  <si>
    <t>O000000000170</t>
  </si>
  <si>
    <t>O000000000171</t>
  </si>
  <si>
    <t>O000000000172</t>
  </si>
  <si>
    <t>O000000000173</t>
  </si>
  <si>
    <t>O000000000174</t>
  </si>
  <si>
    <t>O000000000175</t>
  </si>
  <si>
    <t>O000000000176</t>
  </si>
  <si>
    <t>O000000000177</t>
  </si>
  <si>
    <t>O000000000178</t>
  </si>
  <si>
    <t>O000000000179</t>
  </si>
  <si>
    <t>O000000000180</t>
  </si>
  <si>
    <t>O000000000181</t>
  </si>
  <si>
    <t>O000000000182</t>
  </si>
  <si>
    <t>O000000000183</t>
  </si>
  <si>
    <t>O000000000184</t>
  </si>
  <si>
    <t>O000000000185</t>
  </si>
  <si>
    <t>O000000000186</t>
  </si>
  <si>
    <t>O000000000187</t>
  </si>
  <si>
    <t>O000000000188</t>
  </si>
  <si>
    <t>O000000000189</t>
  </si>
  <si>
    <t>O000000000190</t>
  </si>
  <si>
    <t>O000000000191</t>
  </si>
  <si>
    <t>O000000000192</t>
  </si>
  <si>
    <t>O000000000193</t>
  </si>
  <si>
    <t>O000000000194</t>
  </si>
  <si>
    <t>O000000000195</t>
  </si>
  <si>
    <t>O000000000196</t>
  </si>
  <si>
    <t>O000000000197</t>
  </si>
  <si>
    <t>O000000000198</t>
  </si>
  <si>
    <t>O000000000199</t>
  </si>
  <si>
    <t>O000000000200</t>
  </si>
  <si>
    <t>O000000000201</t>
  </si>
  <si>
    <t>O000000000202</t>
  </si>
  <si>
    <t>O000000000203</t>
  </si>
  <si>
    <t>O000000000204</t>
  </si>
  <si>
    <t>O000000000205</t>
  </si>
  <si>
    <t>O000000000206</t>
  </si>
  <si>
    <t>O000000000207</t>
  </si>
  <si>
    <t>O000000000208</t>
  </si>
  <si>
    <t>O000000000209</t>
  </si>
  <si>
    <t>O000000000210</t>
  </si>
  <si>
    <t>O000000000211</t>
  </si>
  <si>
    <t>O000000000212</t>
  </si>
  <si>
    <t>O000000000213</t>
  </si>
  <si>
    <t>O000000000214</t>
  </si>
  <si>
    <t>O000000000215</t>
  </si>
  <si>
    <t>O000000000216</t>
  </si>
  <si>
    <t>O000000000217</t>
  </si>
  <si>
    <t>O000000000218</t>
  </si>
  <si>
    <t>O000000000219</t>
  </si>
  <si>
    <t>O000000000220</t>
  </si>
  <si>
    <t>O000000000221</t>
  </si>
  <si>
    <t>O000000000222</t>
  </si>
  <si>
    <t>O000000000223</t>
  </si>
  <si>
    <t>O000000000224</t>
  </si>
  <si>
    <t>O000000000225</t>
  </si>
  <si>
    <t>O000000000226</t>
  </si>
  <si>
    <t>O000000000227</t>
  </si>
  <si>
    <t>O000000000228</t>
  </si>
  <si>
    <t>O000000000229</t>
  </si>
  <si>
    <t>O000000000230</t>
  </si>
  <si>
    <t>O000000000231</t>
  </si>
  <si>
    <t>O000000000232</t>
  </si>
  <si>
    <t>O000000000233</t>
  </si>
  <si>
    <t>O000000000234</t>
  </si>
  <si>
    <t>O000000000235</t>
  </si>
  <si>
    <t>O000000000236</t>
  </si>
  <si>
    <t>O000000000237</t>
  </si>
  <si>
    <t>O000000000238</t>
  </si>
  <si>
    <t>O000000000239</t>
  </si>
  <si>
    <t>O000000000240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</si>
</sst>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/>
    <xf numFmtId="2" fontId="1" fillId="0" borderId="0" xfId="0" applyNumberFormat="1" applyFont="1" applyAlignment="1">
      <alignment horizontal="center"/>
    </xf>
    <xf numFmtId="44" fontId="0" fillId="0" borderId="0" xfId="1" applyFont="1"/>
    <xf numFmtId="44" fontId="0" fillId="2" borderId="0" xfId="1" applyFont="1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1" xfId="0" applyFill="1" applyBorder="1"/>
    <xf numFmtId="2" fontId="0" fillId="0" borderId="1" xfId="0" applyNumberFormat="1" applyFill="1" applyBorder="1"/>
    <xf numFmtId="2" fontId="0" fillId="0" borderId="2" xfId="0" applyNumberFormat="1" applyFill="1" applyBorder="1"/>
    <xf numFmtId="0" fontId="0" fillId="0" borderId="0" xfId="0" applyFill="1"/>
    <xf numFmtId="44" fontId="0" fillId="2" borderId="0" xfId="0" applyNumberFormat="1" applyFill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opLeftCell="A121" workbookViewId="0">
      <selection activeCell="H142" sqref="H142"/>
    </sheetView>
  </sheetViews>
  <sheetFormatPr defaultRowHeight="15" x14ac:dyDescent="0.25"/>
  <cols>
    <col min="1" max="1" width="15.7109375" style="4" customWidth="1"/>
    <col min="2" max="5" width="7.140625" style="4" customWidth="1"/>
    <col min="6" max="6" width="8.28515625" style="4" customWidth="1"/>
    <col min="7" max="16384" width="9.140625" style="4"/>
  </cols>
  <sheetData>
    <row r="1" spans="1:8" x14ac:dyDescent="0.25">
      <c r="A1" s="8" t="s">
        <v>79</v>
      </c>
      <c r="B1" s="8" t="s">
        <v>327</v>
      </c>
      <c r="C1" s="8" t="s">
        <v>80</v>
      </c>
      <c r="D1" s="8" t="s">
        <v>81</v>
      </c>
      <c r="E1" s="8" t="s">
        <v>82</v>
      </c>
      <c r="F1" s="8" t="s">
        <v>291</v>
      </c>
    </row>
    <row r="2" spans="1:8" x14ac:dyDescent="0.25">
      <c r="A2" s="9" t="s">
        <v>328</v>
      </c>
      <c r="B2" s="10">
        <v>2.4</v>
      </c>
      <c r="C2" s="10">
        <v>12</v>
      </c>
      <c r="D2" s="10">
        <v>9</v>
      </c>
      <c r="E2" s="11">
        <v>6</v>
      </c>
      <c r="F2" s="10">
        <f>C2*D2*E2/139</f>
        <v>4.6618705035971226</v>
      </c>
      <c r="H2" s="6">
        <f>IF(ROUNDUP(IF(B2&gt;F2,B2,F2),0)&gt;1,0.35*ROUNDUP(IF(B2&gt;F2,B2,F2),0),0.35)</f>
        <v>1.75</v>
      </c>
    </row>
    <row r="3" spans="1:8" x14ac:dyDescent="0.25">
      <c r="A3" s="9" t="s">
        <v>329</v>
      </c>
      <c r="B3" s="10">
        <v>3.8</v>
      </c>
      <c r="C3" s="10">
        <v>14</v>
      </c>
      <c r="D3" s="10">
        <v>11</v>
      </c>
      <c r="E3" s="11">
        <v>6</v>
      </c>
      <c r="F3" s="10">
        <f t="shared" ref="F3:F66" si="0">C3*D3*E3/139</f>
        <v>6.6474820143884896</v>
      </c>
      <c r="H3" s="6">
        <f t="shared" ref="H3:H66" si="1">IF(ROUNDUP(IF(B3&gt;F3,B3,F3),0)&gt;1,0.35*ROUNDUP(IF(B3&gt;F3,B3,F3),0),0.35)</f>
        <v>2.4499999999999997</v>
      </c>
    </row>
    <row r="4" spans="1:8" x14ac:dyDescent="0.25">
      <c r="A4" s="9" t="s">
        <v>330</v>
      </c>
      <c r="B4" s="10">
        <v>0.8</v>
      </c>
      <c r="C4" s="10">
        <v>9</v>
      </c>
      <c r="D4" s="10">
        <v>6</v>
      </c>
      <c r="E4" s="11">
        <v>3</v>
      </c>
      <c r="F4" s="10">
        <f t="shared" si="0"/>
        <v>1.1654676258992807</v>
      </c>
      <c r="H4" s="6">
        <f t="shared" si="1"/>
        <v>0.7</v>
      </c>
    </row>
    <row r="5" spans="1:8" x14ac:dyDescent="0.25">
      <c r="A5" s="9" t="s">
        <v>331</v>
      </c>
      <c r="B5" s="10">
        <v>2.5</v>
      </c>
      <c r="C5" s="10">
        <v>12</v>
      </c>
      <c r="D5" s="10">
        <v>9</v>
      </c>
      <c r="E5" s="11">
        <v>6</v>
      </c>
      <c r="F5" s="10">
        <f t="shared" si="0"/>
        <v>4.6618705035971226</v>
      </c>
      <c r="H5" s="6">
        <f t="shared" si="1"/>
        <v>1.75</v>
      </c>
    </row>
    <row r="6" spans="1:8" x14ac:dyDescent="0.25">
      <c r="A6" s="9" t="s">
        <v>332</v>
      </c>
      <c r="B6" s="10">
        <v>2.4</v>
      </c>
      <c r="C6" s="10">
        <v>12</v>
      </c>
      <c r="D6" s="10">
        <v>9</v>
      </c>
      <c r="E6" s="11">
        <v>6</v>
      </c>
      <c r="F6" s="10">
        <f t="shared" si="0"/>
        <v>4.6618705035971226</v>
      </c>
      <c r="H6" s="6">
        <f t="shared" si="1"/>
        <v>1.75</v>
      </c>
    </row>
    <row r="7" spans="1:8" x14ac:dyDescent="0.25">
      <c r="A7" s="9" t="s">
        <v>333</v>
      </c>
      <c r="B7" s="10">
        <v>2.1</v>
      </c>
      <c r="C7" s="10">
        <v>12</v>
      </c>
      <c r="D7" s="10">
        <v>9</v>
      </c>
      <c r="E7" s="11">
        <v>6</v>
      </c>
      <c r="F7" s="10">
        <f t="shared" si="0"/>
        <v>4.6618705035971226</v>
      </c>
      <c r="H7" s="6">
        <f t="shared" si="1"/>
        <v>1.75</v>
      </c>
    </row>
    <row r="8" spans="1:8" x14ac:dyDescent="0.25">
      <c r="A8" s="9" t="s">
        <v>334</v>
      </c>
      <c r="B8" s="10">
        <v>1.5</v>
      </c>
      <c r="C8" s="10">
        <v>12</v>
      </c>
      <c r="D8" s="10">
        <v>9</v>
      </c>
      <c r="E8" s="11">
        <v>6</v>
      </c>
      <c r="F8" s="10">
        <f t="shared" si="0"/>
        <v>4.6618705035971226</v>
      </c>
      <c r="H8" s="6">
        <f t="shared" si="1"/>
        <v>1.75</v>
      </c>
    </row>
    <row r="9" spans="1:8" x14ac:dyDescent="0.25">
      <c r="A9" s="9" t="s">
        <v>335</v>
      </c>
      <c r="B9" s="10">
        <v>3.6</v>
      </c>
      <c r="C9" s="10">
        <v>14</v>
      </c>
      <c r="D9" s="10">
        <v>11</v>
      </c>
      <c r="E9" s="11">
        <v>6</v>
      </c>
      <c r="F9" s="10">
        <f t="shared" si="0"/>
        <v>6.6474820143884896</v>
      </c>
      <c r="H9" s="6">
        <f t="shared" si="1"/>
        <v>2.4499999999999997</v>
      </c>
    </row>
    <row r="10" spans="1:8" x14ac:dyDescent="0.25">
      <c r="A10" s="9" t="s">
        <v>336</v>
      </c>
      <c r="B10" s="10">
        <v>1</v>
      </c>
      <c r="C10" s="10">
        <v>9</v>
      </c>
      <c r="D10" s="10">
        <v>7</v>
      </c>
      <c r="E10" s="11">
        <v>5</v>
      </c>
      <c r="F10" s="10">
        <f t="shared" si="0"/>
        <v>2.2661870503597124</v>
      </c>
      <c r="H10" s="6">
        <f t="shared" si="1"/>
        <v>1.0499999999999998</v>
      </c>
    </row>
    <row r="11" spans="1:8" x14ac:dyDescent="0.25">
      <c r="A11" s="9" t="s">
        <v>337</v>
      </c>
      <c r="B11" s="10">
        <v>0.3</v>
      </c>
      <c r="C11" s="10">
        <v>9</v>
      </c>
      <c r="D11" s="10">
        <v>6</v>
      </c>
      <c r="E11" s="11">
        <v>3</v>
      </c>
      <c r="F11" s="10">
        <f t="shared" si="0"/>
        <v>1.1654676258992807</v>
      </c>
      <c r="H11" s="6">
        <f t="shared" si="1"/>
        <v>0.7</v>
      </c>
    </row>
    <row r="12" spans="1:8" x14ac:dyDescent="0.25">
      <c r="A12" s="9" t="s">
        <v>338</v>
      </c>
      <c r="B12" s="10">
        <v>2.5</v>
      </c>
      <c r="C12" s="10">
        <v>12</v>
      </c>
      <c r="D12" s="10">
        <v>9</v>
      </c>
      <c r="E12" s="11">
        <v>6</v>
      </c>
      <c r="F12" s="10">
        <f t="shared" si="0"/>
        <v>4.6618705035971226</v>
      </c>
      <c r="H12" s="6">
        <f t="shared" si="1"/>
        <v>1.75</v>
      </c>
    </row>
    <row r="13" spans="1:8" x14ac:dyDescent="0.25">
      <c r="A13" s="9" t="s">
        <v>339</v>
      </c>
      <c r="B13" s="10">
        <v>1.9</v>
      </c>
      <c r="C13" s="10">
        <v>9</v>
      </c>
      <c r="D13" s="10">
        <v>7</v>
      </c>
      <c r="E13" s="11">
        <v>5</v>
      </c>
      <c r="F13" s="10">
        <f t="shared" si="0"/>
        <v>2.2661870503597124</v>
      </c>
      <c r="H13" s="6">
        <f t="shared" si="1"/>
        <v>1.0499999999999998</v>
      </c>
    </row>
    <row r="14" spans="1:8" x14ac:dyDescent="0.25">
      <c r="A14" s="9" t="s">
        <v>340</v>
      </c>
      <c r="B14" s="10">
        <v>2.1</v>
      </c>
      <c r="C14" s="10">
        <v>12</v>
      </c>
      <c r="D14" s="10">
        <v>9</v>
      </c>
      <c r="E14" s="11">
        <v>6</v>
      </c>
      <c r="F14" s="10">
        <f t="shared" si="0"/>
        <v>4.6618705035971226</v>
      </c>
      <c r="H14" s="6">
        <f t="shared" si="1"/>
        <v>1.75</v>
      </c>
    </row>
    <row r="15" spans="1:8" x14ac:dyDescent="0.25">
      <c r="A15" s="9" t="s">
        <v>341</v>
      </c>
      <c r="B15" s="10">
        <v>0.3</v>
      </c>
      <c r="C15" s="10">
        <v>9</v>
      </c>
      <c r="D15" s="10">
        <v>6</v>
      </c>
      <c r="E15" s="11">
        <v>3</v>
      </c>
      <c r="F15" s="10">
        <f t="shared" si="0"/>
        <v>1.1654676258992807</v>
      </c>
      <c r="H15" s="6">
        <f t="shared" si="1"/>
        <v>0.7</v>
      </c>
    </row>
    <row r="16" spans="1:8" x14ac:dyDescent="0.25">
      <c r="A16" s="9" t="s">
        <v>342</v>
      </c>
      <c r="B16" s="10">
        <v>2.5</v>
      </c>
      <c r="C16" s="10">
        <v>12</v>
      </c>
      <c r="D16" s="10">
        <v>9</v>
      </c>
      <c r="E16" s="11">
        <v>6</v>
      </c>
      <c r="F16" s="10">
        <f t="shared" si="0"/>
        <v>4.6618705035971226</v>
      </c>
      <c r="H16" s="6">
        <f t="shared" si="1"/>
        <v>1.75</v>
      </c>
    </row>
    <row r="17" spans="1:8" x14ac:dyDescent="0.25">
      <c r="A17" s="9" t="s">
        <v>343</v>
      </c>
      <c r="B17" s="10">
        <v>2.5</v>
      </c>
      <c r="C17" s="10">
        <v>12</v>
      </c>
      <c r="D17" s="10">
        <v>9</v>
      </c>
      <c r="E17" s="11">
        <v>6</v>
      </c>
      <c r="F17" s="10">
        <f t="shared" si="0"/>
        <v>4.6618705035971226</v>
      </c>
      <c r="H17" s="6">
        <f t="shared" si="1"/>
        <v>1.75</v>
      </c>
    </row>
    <row r="18" spans="1:8" x14ac:dyDescent="0.25">
      <c r="A18" s="9" t="s">
        <v>344</v>
      </c>
      <c r="B18" s="10">
        <v>3.8</v>
      </c>
      <c r="C18" s="10">
        <v>14</v>
      </c>
      <c r="D18" s="10">
        <v>11</v>
      </c>
      <c r="E18" s="11">
        <v>6</v>
      </c>
      <c r="F18" s="10">
        <f t="shared" si="0"/>
        <v>6.6474820143884896</v>
      </c>
      <c r="H18" s="6">
        <f t="shared" si="1"/>
        <v>2.4499999999999997</v>
      </c>
    </row>
    <row r="19" spans="1:8" x14ac:dyDescent="0.25">
      <c r="A19" s="9" t="s">
        <v>345</v>
      </c>
      <c r="B19" s="10">
        <v>2.5</v>
      </c>
      <c r="C19" s="10">
        <v>12</v>
      </c>
      <c r="D19" s="10">
        <v>9</v>
      </c>
      <c r="E19" s="11">
        <v>6</v>
      </c>
      <c r="F19" s="10">
        <f t="shared" si="0"/>
        <v>4.6618705035971226</v>
      </c>
      <c r="H19" s="6">
        <f t="shared" si="1"/>
        <v>1.75</v>
      </c>
    </row>
    <row r="20" spans="1:8" x14ac:dyDescent="0.25">
      <c r="A20" s="9" t="s">
        <v>346</v>
      </c>
      <c r="B20" s="10">
        <v>0.3</v>
      </c>
      <c r="C20" s="10">
        <v>9</v>
      </c>
      <c r="D20" s="10">
        <v>6</v>
      </c>
      <c r="E20" s="11">
        <v>3</v>
      </c>
      <c r="F20" s="10">
        <f t="shared" si="0"/>
        <v>1.1654676258992807</v>
      </c>
      <c r="H20" s="6">
        <f t="shared" si="1"/>
        <v>0.7</v>
      </c>
    </row>
    <row r="21" spans="1:8" x14ac:dyDescent="0.25">
      <c r="A21" s="9" t="s">
        <v>347</v>
      </c>
      <c r="B21" s="10">
        <v>2.5</v>
      </c>
      <c r="C21" s="10">
        <v>12</v>
      </c>
      <c r="D21" s="10">
        <v>9</v>
      </c>
      <c r="E21" s="11">
        <v>6</v>
      </c>
      <c r="F21" s="10">
        <f t="shared" si="0"/>
        <v>4.6618705035971226</v>
      </c>
      <c r="H21" s="6">
        <f t="shared" si="1"/>
        <v>1.75</v>
      </c>
    </row>
    <row r="22" spans="1:8" x14ac:dyDescent="0.25">
      <c r="A22" s="9" t="s">
        <v>348</v>
      </c>
      <c r="B22" s="10">
        <v>2.5</v>
      </c>
      <c r="C22" s="10">
        <v>12</v>
      </c>
      <c r="D22" s="10">
        <v>9</v>
      </c>
      <c r="E22" s="11">
        <v>6</v>
      </c>
      <c r="F22" s="10">
        <f t="shared" si="0"/>
        <v>4.6618705035971226</v>
      </c>
      <c r="H22" s="6">
        <f t="shared" si="1"/>
        <v>1.75</v>
      </c>
    </row>
    <row r="23" spans="1:8" x14ac:dyDescent="0.25">
      <c r="A23" s="9" t="s">
        <v>349</v>
      </c>
      <c r="B23" s="10">
        <v>0.3</v>
      </c>
      <c r="C23" s="10">
        <v>9</v>
      </c>
      <c r="D23" s="10">
        <v>6</v>
      </c>
      <c r="E23" s="11">
        <v>3</v>
      </c>
      <c r="F23" s="10">
        <f t="shared" si="0"/>
        <v>1.1654676258992807</v>
      </c>
      <c r="H23" s="6">
        <f t="shared" si="1"/>
        <v>0.7</v>
      </c>
    </row>
    <row r="24" spans="1:8" x14ac:dyDescent="0.25">
      <c r="A24" s="9" t="s">
        <v>350</v>
      </c>
      <c r="B24" s="10">
        <v>0.8</v>
      </c>
      <c r="C24" s="10">
        <v>9</v>
      </c>
      <c r="D24" s="10">
        <v>6</v>
      </c>
      <c r="E24" s="11">
        <v>3</v>
      </c>
      <c r="F24" s="10">
        <f t="shared" si="0"/>
        <v>1.1654676258992807</v>
      </c>
      <c r="H24" s="6">
        <f t="shared" si="1"/>
        <v>0.7</v>
      </c>
    </row>
    <row r="25" spans="1:8" x14ac:dyDescent="0.25">
      <c r="A25" s="9" t="s">
        <v>351</v>
      </c>
      <c r="B25" s="10">
        <v>2.5</v>
      </c>
      <c r="C25" s="10">
        <v>12</v>
      </c>
      <c r="D25" s="10">
        <v>9</v>
      </c>
      <c r="E25" s="11">
        <v>6</v>
      </c>
      <c r="F25" s="10">
        <f t="shared" si="0"/>
        <v>4.6618705035971226</v>
      </c>
      <c r="H25" s="6">
        <f t="shared" si="1"/>
        <v>1.75</v>
      </c>
    </row>
    <row r="26" spans="1:8" x14ac:dyDescent="0.25">
      <c r="A26" s="9" t="s">
        <v>352</v>
      </c>
      <c r="B26" s="10">
        <v>2.5</v>
      </c>
      <c r="C26" s="10">
        <v>12</v>
      </c>
      <c r="D26" s="10">
        <v>9</v>
      </c>
      <c r="E26" s="11">
        <v>6</v>
      </c>
      <c r="F26" s="10">
        <f t="shared" si="0"/>
        <v>4.6618705035971226</v>
      </c>
      <c r="H26" s="6">
        <f t="shared" si="1"/>
        <v>1.75</v>
      </c>
    </row>
    <row r="27" spans="1:8" x14ac:dyDescent="0.25">
      <c r="A27" s="9" t="s">
        <v>353</v>
      </c>
      <c r="B27" s="10">
        <v>2.5</v>
      </c>
      <c r="C27" s="10">
        <v>12</v>
      </c>
      <c r="D27" s="10">
        <v>9</v>
      </c>
      <c r="E27" s="11">
        <v>6</v>
      </c>
      <c r="F27" s="10">
        <f t="shared" si="0"/>
        <v>4.6618705035971226</v>
      </c>
      <c r="H27" s="6">
        <f t="shared" si="1"/>
        <v>1.75</v>
      </c>
    </row>
    <row r="28" spans="1:8" x14ac:dyDescent="0.25">
      <c r="A28" s="9" t="s">
        <v>354</v>
      </c>
      <c r="B28" s="10">
        <v>0.8</v>
      </c>
      <c r="C28" s="10">
        <v>9</v>
      </c>
      <c r="D28" s="10">
        <v>6</v>
      </c>
      <c r="E28" s="11">
        <v>3</v>
      </c>
      <c r="F28" s="10">
        <f t="shared" si="0"/>
        <v>1.1654676258992807</v>
      </c>
      <c r="H28" s="6">
        <f t="shared" si="1"/>
        <v>0.7</v>
      </c>
    </row>
    <row r="29" spans="1:8" x14ac:dyDescent="0.25">
      <c r="A29" s="9" t="s">
        <v>355</v>
      </c>
      <c r="B29" s="10">
        <v>4.5</v>
      </c>
      <c r="C29" s="10">
        <v>16</v>
      </c>
      <c r="D29" s="10">
        <v>11</v>
      </c>
      <c r="E29" s="11">
        <v>6</v>
      </c>
      <c r="F29" s="10">
        <f t="shared" si="0"/>
        <v>7.5971223021582732</v>
      </c>
      <c r="H29" s="6">
        <f t="shared" si="1"/>
        <v>2.8</v>
      </c>
    </row>
    <row r="30" spans="1:8" x14ac:dyDescent="0.25">
      <c r="A30" s="9" t="s">
        <v>356</v>
      </c>
      <c r="B30" s="10">
        <v>2.5</v>
      </c>
      <c r="C30" s="10">
        <v>12</v>
      </c>
      <c r="D30" s="10">
        <v>9</v>
      </c>
      <c r="E30" s="11">
        <v>6</v>
      </c>
      <c r="F30" s="10">
        <f t="shared" si="0"/>
        <v>4.6618705035971226</v>
      </c>
      <c r="H30" s="6">
        <f t="shared" si="1"/>
        <v>1.75</v>
      </c>
    </row>
    <row r="31" spans="1:8" x14ac:dyDescent="0.25">
      <c r="A31" s="9" t="s">
        <v>357</v>
      </c>
      <c r="B31" s="10">
        <v>0.8</v>
      </c>
      <c r="C31" s="10">
        <v>9</v>
      </c>
      <c r="D31" s="10">
        <v>6</v>
      </c>
      <c r="E31" s="11">
        <v>3</v>
      </c>
      <c r="F31" s="10">
        <f t="shared" si="0"/>
        <v>1.1654676258992807</v>
      </c>
      <c r="H31" s="6">
        <f t="shared" si="1"/>
        <v>0.7</v>
      </c>
    </row>
    <row r="32" spans="1:8" x14ac:dyDescent="0.25">
      <c r="A32" s="9" t="s">
        <v>358</v>
      </c>
      <c r="B32" s="10">
        <v>4.5</v>
      </c>
      <c r="C32" s="10">
        <v>16</v>
      </c>
      <c r="D32" s="10">
        <v>11</v>
      </c>
      <c r="E32" s="11">
        <v>6</v>
      </c>
      <c r="F32" s="10">
        <f t="shared" si="0"/>
        <v>7.5971223021582732</v>
      </c>
      <c r="H32" s="6">
        <f t="shared" si="1"/>
        <v>2.8</v>
      </c>
    </row>
    <row r="33" spans="1:8" x14ac:dyDescent="0.25">
      <c r="A33" s="9" t="s">
        <v>359</v>
      </c>
      <c r="B33" s="10">
        <v>3.8</v>
      </c>
      <c r="C33" s="10">
        <v>14</v>
      </c>
      <c r="D33" s="10">
        <v>11</v>
      </c>
      <c r="E33" s="11">
        <v>6</v>
      </c>
      <c r="F33" s="10">
        <f t="shared" si="0"/>
        <v>6.6474820143884896</v>
      </c>
      <c r="H33" s="6">
        <f t="shared" si="1"/>
        <v>2.4499999999999997</v>
      </c>
    </row>
    <row r="34" spans="1:8" x14ac:dyDescent="0.25">
      <c r="A34" s="9" t="s">
        <v>360</v>
      </c>
      <c r="B34" s="10">
        <v>2.5</v>
      </c>
      <c r="C34" s="10">
        <v>12</v>
      </c>
      <c r="D34" s="10">
        <v>9</v>
      </c>
      <c r="E34" s="11">
        <v>6</v>
      </c>
      <c r="F34" s="10">
        <f t="shared" si="0"/>
        <v>4.6618705035971226</v>
      </c>
      <c r="H34" s="6">
        <f t="shared" si="1"/>
        <v>1.75</v>
      </c>
    </row>
    <row r="35" spans="1:8" x14ac:dyDescent="0.25">
      <c r="A35" s="9" t="s">
        <v>361</v>
      </c>
      <c r="B35" s="10">
        <v>0.3</v>
      </c>
      <c r="C35" s="10">
        <v>9</v>
      </c>
      <c r="D35" s="10">
        <v>6</v>
      </c>
      <c r="E35" s="11">
        <v>3</v>
      </c>
      <c r="F35" s="10">
        <f t="shared" si="0"/>
        <v>1.1654676258992807</v>
      </c>
      <c r="H35" s="6">
        <f t="shared" si="1"/>
        <v>0.7</v>
      </c>
    </row>
    <row r="36" spans="1:8" x14ac:dyDescent="0.25">
      <c r="A36" s="9" t="s">
        <v>362</v>
      </c>
      <c r="B36" s="10">
        <v>0.8</v>
      </c>
      <c r="C36" s="10">
        <v>9</v>
      </c>
      <c r="D36" s="10">
        <v>6</v>
      </c>
      <c r="E36" s="11">
        <v>3</v>
      </c>
      <c r="F36" s="10">
        <f t="shared" si="0"/>
        <v>1.1654676258992807</v>
      </c>
      <c r="H36" s="6">
        <f t="shared" si="1"/>
        <v>0.7</v>
      </c>
    </row>
    <row r="37" spans="1:8" x14ac:dyDescent="0.25">
      <c r="A37" s="9" t="s">
        <v>363</v>
      </c>
      <c r="B37" s="10">
        <v>1</v>
      </c>
      <c r="C37" s="10">
        <v>9</v>
      </c>
      <c r="D37" s="10">
        <v>7</v>
      </c>
      <c r="E37" s="11">
        <v>5</v>
      </c>
      <c r="F37" s="10">
        <f t="shared" si="0"/>
        <v>2.2661870503597124</v>
      </c>
      <c r="H37" s="6">
        <f t="shared" si="1"/>
        <v>1.0499999999999998</v>
      </c>
    </row>
    <row r="38" spans="1:8" x14ac:dyDescent="0.25">
      <c r="A38" s="9" t="s">
        <v>364</v>
      </c>
      <c r="B38" s="10">
        <v>4.5</v>
      </c>
      <c r="C38" s="10">
        <v>16</v>
      </c>
      <c r="D38" s="10">
        <v>11</v>
      </c>
      <c r="E38" s="11">
        <v>6</v>
      </c>
      <c r="F38" s="10">
        <f t="shared" si="0"/>
        <v>7.5971223021582732</v>
      </c>
      <c r="H38" s="6">
        <f t="shared" si="1"/>
        <v>2.8</v>
      </c>
    </row>
    <row r="39" spans="1:8" x14ac:dyDescent="0.25">
      <c r="A39" s="9" t="s">
        <v>365</v>
      </c>
      <c r="B39" s="10">
        <v>4.5</v>
      </c>
      <c r="C39" s="10">
        <v>14</v>
      </c>
      <c r="D39" s="10">
        <v>11</v>
      </c>
      <c r="E39" s="11">
        <v>6</v>
      </c>
      <c r="F39" s="10">
        <f t="shared" si="0"/>
        <v>6.6474820143884896</v>
      </c>
      <c r="H39" s="6">
        <f t="shared" si="1"/>
        <v>2.4499999999999997</v>
      </c>
    </row>
    <row r="40" spans="1:8" x14ac:dyDescent="0.25">
      <c r="A40" s="9" t="s">
        <v>366</v>
      </c>
      <c r="B40" s="10">
        <v>2.5</v>
      </c>
      <c r="C40" s="10">
        <v>12</v>
      </c>
      <c r="D40" s="10">
        <v>9</v>
      </c>
      <c r="E40" s="11">
        <v>6</v>
      </c>
      <c r="F40" s="10">
        <f t="shared" si="0"/>
        <v>4.6618705035971226</v>
      </c>
      <c r="H40" s="6">
        <f t="shared" si="1"/>
        <v>1.75</v>
      </c>
    </row>
    <row r="41" spans="1:8" x14ac:dyDescent="0.25">
      <c r="A41" s="9" t="s">
        <v>367</v>
      </c>
      <c r="B41" s="10">
        <v>0.8</v>
      </c>
      <c r="C41" s="10">
        <v>9</v>
      </c>
      <c r="D41" s="10">
        <v>6</v>
      </c>
      <c r="E41" s="11">
        <v>3</v>
      </c>
      <c r="F41" s="10">
        <f t="shared" si="0"/>
        <v>1.1654676258992807</v>
      </c>
      <c r="H41" s="6">
        <f t="shared" si="1"/>
        <v>0.7</v>
      </c>
    </row>
    <row r="42" spans="1:8" x14ac:dyDescent="0.25">
      <c r="A42" s="9" t="s">
        <v>368</v>
      </c>
      <c r="B42" s="10">
        <v>0.8</v>
      </c>
      <c r="C42" s="10">
        <v>9</v>
      </c>
      <c r="D42" s="10">
        <v>6</v>
      </c>
      <c r="E42" s="11">
        <v>3</v>
      </c>
      <c r="F42" s="10">
        <f t="shared" si="0"/>
        <v>1.1654676258992807</v>
      </c>
      <c r="H42" s="6">
        <f t="shared" si="1"/>
        <v>0.7</v>
      </c>
    </row>
    <row r="43" spans="1:8" x14ac:dyDescent="0.25">
      <c r="A43" s="9" t="s">
        <v>369</v>
      </c>
      <c r="B43" s="10">
        <v>2.5</v>
      </c>
      <c r="C43" s="10">
        <v>12</v>
      </c>
      <c r="D43" s="10">
        <v>9</v>
      </c>
      <c r="E43" s="11">
        <v>6</v>
      </c>
      <c r="F43" s="10">
        <f t="shared" si="0"/>
        <v>4.6618705035971226</v>
      </c>
      <c r="H43" s="6">
        <f t="shared" si="1"/>
        <v>1.75</v>
      </c>
    </row>
    <row r="44" spans="1:8" x14ac:dyDescent="0.25">
      <c r="A44" s="9" t="s">
        <v>370</v>
      </c>
      <c r="B44" s="10">
        <v>0.3</v>
      </c>
      <c r="C44" s="10">
        <v>9</v>
      </c>
      <c r="D44" s="10">
        <v>6</v>
      </c>
      <c r="E44" s="11">
        <v>3</v>
      </c>
      <c r="F44" s="10">
        <f t="shared" si="0"/>
        <v>1.1654676258992807</v>
      </c>
      <c r="H44" s="6">
        <f t="shared" si="1"/>
        <v>0.7</v>
      </c>
    </row>
    <row r="45" spans="1:8" x14ac:dyDescent="0.25">
      <c r="A45" s="9" t="s">
        <v>371</v>
      </c>
      <c r="B45" s="10">
        <v>1</v>
      </c>
      <c r="C45" s="10">
        <v>9</v>
      </c>
      <c r="D45" s="10">
        <v>7</v>
      </c>
      <c r="E45" s="11">
        <v>5</v>
      </c>
      <c r="F45" s="10">
        <f t="shared" si="0"/>
        <v>2.2661870503597124</v>
      </c>
      <c r="H45" s="6">
        <f t="shared" si="1"/>
        <v>1.0499999999999998</v>
      </c>
    </row>
    <row r="46" spans="1:8" x14ac:dyDescent="0.25">
      <c r="A46" s="9" t="s">
        <v>372</v>
      </c>
      <c r="B46" s="10">
        <v>2.5</v>
      </c>
      <c r="C46" s="10">
        <v>12</v>
      </c>
      <c r="D46" s="10">
        <v>9</v>
      </c>
      <c r="E46" s="11">
        <v>6</v>
      </c>
      <c r="F46" s="10">
        <f t="shared" si="0"/>
        <v>4.6618705035971226</v>
      </c>
      <c r="H46" s="6">
        <f t="shared" si="1"/>
        <v>1.75</v>
      </c>
    </row>
    <row r="47" spans="1:8" x14ac:dyDescent="0.25">
      <c r="A47" s="9" t="s">
        <v>373</v>
      </c>
      <c r="B47" s="10">
        <v>4.5</v>
      </c>
      <c r="C47" s="10">
        <v>14</v>
      </c>
      <c r="D47" s="10">
        <v>11</v>
      </c>
      <c r="E47" s="11">
        <v>6</v>
      </c>
      <c r="F47" s="10">
        <f t="shared" si="0"/>
        <v>6.6474820143884896</v>
      </c>
      <c r="H47" s="6">
        <f t="shared" si="1"/>
        <v>2.4499999999999997</v>
      </c>
    </row>
    <row r="48" spans="1:8" x14ac:dyDescent="0.25">
      <c r="A48" s="9" t="s">
        <v>374</v>
      </c>
      <c r="B48" s="10">
        <v>0.5</v>
      </c>
      <c r="C48" s="10">
        <v>9</v>
      </c>
      <c r="D48" s="10">
        <v>6</v>
      </c>
      <c r="E48" s="11">
        <v>3</v>
      </c>
      <c r="F48" s="10">
        <f t="shared" si="0"/>
        <v>1.1654676258992807</v>
      </c>
      <c r="H48" s="6">
        <f t="shared" si="1"/>
        <v>0.7</v>
      </c>
    </row>
    <row r="49" spans="1:8" x14ac:dyDescent="0.25">
      <c r="A49" s="9" t="s">
        <v>375</v>
      </c>
      <c r="B49" s="10">
        <v>2.5</v>
      </c>
      <c r="C49" s="10">
        <v>12</v>
      </c>
      <c r="D49" s="10">
        <v>9</v>
      </c>
      <c r="E49" s="11">
        <v>6</v>
      </c>
      <c r="F49" s="10">
        <f t="shared" si="0"/>
        <v>4.6618705035971226</v>
      </c>
      <c r="H49" s="6">
        <f t="shared" si="1"/>
        <v>1.75</v>
      </c>
    </row>
    <row r="50" spans="1:8" x14ac:dyDescent="0.25">
      <c r="A50" s="9" t="s">
        <v>376</v>
      </c>
      <c r="B50" s="10">
        <v>2.1</v>
      </c>
      <c r="C50" s="10">
        <v>12</v>
      </c>
      <c r="D50" s="10">
        <v>9</v>
      </c>
      <c r="E50" s="11">
        <v>6</v>
      </c>
      <c r="F50" s="10">
        <f t="shared" si="0"/>
        <v>4.6618705035971226</v>
      </c>
      <c r="H50" s="6">
        <f t="shared" si="1"/>
        <v>1.75</v>
      </c>
    </row>
    <row r="51" spans="1:8" x14ac:dyDescent="0.25">
      <c r="A51" s="9" t="s">
        <v>377</v>
      </c>
      <c r="B51" s="10">
        <v>4.5</v>
      </c>
      <c r="C51" s="10">
        <v>16</v>
      </c>
      <c r="D51" s="10">
        <v>11</v>
      </c>
      <c r="E51" s="11">
        <v>6</v>
      </c>
      <c r="F51" s="10">
        <f t="shared" si="0"/>
        <v>7.5971223021582732</v>
      </c>
      <c r="H51" s="6">
        <f t="shared" si="1"/>
        <v>2.8</v>
      </c>
    </row>
    <row r="52" spans="1:8" x14ac:dyDescent="0.25">
      <c r="A52" s="9" t="s">
        <v>378</v>
      </c>
      <c r="B52" s="10">
        <v>2.5</v>
      </c>
      <c r="C52" s="10">
        <v>12</v>
      </c>
      <c r="D52" s="10">
        <v>9</v>
      </c>
      <c r="E52" s="11">
        <v>6</v>
      </c>
      <c r="F52" s="10">
        <f t="shared" si="0"/>
        <v>4.6618705035971226</v>
      </c>
      <c r="H52" s="6">
        <f t="shared" si="1"/>
        <v>1.75</v>
      </c>
    </row>
    <row r="53" spans="1:8" x14ac:dyDescent="0.25">
      <c r="A53" s="9" t="s">
        <v>379</v>
      </c>
      <c r="B53" s="10">
        <v>2.5</v>
      </c>
      <c r="C53" s="10">
        <v>12</v>
      </c>
      <c r="D53" s="10">
        <v>9</v>
      </c>
      <c r="E53" s="11">
        <v>6</v>
      </c>
      <c r="F53" s="10">
        <f t="shared" si="0"/>
        <v>4.6618705035971226</v>
      </c>
      <c r="H53" s="6">
        <f t="shared" si="1"/>
        <v>1.75</v>
      </c>
    </row>
    <row r="54" spans="1:8" x14ac:dyDescent="0.25">
      <c r="A54" s="9" t="s">
        <v>380</v>
      </c>
      <c r="B54" s="10">
        <v>1.2</v>
      </c>
      <c r="C54" s="10">
        <v>14</v>
      </c>
      <c r="D54" s="10">
        <v>11</v>
      </c>
      <c r="E54" s="11">
        <v>6</v>
      </c>
      <c r="F54" s="10">
        <f t="shared" si="0"/>
        <v>6.6474820143884896</v>
      </c>
      <c r="H54" s="6">
        <f t="shared" si="1"/>
        <v>2.4499999999999997</v>
      </c>
    </row>
    <row r="55" spans="1:8" x14ac:dyDescent="0.25">
      <c r="A55" s="9" t="s">
        <v>381</v>
      </c>
      <c r="B55" s="10">
        <v>4.5</v>
      </c>
      <c r="C55" s="10">
        <v>14</v>
      </c>
      <c r="D55" s="10">
        <v>11</v>
      </c>
      <c r="E55" s="11">
        <v>6</v>
      </c>
      <c r="F55" s="10">
        <f t="shared" si="0"/>
        <v>6.6474820143884896</v>
      </c>
      <c r="H55" s="6">
        <f t="shared" si="1"/>
        <v>2.4499999999999997</v>
      </c>
    </row>
    <row r="56" spans="1:8" x14ac:dyDescent="0.25">
      <c r="A56" s="9" t="s">
        <v>382</v>
      </c>
      <c r="B56" s="10">
        <v>2.5</v>
      </c>
      <c r="C56" s="10">
        <v>12</v>
      </c>
      <c r="D56" s="10">
        <v>9</v>
      </c>
      <c r="E56" s="11">
        <v>6</v>
      </c>
      <c r="F56" s="10">
        <f t="shared" si="0"/>
        <v>4.6618705035971226</v>
      </c>
      <c r="H56" s="6">
        <f t="shared" si="1"/>
        <v>1.75</v>
      </c>
    </row>
    <row r="57" spans="1:8" x14ac:dyDescent="0.25">
      <c r="A57" s="9" t="s">
        <v>383</v>
      </c>
      <c r="B57" s="10">
        <v>4.5</v>
      </c>
      <c r="C57" s="10">
        <v>14</v>
      </c>
      <c r="D57" s="10">
        <v>11</v>
      </c>
      <c r="E57" s="11">
        <v>6</v>
      </c>
      <c r="F57" s="10">
        <f t="shared" si="0"/>
        <v>6.6474820143884896</v>
      </c>
      <c r="H57" s="6">
        <f t="shared" si="1"/>
        <v>2.4499999999999997</v>
      </c>
    </row>
    <row r="58" spans="1:8" x14ac:dyDescent="0.25">
      <c r="A58" s="9" t="s">
        <v>384</v>
      </c>
      <c r="B58" s="10">
        <v>2.5</v>
      </c>
      <c r="C58" s="10">
        <v>12</v>
      </c>
      <c r="D58" s="10">
        <v>9</v>
      </c>
      <c r="E58" s="11">
        <v>6</v>
      </c>
      <c r="F58" s="10">
        <f t="shared" si="0"/>
        <v>4.6618705035971226</v>
      </c>
      <c r="H58" s="6">
        <f t="shared" si="1"/>
        <v>1.75</v>
      </c>
    </row>
    <row r="59" spans="1:8" x14ac:dyDescent="0.25">
      <c r="A59" s="9" t="s">
        <v>385</v>
      </c>
      <c r="B59" s="10">
        <v>2.5</v>
      </c>
      <c r="C59" s="10">
        <v>12</v>
      </c>
      <c r="D59" s="10">
        <v>9</v>
      </c>
      <c r="E59" s="11">
        <v>6</v>
      </c>
      <c r="F59" s="10">
        <f t="shared" si="0"/>
        <v>4.6618705035971226</v>
      </c>
      <c r="H59" s="6">
        <f t="shared" si="1"/>
        <v>1.75</v>
      </c>
    </row>
    <row r="60" spans="1:8" x14ac:dyDescent="0.25">
      <c r="A60" s="9" t="s">
        <v>386</v>
      </c>
      <c r="B60" s="10">
        <v>3.65</v>
      </c>
      <c r="C60" s="10">
        <v>16</v>
      </c>
      <c r="D60" s="10">
        <v>11</v>
      </c>
      <c r="E60" s="11">
        <v>9</v>
      </c>
      <c r="F60" s="10">
        <f t="shared" si="0"/>
        <v>11.39568345323741</v>
      </c>
      <c r="H60" s="6">
        <f t="shared" si="1"/>
        <v>4.1999999999999993</v>
      </c>
    </row>
    <row r="61" spans="1:8" x14ac:dyDescent="0.25">
      <c r="A61" s="9" t="s">
        <v>387</v>
      </c>
      <c r="B61" s="10">
        <v>0.8</v>
      </c>
      <c r="C61" s="10">
        <v>9</v>
      </c>
      <c r="D61" s="10">
        <v>6</v>
      </c>
      <c r="E61" s="11">
        <v>3</v>
      </c>
      <c r="F61" s="10">
        <f t="shared" si="0"/>
        <v>1.1654676258992807</v>
      </c>
      <c r="H61" s="6">
        <f t="shared" si="1"/>
        <v>0.7</v>
      </c>
    </row>
    <row r="62" spans="1:8" x14ac:dyDescent="0.25">
      <c r="A62" s="9" t="s">
        <v>388</v>
      </c>
      <c r="B62" s="10">
        <v>0.8</v>
      </c>
      <c r="C62" s="10">
        <v>9</v>
      </c>
      <c r="D62" s="10">
        <v>6</v>
      </c>
      <c r="E62" s="11">
        <v>3</v>
      </c>
      <c r="F62" s="10">
        <f t="shared" si="0"/>
        <v>1.1654676258992807</v>
      </c>
      <c r="H62" s="6">
        <f t="shared" si="1"/>
        <v>0.7</v>
      </c>
    </row>
    <row r="63" spans="1:8" x14ac:dyDescent="0.25">
      <c r="A63" s="9" t="s">
        <v>389</v>
      </c>
      <c r="B63" s="10">
        <v>2.5</v>
      </c>
      <c r="C63" s="10">
        <v>12</v>
      </c>
      <c r="D63" s="10">
        <v>9</v>
      </c>
      <c r="E63" s="11">
        <v>6</v>
      </c>
      <c r="F63" s="10">
        <f t="shared" si="0"/>
        <v>4.6618705035971226</v>
      </c>
      <c r="H63" s="6">
        <f t="shared" si="1"/>
        <v>1.75</v>
      </c>
    </row>
    <row r="64" spans="1:8" x14ac:dyDescent="0.25">
      <c r="A64" s="9" t="s">
        <v>390</v>
      </c>
      <c r="B64" s="10">
        <v>0.5</v>
      </c>
      <c r="C64" s="10">
        <v>9</v>
      </c>
      <c r="D64" s="10">
        <v>6</v>
      </c>
      <c r="E64" s="11">
        <v>3</v>
      </c>
      <c r="F64" s="10">
        <f t="shared" si="0"/>
        <v>1.1654676258992807</v>
      </c>
      <c r="H64" s="6">
        <f t="shared" si="1"/>
        <v>0.7</v>
      </c>
    </row>
    <row r="65" spans="1:8" x14ac:dyDescent="0.25">
      <c r="A65" s="9" t="s">
        <v>391</v>
      </c>
      <c r="B65" s="10">
        <v>2.5</v>
      </c>
      <c r="C65" s="10">
        <v>12</v>
      </c>
      <c r="D65" s="10">
        <v>9</v>
      </c>
      <c r="E65" s="11">
        <v>6</v>
      </c>
      <c r="F65" s="10">
        <f t="shared" si="0"/>
        <v>4.6618705035971226</v>
      </c>
      <c r="H65" s="6">
        <f t="shared" si="1"/>
        <v>1.75</v>
      </c>
    </row>
    <row r="66" spans="1:8" x14ac:dyDescent="0.25">
      <c r="A66" s="9" t="s">
        <v>392</v>
      </c>
      <c r="B66" s="10">
        <v>0.5</v>
      </c>
      <c r="C66" s="10">
        <v>9</v>
      </c>
      <c r="D66" s="10">
        <v>6</v>
      </c>
      <c r="E66" s="11">
        <v>3</v>
      </c>
      <c r="F66" s="10">
        <f t="shared" si="0"/>
        <v>1.1654676258992807</v>
      </c>
      <c r="H66" s="6">
        <f t="shared" si="1"/>
        <v>0.7</v>
      </c>
    </row>
    <row r="67" spans="1:8" x14ac:dyDescent="0.25">
      <c r="A67" s="9" t="s">
        <v>393</v>
      </c>
      <c r="B67" s="10">
        <v>1</v>
      </c>
      <c r="C67" s="10">
        <v>9</v>
      </c>
      <c r="D67" s="10">
        <v>7</v>
      </c>
      <c r="E67" s="11">
        <v>5</v>
      </c>
      <c r="F67" s="10">
        <f t="shared" ref="F67:F130" si="2">C67*D67*E67/139</f>
        <v>2.2661870503597124</v>
      </c>
      <c r="H67" s="6">
        <f t="shared" ref="H67:H130" si="3">IF(ROUNDUP(IF(B67&gt;F67,B67,F67),0)&gt;1,0.35*ROUNDUP(IF(B67&gt;F67,B67,F67),0),0.35)</f>
        <v>1.0499999999999998</v>
      </c>
    </row>
    <row r="68" spans="1:8" x14ac:dyDescent="0.25">
      <c r="A68" s="9" t="s">
        <v>394</v>
      </c>
      <c r="B68" s="10">
        <v>0.8</v>
      </c>
      <c r="C68" s="10">
        <v>9</v>
      </c>
      <c r="D68" s="10">
        <v>6</v>
      </c>
      <c r="E68" s="11">
        <v>3</v>
      </c>
      <c r="F68" s="10">
        <f t="shared" si="2"/>
        <v>1.1654676258992807</v>
      </c>
      <c r="H68" s="6">
        <f t="shared" si="3"/>
        <v>0.7</v>
      </c>
    </row>
    <row r="69" spans="1:8" x14ac:dyDescent="0.25">
      <c r="A69" s="9" t="s">
        <v>395</v>
      </c>
      <c r="B69" s="10">
        <v>0.8</v>
      </c>
      <c r="C69" s="10">
        <v>9</v>
      </c>
      <c r="D69" s="10">
        <v>6</v>
      </c>
      <c r="E69" s="11">
        <v>3</v>
      </c>
      <c r="F69" s="10">
        <f t="shared" si="2"/>
        <v>1.1654676258992807</v>
      </c>
      <c r="H69" s="6">
        <f t="shared" si="3"/>
        <v>0.7</v>
      </c>
    </row>
    <row r="70" spans="1:8" x14ac:dyDescent="0.25">
      <c r="A70" s="9" t="s">
        <v>396</v>
      </c>
      <c r="B70" s="10">
        <v>0.5</v>
      </c>
      <c r="C70" s="10">
        <v>9</v>
      </c>
      <c r="D70" s="10">
        <v>6</v>
      </c>
      <c r="E70" s="11">
        <v>3</v>
      </c>
      <c r="F70" s="10">
        <f t="shared" si="2"/>
        <v>1.1654676258992807</v>
      </c>
      <c r="H70" s="6">
        <f t="shared" si="3"/>
        <v>0.7</v>
      </c>
    </row>
    <row r="71" spans="1:8" x14ac:dyDescent="0.25">
      <c r="A71" s="9" t="s">
        <v>397</v>
      </c>
      <c r="B71" s="10">
        <v>2.5</v>
      </c>
      <c r="C71" s="10">
        <v>12</v>
      </c>
      <c r="D71" s="10">
        <v>9</v>
      </c>
      <c r="E71" s="11">
        <v>6</v>
      </c>
      <c r="F71" s="10">
        <f t="shared" si="2"/>
        <v>4.6618705035971226</v>
      </c>
      <c r="H71" s="6">
        <f t="shared" si="3"/>
        <v>1.75</v>
      </c>
    </row>
    <row r="72" spans="1:8" x14ac:dyDescent="0.25">
      <c r="A72" s="9" t="s">
        <v>398</v>
      </c>
      <c r="B72" s="10">
        <v>0.8</v>
      </c>
      <c r="C72" s="10">
        <v>9</v>
      </c>
      <c r="D72" s="10">
        <v>6</v>
      </c>
      <c r="E72" s="11">
        <v>3</v>
      </c>
      <c r="F72" s="10">
        <f t="shared" si="2"/>
        <v>1.1654676258992807</v>
      </c>
      <c r="H72" s="6">
        <f t="shared" si="3"/>
        <v>0.7</v>
      </c>
    </row>
    <row r="73" spans="1:8" x14ac:dyDescent="0.25">
      <c r="A73" s="9" t="s">
        <v>399</v>
      </c>
      <c r="B73" s="10">
        <v>3.65</v>
      </c>
      <c r="C73" s="10">
        <v>16</v>
      </c>
      <c r="D73" s="10">
        <v>11</v>
      </c>
      <c r="E73" s="11">
        <v>6</v>
      </c>
      <c r="F73" s="10">
        <f t="shared" si="2"/>
        <v>7.5971223021582732</v>
      </c>
      <c r="H73" s="6">
        <f t="shared" si="3"/>
        <v>2.8</v>
      </c>
    </row>
    <row r="74" spans="1:8" x14ac:dyDescent="0.25">
      <c r="A74" s="9" t="s">
        <v>400</v>
      </c>
      <c r="B74" s="10">
        <v>0.8</v>
      </c>
      <c r="C74" s="10">
        <v>9</v>
      </c>
      <c r="D74" s="10">
        <v>6</v>
      </c>
      <c r="E74" s="11">
        <v>3</v>
      </c>
      <c r="F74" s="10">
        <f t="shared" si="2"/>
        <v>1.1654676258992807</v>
      </c>
      <c r="H74" s="6">
        <f t="shared" si="3"/>
        <v>0.7</v>
      </c>
    </row>
    <row r="75" spans="1:8" x14ac:dyDescent="0.25">
      <c r="A75" s="9" t="s">
        <v>401</v>
      </c>
      <c r="B75" s="10">
        <v>4.5</v>
      </c>
      <c r="C75" s="10">
        <v>14</v>
      </c>
      <c r="D75" s="10">
        <v>11</v>
      </c>
      <c r="E75" s="11">
        <v>6</v>
      </c>
      <c r="F75" s="10">
        <f t="shared" si="2"/>
        <v>6.6474820143884896</v>
      </c>
      <c r="H75" s="6">
        <f t="shared" si="3"/>
        <v>2.4499999999999997</v>
      </c>
    </row>
    <row r="76" spans="1:8" x14ac:dyDescent="0.25">
      <c r="A76" s="9" t="s">
        <v>402</v>
      </c>
      <c r="B76" s="10">
        <v>1.2</v>
      </c>
      <c r="C76" s="10">
        <v>14</v>
      </c>
      <c r="D76" s="10">
        <v>11</v>
      </c>
      <c r="E76" s="11">
        <v>6</v>
      </c>
      <c r="F76" s="10">
        <f t="shared" si="2"/>
        <v>6.6474820143884896</v>
      </c>
      <c r="H76" s="6">
        <f t="shared" si="3"/>
        <v>2.4499999999999997</v>
      </c>
    </row>
    <row r="77" spans="1:8" x14ac:dyDescent="0.25">
      <c r="A77" s="9" t="s">
        <v>403</v>
      </c>
      <c r="B77" s="10">
        <v>2.5</v>
      </c>
      <c r="C77" s="10">
        <v>12</v>
      </c>
      <c r="D77" s="10">
        <v>9</v>
      </c>
      <c r="E77" s="11">
        <v>6</v>
      </c>
      <c r="F77" s="10">
        <f t="shared" si="2"/>
        <v>4.6618705035971226</v>
      </c>
      <c r="H77" s="6">
        <f t="shared" si="3"/>
        <v>1.75</v>
      </c>
    </row>
    <row r="78" spans="1:8" x14ac:dyDescent="0.25">
      <c r="A78" s="9" t="s">
        <v>404</v>
      </c>
      <c r="B78" s="10">
        <v>1.75</v>
      </c>
      <c r="C78" s="10">
        <v>9</v>
      </c>
      <c r="D78" s="10">
        <v>7</v>
      </c>
      <c r="E78" s="11">
        <v>5</v>
      </c>
      <c r="F78" s="10">
        <f t="shared" si="2"/>
        <v>2.2661870503597124</v>
      </c>
      <c r="H78" s="6">
        <f t="shared" si="3"/>
        <v>1.0499999999999998</v>
      </c>
    </row>
    <row r="79" spans="1:8" x14ac:dyDescent="0.25">
      <c r="A79" s="9" t="s">
        <v>405</v>
      </c>
      <c r="B79" s="10">
        <v>2.5</v>
      </c>
      <c r="C79" s="10">
        <v>12</v>
      </c>
      <c r="D79" s="10">
        <v>9</v>
      </c>
      <c r="E79" s="11">
        <v>6</v>
      </c>
      <c r="F79" s="10">
        <f t="shared" si="2"/>
        <v>4.6618705035971226</v>
      </c>
      <c r="H79" s="6">
        <f t="shared" si="3"/>
        <v>1.75</v>
      </c>
    </row>
    <row r="80" spans="1:8" x14ac:dyDescent="0.25">
      <c r="A80" s="9" t="s">
        <v>406</v>
      </c>
      <c r="B80" s="10">
        <v>1.9</v>
      </c>
      <c r="C80" s="10">
        <v>9</v>
      </c>
      <c r="D80" s="10">
        <v>7</v>
      </c>
      <c r="E80" s="11">
        <v>5</v>
      </c>
      <c r="F80" s="10">
        <f t="shared" si="2"/>
        <v>2.2661870503597124</v>
      </c>
      <c r="H80" s="6">
        <f t="shared" si="3"/>
        <v>1.0499999999999998</v>
      </c>
    </row>
    <row r="81" spans="1:8" x14ac:dyDescent="0.25">
      <c r="A81" s="9" t="s">
        <v>407</v>
      </c>
      <c r="B81" s="10">
        <v>2.1</v>
      </c>
      <c r="C81" s="10">
        <v>12</v>
      </c>
      <c r="D81" s="10">
        <v>9</v>
      </c>
      <c r="E81" s="11">
        <v>6</v>
      </c>
      <c r="F81" s="10">
        <f t="shared" si="2"/>
        <v>4.6618705035971226</v>
      </c>
      <c r="H81" s="6">
        <f t="shared" si="3"/>
        <v>1.75</v>
      </c>
    </row>
    <row r="82" spans="1:8" x14ac:dyDescent="0.25">
      <c r="A82" s="9" t="s">
        <v>408</v>
      </c>
      <c r="B82" s="10">
        <v>0.8</v>
      </c>
      <c r="C82" s="10">
        <v>9</v>
      </c>
      <c r="D82" s="10">
        <v>6</v>
      </c>
      <c r="E82" s="11">
        <v>3</v>
      </c>
      <c r="F82" s="10">
        <f t="shared" si="2"/>
        <v>1.1654676258992807</v>
      </c>
      <c r="H82" s="6">
        <f t="shared" si="3"/>
        <v>0.7</v>
      </c>
    </row>
    <row r="83" spans="1:8" x14ac:dyDescent="0.25">
      <c r="A83" s="9" t="s">
        <v>409</v>
      </c>
      <c r="B83" s="10">
        <v>4.5</v>
      </c>
      <c r="C83" s="10">
        <v>14</v>
      </c>
      <c r="D83" s="10">
        <v>11</v>
      </c>
      <c r="E83" s="11">
        <v>6</v>
      </c>
      <c r="F83" s="10">
        <f t="shared" si="2"/>
        <v>6.6474820143884896</v>
      </c>
      <c r="H83" s="6">
        <f t="shared" si="3"/>
        <v>2.4499999999999997</v>
      </c>
    </row>
    <row r="84" spans="1:8" x14ac:dyDescent="0.25">
      <c r="A84" s="9" t="s">
        <v>410</v>
      </c>
      <c r="B84" s="10">
        <v>2.1</v>
      </c>
      <c r="C84" s="10">
        <v>12</v>
      </c>
      <c r="D84" s="10">
        <v>9</v>
      </c>
      <c r="E84" s="11">
        <v>6</v>
      </c>
      <c r="F84" s="10">
        <f t="shared" si="2"/>
        <v>4.6618705035971226</v>
      </c>
      <c r="H84" s="6">
        <f t="shared" si="3"/>
        <v>1.75</v>
      </c>
    </row>
    <row r="85" spans="1:8" x14ac:dyDescent="0.25">
      <c r="A85" s="9" t="s">
        <v>411</v>
      </c>
      <c r="B85" s="10">
        <v>1.9</v>
      </c>
      <c r="C85" s="10">
        <v>9</v>
      </c>
      <c r="D85" s="10">
        <v>7</v>
      </c>
      <c r="E85" s="11">
        <v>5</v>
      </c>
      <c r="F85" s="10">
        <f t="shared" si="2"/>
        <v>2.2661870503597124</v>
      </c>
      <c r="H85" s="6">
        <f t="shared" si="3"/>
        <v>1.0499999999999998</v>
      </c>
    </row>
    <row r="86" spans="1:8" x14ac:dyDescent="0.25">
      <c r="A86" s="9" t="s">
        <v>412</v>
      </c>
      <c r="B86" s="10">
        <v>1.2</v>
      </c>
      <c r="C86" s="10">
        <v>14</v>
      </c>
      <c r="D86" s="10">
        <v>11</v>
      </c>
      <c r="E86" s="11">
        <v>6</v>
      </c>
      <c r="F86" s="10">
        <f t="shared" si="2"/>
        <v>6.6474820143884896</v>
      </c>
      <c r="H86" s="6">
        <f t="shared" si="3"/>
        <v>2.4499999999999997</v>
      </c>
    </row>
    <row r="87" spans="1:8" x14ac:dyDescent="0.25">
      <c r="A87" s="9" t="s">
        <v>413</v>
      </c>
      <c r="B87" s="10">
        <v>2.5</v>
      </c>
      <c r="C87" s="10">
        <v>12</v>
      </c>
      <c r="D87" s="10">
        <v>9</v>
      </c>
      <c r="E87" s="11">
        <v>6</v>
      </c>
      <c r="F87" s="10">
        <f t="shared" si="2"/>
        <v>4.6618705035971226</v>
      </c>
      <c r="H87" s="6">
        <f t="shared" si="3"/>
        <v>1.75</v>
      </c>
    </row>
    <row r="88" spans="1:8" x14ac:dyDescent="0.25">
      <c r="A88" s="9" t="s">
        <v>414</v>
      </c>
      <c r="B88" s="10">
        <v>1</v>
      </c>
      <c r="C88" s="10">
        <v>9</v>
      </c>
      <c r="D88" s="10">
        <v>7</v>
      </c>
      <c r="E88" s="11">
        <v>5</v>
      </c>
      <c r="F88" s="10">
        <f t="shared" si="2"/>
        <v>2.2661870503597124</v>
      </c>
      <c r="H88" s="6">
        <f t="shared" si="3"/>
        <v>1.0499999999999998</v>
      </c>
    </row>
    <row r="89" spans="1:8" x14ac:dyDescent="0.25">
      <c r="A89" s="9" t="s">
        <v>415</v>
      </c>
      <c r="B89" s="10">
        <v>1.2</v>
      </c>
      <c r="C89" s="10">
        <v>14</v>
      </c>
      <c r="D89" s="10">
        <v>11</v>
      </c>
      <c r="E89" s="11">
        <v>6</v>
      </c>
      <c r="F89" s="10">
        <f t="shared" si="2"/>
        <v>6.6474820143884896</v>
      </c>
      <c r="H89" s="6">
        <f t="shared" si="3"/>
        <v>2.4499999999999997</v>
      </c>
    </row>
    <row r="90" spans="1:8" x14ac:dyDescent="0.25">
      <c r="A90" s="9" t="s">
        <v>416</v>
      </c>
      <c r="B90" s="10">
        <v>2.5</v>
      </c>
      <c r="C90" s="10">
        <v>12</v>
      </c>
      <c r="D90" s="10">
        <v>9</v>
      </c>
      <c r="E90" s="11">
        <v>6</v>
      </c>
      <c r="F90" s="10">
        <f t="shared" si="2"/>
        <v>4.6618705035971226</v>
      </c>
      <c r="H90" s="6">
        <f t="shared" si="3"/>
        <v>1.75</v>
      </c>
    </row>
    <row r="91" spans="1:8" x14ac:dyDescent="0.25">
      <c r="A91" s="9" t="s">
        <v>417</v>
      </c>
      <c r="B91" s="10">
        <v>1.75</v>
      </c>
      <c r="C91" s="10">
        <v>9</v>
      </c>
      <c r="D91" s="10">
        <v>7</v>
      </c>
      <c r="E91" s="11">
        <v>5</v>
      </c>
      <c r="F91" s="10">
        <f t="shared" si="2"/>
        <v>2.2661870503597124</v>
      </c>
      <c r="H91" s="6">
        <f t="shared" si="3"/>
        <v>1.0499999999999998</v>
      </c>
    </row>
    <row r="92" spans="1:8" x14ac:dyDescent="0.25">
      <c r="A92" s="9" t="s">
        <v>418</v>
      </c>
      <c r="B92" s="10">
        <v>0.8</v>
      </c>
      <c r="C92" s="10">
        <v>9</v>
      </c>
      <c r="D92" s="10">
        <v>6</v>
      </c>
      <c r="E92" s="11">
        <v>3</v>
      </c>
      <c r="F92" s="10">
        <f t="shared" si="2"/>
        <v>1.1654676258992807</v>
      </c>
      <c r="H92" s="6">
        <f t="shared" si="3"/>
        <v>0.7</v>
      </c>
    </row>
    <row r="93" spans="1:8" x14ac:dyDescent="0.25">
      <c r="A93" s="9" t="s">
        <v>419</v>
      </c>
      <c r="B93" s="10">
        <v>2.5</v>
      </c>
      <c r="C93" s="10">
        <v>12</v>
      </c>
      <c r="D93" s="10">
        <v>9</v>
      </c>
      <c r="E93" s="11">
        <v>6</v>
      </c>
      <c r="F93" s="10">
        <f t="shared" si="2"/>
        <v>4.6618705035971226</v>
      </c>
      <c r="H93" s="6">
        <f t="shared" si="3"/>
        <v>1.75</v>
      </c>
    </row>
    <row r="94" spans="1:8" x14ac:dyDescent="0.25">
      <c r="A94" s="9" t="s">
        <v>420</v>
      </c>
      <c r="B94" s="10">
        <v>2.5</v>
      </c>
      <c r="C94" s="10">
        <v>12</v>
      </c>
      <c r="D94" s="10">
        <v>9</v>
      </c>
      <c r="E94" s="11">
        <v>6</v>
      </c>
      <c r="F94" s="10">
        <f t="shared" si="2"/>
        <v>4.6618705035971226</v>
      </c>
      <c r="H94" s="6">
        <f t="shared" si="3"/>
        <v>1.75</v>
      </c>
    </row>
    <row r="95" spans="1:8" x14ac:dyDescent="0.25">
      <c r="A95" s="9" t="s">
        <v>421</v>
      </c>
      <c r="B95" s="10">
        <v>1.75</v>
      </c>
      <c r="C95" s="10">
        <v>9</v>
      </c>
      <c r="D95" s="10">
        <v>7</v>
      </c>
      <c r="E95" s="11">
        <v>5</v>
      </c>
      <c r="F95" s="10">
        <f t="shared" si="2"/>
        <v>2.2661870503597124</v>
      </c>
      <c r="H95" s="6">
        <f t="shared" si="3"/>
        <v>1.0499999999999998</v>
      </c>
    </row>
    <row r="96" spans="1:8" x14ac:dyDescent="0.25">
      <c r="A96" s="9" t="s">
        <v>422</v>
      </c>
      <c r="B96" s="10">
        <v>3.65</v>
      </c>
      <c r="C96" s="10">
        <v>16</v>
      </c>
      <c r="D96" s="10">
        <v>11</v>
      </c>
      <c r="E96" s="11">
        <v>6</v>
      </c>
      <c r="F96" s="10">
        <f t="shared" si="2"/>
        <v>7.5971223021582732</v>
      </c>
      <c r="H96" s="6">
        <f t="shared" si="3"/>
        <v>2.8</v>
      </c>
    </row>
    <row r="97" spans="1:8" x14ac:dyDescent="0.25">
      <c r="A97" s="9" t="s">
        <v>423</v>
      </c>
      <c r="B97" s="10">
        <v>2.5</v>
      </c>
      <c r="C97" s="10">
        <v>12</v>
      </c>
      <c r="D97" s="10">
        <v>9</v>
      </c>
      <c r="E97" s="11">
        <v>6</v>
      </c>
      <c r="F97" s="10">
        <f t="shared" si="2"/>
        <v>4.6618705035971226</v>
      </c>
      <c r="H97" s="6">
        <f t="shared" si="3"/>
        <v>1.75</v>
      </c>
    </row>
    <row r="98" spans="1:8" x14ac:dyDescent="0.25">
      <c r="A98" s="9" t="s">
        <v>424</v>
      </c>
      <c r="B98" s="10">
        <v>1.9</v>
      </c>
      <c r="C98" s="10">
        <v>9</v>
      </c>
      <c r="D98" s="10">
        <v>7</v>
      </c>
      <c r="E98" s="11">
        <v>5</v>
      </c>
      <c r="F98" s="10">
        <f t="shared" si="2"/>
        <v>2.2661870503597124</v>
      </c>
      <c r="H98" s="6">
        <f t="shared" si="3"/>
        <v>1.0499999999999998</v>
      </c>
    </row>
    <row r="99" spans="1:8" x14ac:dyDescent="0.25">
      <c r="A99" s="9" t="s">
        <v>425</v>
      </c>
      <c r="B99" s="10">
        <v>2.5</v>
      </c>
      <c r="C99" s="10">
        <v>12</v>
      </c>
      <c r="D99" s="10">
        <v>9</v>
      </c>
      <c r="E99" s="11">
        <v>6</v>
      </c>
      <c r="F99" s="10">
        <f t="shared" si="2"/>
        <v>4.6618705035971226</v>
      </c>
      <c r="H99" s="6">
        <f t="shared" si="3"/>
        <v>1.75</v>
      </c>
    </row>
    <row r="100" spans="1:8" x14ac:dyDescent="0.25">
      <c r="A100" s="9" t="s">
        <v>426</v>
      </c>
      <c r="B100" s="10">
        <v>2.5</v>
      </c>
      <c r="C100" s="10">
        <v>12</v>
      </c>
      <c r="D100" s="10">
        <v>9</v>
      </c>
      <c r="E100" s="11">
        <v>6</v>
      </c>
      <c r="F100" s="10">
        <f t="shared" si="2"/>
        <v>4.6618705035971226</v>
      </c>
      <c r="H100" s="6">
        <f t="shared" si="3"/>
        <v>1.75</v>
      </c>
    </row>
    <row r="101" spans="1:8" x14ac:dyDescent="0.25">
      <c r="A101" s="9" t="s">
        <v>427</v>
      </c>
      <c r="B101" s="10">
        <v>0.8</v>
      </c>
      <c r="C101" s="10">
        <v>9</v>
      </c>
      <c r="D101" s="10">
        <v>6</v>
      </c>
      <c r="E101" s="11">
        <v>3</v>
      </c>
      <c r="F101" s="10">
        <f t="shared" si="2"/>
        <v>1.1654676258992807</v>
      </c>
      <c r="H101" s="6">
        <f t="shared" si="3"/>
        <v>0.7</v>
      </c>
    </row>
    <row r="102" spans="1:8" x14ac:dyDescent="0.25">
      <c r="A102" s="9" t="s">
        <v>428</v>
      </c>
      <c r="B102" s="10">
        <v>2.1</v>
      </c>
      <c r="C102" s="10">
        <v>12</v>
      </c>
      <c r="D102" s="10">
        <v>9</v>
      </c>
      <c r="E102" s="11">
        <v>6</v>
      </c>
      <c r="F102" s="10">
        <f t="shared" si="2"/>
        <v>4.6618705035971226</v>
      </c>
      <c r="H102" s="6">
        <f t="shared" si="3"/>
        <v>1.75</v>
      </c>
    </row>
    <row r="103" spans="1:8" x14ac:dyDescent="0.25">
      <c r="A103" s="9" t="s">
        <v>429</v>
      </c>
      <c r="B103" s="10">
        <v>0.5</v>
      </c>
      <c r="C103" s="10">
        <v>9</v>
      </c>
      <c r="D103" s="10">
        <v>6</v>
      </c>
      <c r="E103" s="11">
        <v>3</v>
      </c>
      <c r="F103" s="10">
        <f t="shared" si="2"/>
        <v>1.1654676258992807</v>
      </c>
      <c r="H103" s="6">
        <f t="shared" si="3"/>
        <v>0.7</v>
      </c>
    </row>
    <row r="104" spans="1:8" x14ac:dyDescent="0.25">
      <c r="A104" s="9" t="s">
        <v>430</v>
      </c>
      <c r="B104" s="10">
        <v>2.5</v>
      </c>
      <c r="C104" s="10">
        <v>12</v>
      </c>
      <c r="D104" s="10">
        <v>9</v>
      </c>
      <c r="E104" s="11">
        <v>6</v>
      </c>
      <c r="F104" s="10">
        <f t="shared" si="2"/>
        <v>4.6618705035971226</v>
      </c>
      <c r="H104" s="6">
        <f t="shared" si="3"/>
        <v>1.75</v>
      </c>
    </row>
    <row r="105" spans="1:8" x14ac:dyDescent="0.25">
      <c r="A105" s="9" t="s">
        <v>431</v>
      </c>
      <c r="B105" s="10">
        <v>3.65</v>
      </c>
      <c r="C105" s="10">
        <v>16</v>
      </c>
      <c r="D105" s="10">
        <v>11</v>
      </c>
      <c r="E105" s="11">
        <v>6</v>
      </c>
      <c r="F105" s="10">
        <f t="shared" si="2"/>
        <v>7.5971223021582732</v>
      </c>
      <c r="H105" s="6">
        <f t="shared" si="3"/>
        <v>2.8</v>
      </c>
    </row>
    <row r="106" spans="1:8" x14ac:dyDescent="0.25">
      <c r="A106" s="9" t="s">
        <v>432</v>
      </c>
      <c r="B106" s="10">
        <v>0.8</v>
      </c>
      <c r="C106" s="10">
        <v>9</v>
      </c>
      <c r="D106" s="10">
        <v>6</v>
      </c>
      <c r="E106" s="11">
        <v>3</v>
      </c>
      <c r="F106" s="10">
        <f t="shared" si="2"/>
        <v>1.1654676258992807</v>
      </c>
      <c r="H106" s="6">
        <f t="shared" si="3"/>
        <v>0.7</v>
      </c>
    </row>
    <row r="107" spans="1:8" x14ac:dyDescent="0.25">
      <c r="A107" s="9" t="s">
        <v>433</v>
      </c>
      <c r="B107" s="10">
        <v>1.7</v>
      </c>
      <c r="C107" s="10">
        <v>9</v>
      </c>
      <c r="D107" s="10">
        <v>7</v>
      </c>
      <c r="E107" s="11">
        <v>5</v>
      </c>
      <c r="F107" s="10">
        <f t="shared" si="2"/>
        <v>2.2661870503597124</v>
      </c>
      <c r="H107" s="6">
        <f t="shared" si="3"/>
        <v>1.0499999999999998</v>
      </c>
    </row>
    <row r="108" spans="1:8" x14ac:dyDescent="0.25">
      <c r="A108" s="9" t="s">
        <v>434</v>
      </c>
      <c r="B108" s="10">
        <v>2.5</v>
      </c>
      <c r="C108" s="10">
        <v>12</v>
      </c>
      <c r="D108" s="10">
        <v>9</v>
      </c>
      <c r="E108" s="11">
        <v>6</v>
      </c>
      <c r="F108" s="10">
        <f t="shared" si="2"/>
        <v>4.6618705035971226</v>
      </c>
      <c r="H108" s="6">
        <f t="shared" si="3"/>
        <v>1.75</v>
      </c>
    </row>
    <row r="109" spans="1:8" x14ac:dyDescent="0.25">
      <c r="A109" s="12" t="s">
        <v>435</v>
      </c>
      <c r="B109" s="13">
        <v>0.5</v>
      </c>
      <c r="C109" s="13">
        <v>9</v>
      </c>
      <c r="D109" s="13">
        <v>6</v>
      </c>
      <c r="E109" s="14">
        <v>3</v>
      </c>
      <c r="F109" s="13">
        <f t="shared" si="2"/>
        <v>1.1654676258992807</v>
      </c>
      <c r="H109" s="6">
        <f t="shared" si="3"/>
        <v>0.7</v>
      </c>
    </row>
    <row r="110" spans="1:8" x14ac:dyDescent="0.25">
      <c r="A110" s="15" t="s">
        <v>436</v>
      </c>
      <c r="B110" s="13">
        <v>4.5</v>
      </c>
      <c r="C110" s="13">
        <v>16</v>
      </c>
      <c r="D110" s="13">
        <v>11</v>
      </c>
      <c r="E110" s="14">
        <v>6</v>
      </c>
      <c r="F110" s="13">
        <f t="shared" si="2"/>
        <v>7.5971223021582732</v>
      </c>
      <c r="H110" s="6">
        <f t="shared" si="3"/>
        <v>2.8</v>
      </c>
    </row>
    <row r="111" spans="1:8" x14ac:dyDescent="0.25">
      <c r="A111" s="12" t="s">
        <v>437</v>
      </c>
      <c r="B111" s="13">
        <v>4.5</v>
      </c>
      <c r="C111" s="13">
        <v>16</v>
      </c>
      <c r="D111" s="13">
        <v>11</v>
      </c>
      <c r="E111" s="14">
        <v>6</v>
      </c>
      <c r="F111" s="13">
        <f t="shared" si="2"/>
        <v>7.5971223021582732</v>
      </c>
      <c r="H111" s="6">
        <f t="shared" si="3"/>
        <v>2.8</v>
      </c>
    </row>
    <row r="112" spans="1:8" x14ac:dyDescent="0.25">
      <c r="A112" s="12" t="s">
        <v>438</v>
      </c>
      <c r="B112" s="13">
        <v>3.8</v>
      </c>
      <c r="C112" s="13">
        <v>14</v>
      </c>
      <c r="D112" s="13">
        <v>11</v>
      </c>
      <c r="E112" s="14">
        <v>6</v>
      </c>
      <c r="F112" s="13">
        <f t="shared" si="2"/>
        <v>6.6474820143884896</v>
      </c>
      <c r="H112" s="6">
        <f t="shared" si="3"/>
        <v>2.4499999999999997</v>
      </c>
    </row>
    <row r="113" spans="1:8" x14ac:dyDescent="0.25">
      <c r="A113" s="12" t="s">
        <v>439</v>
      </c>
      <c r="B113" s="13">
        <v>1.9</v>
      </c>
      <c r="C113" s="13">
        <v>9</v>
      </c>
      <c r="D113" s="13">
        <v>7</v>
      </c>
      <c r="E113" s="14">
        <v>5</v>
      </c>
      <c r="F113" s="13">
        <f t="shared" si="2"/>
        <v>2.2661870503597124</v>
      </c>
      <c r="H113" s="6">
        <f t="shared" si="3"/>
        <v>1.0499999999999998</v>
      </c>
    </row>
    <row r="114" spans="1:8" x14ac:dyDescent="0.25">
      <c r="A114" s="12" t="s">
        <v>440</v>
      </c>
      <c r="B114" s="13">
        <v>2.5</v>
      </c>
      <c r="C114" s="13">
        <v>12</v>
      </c>
      <c r="D114" s="13">
        <v>9</v>
      </c>
      <c r="E114" s="14">
        <v>6</v>
      </c>
      <c r="F114" s="13">
        <f t="shared" si="2"/>
        <v>4.6618705035971226</v>
      </c>
      <c r="H114" s="6">
        <f t="shared" si="3"/>
        <v>1.75</v>
      </c>
    </row>
    <row r="115" spans="1:8" x14ac:dyDescent="0.25">
      <c r="A115" s="12" t="s">
        <v>441</v>
      </c>
      <c r="B115" s="13">
        <v>0.5</v>
      </c>
      <c r="C115" s="13">
        <v>9</v>
      </c>
      <c r="D115" s="13">
        <v>6</v>
      </c>
      <c r="E115" s="14">
        <v>3</v>
      </c>
      <c r="F115" s="13">
        <f t="shared" si="2"/>
        <v>1.1654676258992807</v>
      </c>
      <c r="H115" s="6">
        <f t="shared" si="3"/>
        <v>0.7</v>
      </c>
    </row>
    <row r="116" spans="1:8" x14ac:dyDescent="0.25">
      <c r="A116" s="15" t="s">
        <v>442</v>
      </c>
      <c r="B116" s="13">
        <v>4.5</v>
      </c>
      <c r="C116" s="13">
        <v>16</v>
      </c>
      <c r="D116" s="13">
        <v>11</v>
      </c>
      <c r="E116" s="14">
        <v>6</v>
      </c>
      <c r="F116" s="13">
        <f t="shared" si="2"/>
        <v>7.5971223021582732</v>
      </c>
      <c r="H116" s="6">
        <f t="shared" si="3"/>
        <v>2.8</v>
      </c>
    </row>
    <row r="117" spans="1:8" x14ac:dyDescent="0.25">
      <c r="A117" s="12" t="s">
        <v>443</v>
      </c>
      <c r="B117" s="13">
        <v>0.3</v>
      </c>
      <c r="C117" s="13">
        <v>9</v>
      </c>
      <c r="D117" s="13">
        <v>6</v>
      </c>
      <c r="E117" s="14">
        <v>3</v>
      </c>
      <c r="F117" s="13">
        <f t="shared" si="2"/>
        <v>1.1654676258992807</v>
      </c>
      <c r="H117" s="6">
        <f t="shared" si="3"/>
        <v>0.7</v>
      </c>
    </row>
    <row r="118" spans="1:8" x14ac:dyDescent="0.25">
      <c r="A118" s="12" t="s">
        <v>444</v>
      </c>
      <c r="B118" s="13">
        <v>3</v>
      </c>
      <c r="C118" s="13">
        <v>14</v>
      </c>
      <c r="D118" s="13">
        <v>11</v>
      </c>
      <c r="E118" s="14">
        <v>6</v>
      </c>
      <c r="F118" s="13">
        <f t="shared" si="2"/>
        <v>6.6474820143884896</v>
      </c>
      <c r="H118" s="6">
        <f t="shared" si="3"/>
        <v>2.4499999999999997</v>
      </c>
    </row>
    <row r="119" spans="1:8" x14ac:dyDescent="0.25">
      <c r="A119" s="12" t="s">
        <v>445</v>
      </c>
      <c r="B119" s="13">
        <v>2.5</v>
      </c>
      <c r="C119" s="13">
        <v>12</v>
      </c>
      <c r="D119" s="13">
        <v>9</v>
      </c>
      <c r="E119" s="14">
        <v>6</v>
      </c>
      <c r="F119" s="13">
        <f t="shared" si="2"/>
        <v>4.6618705035971226</v>
      </c>
      <c r="H119" s="6">
        <f t="shared" si="3"/>
        <v>1.75</v>
      </c>
    </row>
    <row r="120" spans="1:8" x14ac:dyDescent="0.25">
      <c r="A120" s="12" t="s">
        <v>446</v>
      </c>
      <c r="B120" s="13">
        <v>3.65</v>
      </c>
      <c r="C120" s="13">
        <v>16</v>
      </c>
      <c r="D120" s="13">
        <v>11</v>
      </c>
      <c r="E120" s="14">
        <v>6</v>
      </c>
      <c r="F120" s="13">
        <f t="shared" si="2"/>
        <v>7.5971223021582732</v>
      </c>
      <c r="H120" s="6">
        <f t="shared" si="3"/>
        <v>2.8</v>
      </c>
    </row>
    <row r="121" spans="1:8" x14ac:dyDescent="0.25">
      <c r="A121" s="12" t="s">
        <v>447</v>
      </c>
      <c r="B121" s="13">
        <v>1.9</v>
      </c>
      <c r="C121" s="13">
        <v>9</v>
      </c>
      <c r="D121" s="13">
        <v>7</v>
      </c>
      <c r="E121" s="14">
        <v>5</v>
      </c>
      <c r="F121" s="13">
        <f t="shared" si="2"/>
        <v>2.2661870503597124</v>
      </c>
      <c r="H121" s="6">
        <f t="shared" si="3"/>
        <v>1.0499999999999998</v>
      </c>
    </row>
    <row r="122" spans="1:8" x14ac:dyDescent="0.25">
      <c r="A122" s="12" t="s">
        <v>448</v>
      </c>
      <c r="B122" s="13">
        <v>0.5</v>
      </c>
      <c r="C122" s="13">
        <v>9</v>
      </c>
      <c r="D122" s="13">
        <v>6</v>
      </c>
      <c r="E122" s="14">
        <v>3</v>
      </c>
      <c r="F122" s="13">
        <f t="shared" si="2"/>
        <v>1.1654676258992807</v>
      </c>
      <c r="H122" s="6">
        <f t="shared" si="3"/>
        <v>0.7</v>
      </c>
    </row>
    <row r="123" spans="1:8" x14ac:dyDescent="0.25">
      <c r="A123" s="12" t="s">
        <v>449</v>
      </c>
      <c r="B123" s="13">
        <v>2.5</v>
      </c>
      <c r="C123" s="13">
        <v>12</v>
      </c>
      <c r="D123" s="13">
        <v>9</v>
      </c>
      <c r="E123" s="14">
        <v>6</v>
      </c>
      <c r="F123" s="13">
        <f t="shared" si="2"/>
        <v>4.6618705035971226</v>
      </c>
      <c r="H123" s="6">
        <f t="shared" si="3"/>
        <v>1.75</v>
      </c>
    </row>
    <row r="124" spans="1:8" x14ac:dyDescent="0.25">
      <c r="A124" s="12" t="s">
        <v>450</v>
      </c>
      <c r="B124" s="13">
        <v>2.5</v>
      </c>
      <c r="C124" s="13">
        <v>12</v>
      </c>
      <c r="D124" s="13">
        <v>9</v>
      </c>
      <c r="E124" s="14">
        <v>6</v>
      </c>
      <c r="F124" s="13">
        <f t="shared" si="2"/>
        <v>4.6618705035971226</v>
      </c>
      <c r="H124" s="6">
        <f t="shared" si="3"/>
        <v>1.75</v>
      </c>
    </row>
    <row r="125" spans="1:8" x14ac:dyDescent="0.25">
      <c r="A125" s="12" t="s">
        <v>451</v>
      </c>
      <c r="B125" s="13">
        <v>0.8</v>
      </c>
      <c r="C125" s="13">
        <v>9</v>
      </c>
      <c r="D125" s="13">
        <v>6</v>
      </c>
      <c r="E125" s="14">
        <v>3</v>
      </c>
      <c r="F125" s="13">
        <f t="shared" si="2"/>
        <v>1.1654676258992807</v>
      </c>
      <c r="H125" s="6">
        <f t="shared" si="3"/>
        <v>0.7</v>
      </c>
    </row>
    <row r="126" spans="1:8" x14ac:dyDescent="0.25">
      <c r="A126" s="12" t="s">
        <v>452</v>
      </c>
      <c r="B126" s="13">
        <v>4.5</v>
      </c>
      <c r="C126" s="13">
        <v>16</v>
      </c>
      <c r="D126" s="13">
        <v>11</v>
      </c>
      <c r="E126" s="14">
        <v>6</v>
      </c>
      <c r="F126" s="13">
        <f t="shared" si="2"/>
        <v>7.5971223021582732</v>
      </c>
      <c r="H126" s="6">
        <f t="shared" si="3"/>
        <v>2.8</v>
      </c>
    </row>
    <row r="127" spans="1:8" x14ac:dyDescent="0.25">
      <c r="A127" s="15" t="s">
        <v>453</v>
      </c>
      <c r="B127" s="13">
        <v>4.5</v>
      </c>
      <c r="C127" s="13">
        <v>16</v>
      </c>
      <c r="D127" s="13">
        <v>11</v>
      </c>
      <c r="E127" s="14">
        <v>6</v>
      </c>
      <c r="F127" s="13">
        <f t="shared" si="2"/>
        <v>7.5971223021582732</v>
      </c>
      <c r="H127" s="6">
        <f t="shared" si="3"/>
        <v>2.8</v>
      </c>
    </row>
    <row r="128" spans="1:8" x14ac:dyDescent="0.25">
      <c r="A128" s="12" t="s">
        <v>454</v>
      </c>
      <c r="B128" s="13">
        <v>2.5</v>
      </c>
      <c r="C128" s="13">
        <v>12</v>
      </c>
      <c r="D128" s="13">
        <v>9</v>
      </c>
      <c r="E128" s="14">
        <v>6</v>
      </c>
      <c r="F128" s="13">
        <f t="shared" si="2"/>
        <v>4.6618705035971226</v>
      </c>
      <c r="H128" s="6">
        <f t="shared" si="3"/>
        <v>1.75</v>
      </c>
    </row>
    <row r="129" spans="1:8" x14ac:dyDescent="0.25">
      <c r="A129" s="12" t="s">
        <v>455</v>
      </c>
      <c r="B129" s="13">
        <v>0.8</v>
      </c>
      <c r="C129" s="13">
        <v>9</v>
      </c>
      <c r="D129" s="13">
        <v>6</v>
      </c>
      <c r="E129" s="14">
        <v>3</v>
      </c>
      <c r="F129" s="13">
        <f t="shared" si="2"/>
        <v>1.1654676258992807</v>
      </c>
      <c r="H129" s="6">
        <f t="shared" si="3"/>
        <v>0.7</v>
      </c>
    </row>
    <row r="130" spans="1:8" x14ac:dyDescent="0.25">
      <c r="A130" s="15" t="s">
        <v>456</v>
      </c>
      <c r="B130" s="13">
        <v>4.5</v>
      </c>
      <c r="C130" s="13">
        <v>16</v>
      </c>
      <c r="D130" s="13">
        <v>11</v>
      </c>
      <c r="E130" s="14">
        <v>6</v>
      </c>
      <c r="F130" s="13">
        <f t="shared" si="2"/>
        <v>7.5971223021582732</v>
      </c>
      <c r="H130" s="6">
        <f t="shared" si="3"/>
        <v>2.8</v>
      </c>
    </row>
    <row r="131" spans="1:8" x14ac:dyDescent="0.25">
      <c r="A131" s="9" t="s">
        <v>457</v>
      </c>
      <c r="B131" s="10">
        <v>0.5</v>
      </c>
      <c r="C131" s="10">
        <v>9</v>
      </c>
      <c r="D131" s="10">
        <v>6</v>
      </c>
      <c r="E131" s="11">
        <v>3</v>
      </c>
      <c r="F131" s="10">
        <f t="shared" ref="F131:F141" si="4">C131*D131*E131/139</f>
        <v>1.1654676258992807</v>
      </c>
      <c r="H131" s="6">
        <f t="shared" ref="H131:H141" si="5">IF(ROUNDUP(IF(B131&gt;F131,B131,F131),0)&gt;1,0.35*ROUNDUP(IF(B131&gt;F131,B131,F131),0),0.35)</f>
        <v>0.7</v>
      </c>
    </row>
    <row r="132" spans="1:8" x14ac:dyDescent="0.25">
      <c r="A132" s="9" t="s">
        <v>458</v>
      </c>
      <c r="B132" s="10">
        <v>3.8</v>
      </c>
      <c r="C132" s="10">
        <v>14</v>
      </c>
      <c r="D132" s="10">
        <v>11</v>
      </c>
      <c r="E132" s="11">
        <v>6</v>
      </c>
      <c r="F132" s="10">
        <f t="shared" si="4"/>
        <v>6.6474820143884896</v>
      </c>
      <c r="H132" s="6">
        <f t="shared" si="5"/>
        <v>2.4499999999999997</v>
      </c>
    </row>
    <row r="133" spans="1:8" x14ac:dyDescent="0.25">
      <c r="A133" s="9" t="s">
        <v>459</v>
      </c>
      <c r="B133" s="10">
        <v>2.5</v>
      </c>
      <c r="C133" s="10">
        <v>12</v>
      </c>
      <c r="D133" s="10">
        <v>9</v>
      </c>
      <c r="E133" s="11">
        <v>6</v>
      </c>
      <c r="F133" s="10">
        <f t="shared" si="4"/>
        <v>4.6618705035971226</v>
      </c>
      <c r="H133" s="6">
        <f t="shared" si="5"/>
        <v>1.75</v>
      </c>
    </row>
    <row r="134" spans="1:8" x14ac:dyDescent="0.25">
      <c r="A134" s="9" t="s">
        <v>460</v>
      </c>
      <c r="B134" s="10">
        <v>2.5</v>
      </c>
      <c r="C134" s="10">
        <v>12</v>
      </c>
      <c r="D134" s="10">
        <v>9</v>
      </c>
      <c r="E134" s="11">
        <v>6</v>
      </c>
      <c r="F134" s="10">
        <f t="shared" si="4"/>
        <v>4.6618705035971226</v>
      </c>
      <c r="H134" s="6">
        <f t="shared" si="5"/>
        <v>1.75</v>
      </c>
    </row>
    <row r="135" spans="1:8" x14ac:dyDescent="0.25">
      <c r="A135" s="9" t="s">
        <v>461</v>
      </c>
      <c r="B135" s="10">
        <v>2.5</v>
      </c>
      <c r="C135" s="10">
        <v>12</v>
      </c>
      <c r="D135" s="10">
        <v>9</v>
      </c>
      <c r="E135" s="11">
        <v>6</v>
      </c>
      <c r="F135" s="10">
        <f t="shared" si="4"/>
        <v>4.6618705035971226</v>
      </c>
      <c r="H135" s="6">
        <f t="shared" si="5"/>
        <v>1.75</v>
      </c>
    </row>
    <row r="136" spans="1:8" x14ac:dyDescent="0.25">
      <c r="A136" s="9" t="s">
        <v>462</v>
      </c>
      <c r="B136" s="10">
        <v>2.5</v>
      </c>
      <c r="C136" s="10">
        <v>12</v>
      </c>
      <c r="D136" s="10">
        <v>9</v>
      </c>
      <c r="E136" s="11">
        <v>6</v>
      </c>
      <c r="F136" s="10">
        <f t="shared" si="4"/>
        <v>4.6618705035971226</v>
      </c>
      <c r="H136" s="6">
        <f t="shared" si="5"/>
        <v>1.75</v>
      </c>
    </row>
    <row r="137" spans="1:8" x14ac:dyDescent="0.25">
      <c r="A137" s="9" t="s">
        <v>463</v>
      </c>
      <c r="B137" s="10">
        <v>0.8</v>
      </c>
      <c r="C137" s="10">
        <v>9</v>
      </c>
      <c r="D137" s="10">
        <v>6</v>
      </c>
      <c r="E137" s="11">
        <v>3</v>
      </c>
      <c r="F137" s="10">
        <f t="shared" si="4"/>
        <v>1.1654676258992807</v>
      </c>
      <c r="H137" s="6">
        <f t="shared" si="5"/>
        <v>0.7</v>
      </c>
    </row>
    <row r="138" spans="1:8" x14ac:dyDescent="0.25">
      <c r="A138" s="9" t="s">
        <v>464</v>
      </c>
      <c r="B138" s="10">
        <v>2.5</v>
      </c>
      <c r="C138" s="10">
        <v>12</v>
      </c>
      <c r="D138" s="10">
        <v>9</v>
      </c>
      <c r="E138" s="11">
        <v>6</v>
      </c>
      <c r="F138" s="10">
        <f t="shared" si="4"/>
        <v>4.6618705035971226</v>
      </c>
      <c r="H138" s="6">
        <f t="shared" si="5"/>
        <v>1.75</v>
      </c>
    </row>
    <row r="139" spans="1:8" x14ac:dyDescent="0.25">
      <c r="A139" s="9" t="s">
        <v>465</v>
      </c>
      <c r="B139" s="10">
        <v>2.5</v>
      </c>
      <c r="C139" s="10">
        <v>12</v>
      </c>
      <c r="D139" s="10">
        <v>9</v>
      </c>
      <c r="E139" s="11">
        <v>6</v>
      </c>
      <c r="F139" s="10">
        <f t="shared" si="4"/>
        <v>4.6618705035971226</v>
      </c>
      <c r="H139" s="6">
        <f t="shared" si="5"/>
        <v>1.75</v>
      </c>
    </row>
    <row r="140" spans="1:8" x14ac:dyDescent="0.25">
      <c r="A140" s="9" t="s">
        <v>466</v>
      </c>
      <c r="B140" s="10">
        <v>2.5</v>
      </c>
      <c r="C140" s="10">
        <v>12</v>
      </c>
      <c r="D140" s="10">
        <v>9</v>
      </c>
      <c r="E140" s="11">
        <v>6</v>
      </c>
      <c r="F140" s="10">
        <f t="shared" si="4"/>
        <v>4.6618705035971226</v>
      </c>
      <c r="H140" s="6">
        <f t="shared" si="5"/>
        <v>1.75</v>
      </c>
    </row>
    <row r="141" spans="1:8" x14ac:dyDescent="0.25">
      <c r="A141" s="9" t="s">
        <v>467</v>
      </c>
      <c r="B141" s="10">
        <v>2.5</v>
      </c>
      <c r="C141" s="10">
        <v>12</v>
      </c>
      <c r="D141" s="10">
        <v>9</v>
      </c>
      <c r="E141" s="10">
        <v>6</v>
      </c>
      <c r="F141" s="10">
        <f t="shared" si="4"/>
        <v>4.6618705035971226</v>
      </c>
      <c r="H141" s="6">
        <f t="shared" si="5"/>
        <v>1.75</v>
      </c>
    </row>
    <row r="142" spans="1:8" x14ac:dyDescent="0.25">
      <c r="H142" s="16">
        <f>SUM(H2:H141)</f>
        <v>225.75000000000006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>
      <selection activeCell="B13" sqref="B13"/>
    </sheetView>
  </sheetViews>
  <sheetFormatPr defaultRowHeight="15" x14ac:dyDescent="0.25"/>
  <cols>
    <col min="1" max="1" width="16.28515625" customWidth="1"/>
    <col min="2" max="2" width="7" customWidth="1"/>
    <col min="3" max="5" width="6.5703125" customWidth="1"/>
    <col min="7" max="7" width="9.140625" style="4"/>
    <col min="8" max="8" width="9.140625" style="6"/>
  </cols>
  <sheetData>
    <row r="1" spans="1:8" x14ac:dyDescent="0.25">
      <c r="A1" s="2" t="s">
        <v>79</v>
      </c>
      <c r="B1" s="2" t="s">
        <v>290</v>
      </c>
      <c r="C1" s="2" t="s">
        <v>80</v>
      </c>
      <c r="D1" s="2" t="s">
        <v>81</v>
      </c>
      <c r="E1" s="2" t="s">
        <v>82</v>
      </c>
      <c r="F1" s="2" t="s">
        <v>291</v>
      </c>
      <c r="G1" s="2"/>
    </row>
    <row r="2" spans="1:8" x14ac:dyDescent="0.25">
      <c r="A2" t="s">
        <v>178</v>
      </c>
      <c r="B2">
        <v>2.6</v>
      </c>
      <c r="C2">
        <v>12</v>
      </c>
      <c r="D2">
        <v>9</v>
      </c>
      <c r="E2">
        <v>6</v>
      </c>
      <c r="F2" s="3">
        <f>C2*D2*E2/139</f>
        <v>4.6618705035971226</v>
      </c>
      <c r="G2" s="3"/>
      <c r="H2" s="6">
        <f t="shared" ref="H2:H36" si="0">IF(ROUNDUP(IF(B2&gt;F2,B2,F2),0)&gt;1,0.35*ROUNDUP(IF(B2&gt;F2,B2,F2),0.35))</f>
        <v>1.75</v>
      </c>
    </row>
    <row r="3" spans="1:8" x14ac:dyDescent="0.25">
      <c r="A3" t="s">
        <v>179</v>
      </c>
      <c r="B3">
        <v>2.6</v>
      </c>
      <c r="C3">
        <v>12</v>
      </c>
      <c r="D3">
        <v>9</v>
      </c>
      <c r="E3">
        <v>6</v>
      </c>
      <c r="F3" s="3">
        <f t="shared" ref="F3:F66" si="1">C3*D3*E3/139</f>
        <v>4.6618705035971226</v>
      </c>
      <c r="G3" s="3"/>
      <c r="H3" s="6">
        <f t="shared" si="0"/>
        <v>1.75</v>
      </c>
    </row>
    <row r="4" spans="1:8" x14ac:dyDescent="0.25">
      <c r="A4" t="s">
        <v>180</v>
      </c>
      <c r="B4">
        <v>1.5</v>
      </c>
      <c r="C4">
        <v>8</v>
      </c>
      <c r="D4">
        <v>8</v>
      </c>
      <c r="E4">
        <v>5</v>
      </c>
      <c r="F4" s="3">
        <f t="shared" si="1"/>
        <v>2.3021582733812949</v>
      </c>
      <c r="G4" s="3"/>
      <c r="H4" s="6">
        <f t="shared" si="0"/>
        <v>1.0499999999999998</v>
      </c>
    </row>
    <row r="5" spans="1:8" x14ac:dyDescent="0.25">
      <c r="A5" t="s">
        <v>181</v>
      </c>
      <c r="B5">
        <v>2.6</v>
      </c>
      <c r="C5">
        <v>12</v>
      </c>
      <c r="D5">
        <v>9</v>
      </c>
      <c r="E5">
        <v>6</v>
      </c>
      <c r="F5" s="3">
        <f t="shared" si="1"/>
        <v>4.6618705035971226</v>
      </c>
      <c r="G5" s="3"/>
      <c r="H5" s="6">
        <f t="shared" si="0"/>
        <v>1.75</v>
      </c>
    </row>
    <row r="6" spans="1:8" x14ac:dyDescent="0.25">
      <c r="A6" t="s">
        <v>182</v>
      </c>
      <c r="B6">
        <v>1.3</v>
      </c>
      <c r="C6">
        <v>9</v>
      </c>
      <c r="D6">
        <v>6</v>
      </c>
      <c r="E6">
        <v>3</v>
      </c>
      <c r="F6" s="3">
        <f t="shared" si="1"/>
        <v>1.1654676258992807</v>
      </c>
      <c r="G6" s="3"/>
      <c r="H6" s="6">
        <f t="shared" si="0"/>
        <v>0.7</v>
      </c>
    </row>
    <row r="7" spans="1:8" x14ac:dyDescent="0.25">
      <c r="A7" t="s">
        <v>183</v>
      </c>
      <c r="B7">
        <v>0.7</v>
      </c>
      <c r="C7">
        <v>9</v>
      </c>
      <c r="D7">
        <v>6</v>
      </c>
      <c r="E7">
        <v>3</v>
      </c>
      <c r="F7" s="3">
        <f t="shared" si="1"/>
        <v>1.1654676258992807</v>
      </c>
      <c r="G7" s="3"/>
      <c r="H7" s="6">
        <f t="shared" si="0"/>
        <v>0.7</v>
      </c>
    </row>
    <row r="8" spans="1:8" x14ac:dyDescent="0.25">
      <c r="A8" t="s">
        <v>184</v>
      </c>
      <c r="B8">
        <v>0.7</v>
      </c>
      <c r="C8">
        <v>9</v>
      </c>
      <c r="D8">
        <v>6</v>
      </c>
      <c r="E8">
        <v>3</v>
      </c>
      <c r="F8" s="3">
        <f t="shared" si="1"/>
        <v>1.1654676258992807</v>
      </c>
      <c r="G8" s="3"/>
      <c r="H8" s="6">
        <f t="shared" si="0"/>
        <v>0.7</v>
      </c>
    </row>
    <row r="9" spans="1:8" x14ac:dyDescent="0.25">
      <c r="A9" t="s">
        <v>185</v>
      </c>
      <c r="B9">
        <v>2.7</v>
      </c>
      <c r="C9">
        <v>12</v>
      </c>
      <c r="D9">
        <v>9</v>
      </c>
      <c r="E9">
        <v>6</v>
      </c>
      <c r="F9" s="3">
        <f t="shared" si="1"/>
        <v>4.6618705035971226</v>
      </c>
      <c r="G9" s="3"/>
      <c r="H9" s="6">
        <f t="shared" si="0"/>
        <v>1.75</v>
      </c>
    </row>
    <row r="10" spans="1:8" x14ac:dyDescent="0.25">
      <c r="A10" t="s">
        <v>186</v>
      </c>
      <c r="B10">
        <v>0.85</v>
      </c>
      <c r="C10">
        <v>9</v>
      </c>
      <c r="D10">
        <v>6</v>
      </c>
      <c r="E10">
        <v>3</v>
      </c>
      <c r="F10" s="3">
        <f t="shared" si="1"/>
        <v>1.1654676258992807</v>
      </c>
      <c r="G10" s="3"/>
      <c r="H10" s="6">
        <f t="shared" si="0"/>
        <v>0.7</v>
      </c>
    </row>
    <row r="11" spans="1:8" x14ac:dyDescent="0.25">
      <c r="A11" t="s">
        <v>187</v>
      </c>
      <c r="B11">
        <v>1.1000000000000001</v>
      </c>
      <c r="C11">
        <v>8</v>
      </c>
      <c r="D11">
        <v>8</v>
      </c>
      <c r="E11">
        <v>5</v>
      </c>
      <c r="F11" s="3">
        <f t="shared" si="1"/>
        <v>2.3021582733812949</v>
      </c>
      <c r="G11" s="3"/>
      <c r="H11" s="6">
        <f t="shared" si="0"/>
        <v>1.0499999999999998</v>
      </c>
    </row>
    <row r="12" spans="1:8" x14ac:dyDescent="0.25">
      <c r="A12" t="s">
        <v>188</v>
      </c>
      <c r="B12">
        <v>0.65</v>
      </c>
      <c r="C12">
        <v>6</v>
      </c>
      <c r="D12">
        <v>5</v>
      </c>
      <c r="E12">
        <v>5</v>
      </c>
      <c r="F12" s="3">
        <f t="shared" si="1"/>
        <v>1.079136690647482</v>
      </c>
      <c r="G12" s="3"/>
      <c r="H12" s="6">
        <f t="shared" si="0"/>
        <v>0.7</v>
      </c>
    </row>
    <row r="13" spans="1:8" x14ac:dyDescent="0.25">
      <c r="A13" t="s">
        <v>189</v>
      </c>
      <c r="B13">
        <v>1.25</v>
      </c>
      <c r="C13">
        <v>6</v>
      </c>
      <c r="D13">
        <v>5</v>
      </c>
      <c r="E13">
        <v>5</v>
      </c>
      <c r="F13" s="3">
        <f t="shared" si="1"/>
        <v>1.079136690647482</v>
      </c>
      <c r="G13" s="3"/>
      <c r="H13" s="6">
        <f t="shared" si="0"/>
        <v>0.7</v>
      </c>
    </row>
    <row r="14" spans="1:8" x14ac:dyDescent="0.25">
      <c r="A14" t="s">
        <v>190</v>
      </c>
      <c r="B14">
        <v>2.6</v>
      </c>
      <c r="C14">
        <v>12</v>
      </c>
      <c r="D14">
        <v>9</v>
      </c>
      <c r="E14">
        <v>6</v>
      </c>
      <c r="F14" s="3">
        <f t="shared" si="1"/>
        <v>4.6618705035971226</v>
      </c>
      <c r="G14" s="3"/>
      <c r="H14" s="6">
        <f t="shared" si="0"/>
        <v>1.75</v>
      </c>
    </row>
    <row r="15" spans="1:8" x14ac:dyDescent="0.25">
      <c r="A15" t="s">
        <v>191</v>
      </c>
      <c r="B15">
        <v>2.6</v>
      </c>
      <c r="C15">
        <v>12</v>
      </c>
      <c r="D15">
        <v>9</v>
      </c>
      <c r="E15">
        <v>6</v>
      </c>
      <c r="F15" s="3">
        <f t="shared" si="1"/>
        <v>4.6618705035971226</v>
      </c>
      <c r="G15" s="3"/>
      <c r="H15" s="6">
        <f t="shared" si="0"/>
        <v>1.75</v>
      </c>
    </row>
    <row r="16" spans="1:8" x14ac:dyDescent="0.25">
      <c r="A16" t="s">
        <v>192</v>
      </c>
      <c r="B16">
        <v>0.65</v>
      </c>
      <c r="C16">
        <v>6</v>
      </c>
      <c r="D16">
        <v>5</v>
      </c>
      <c r="E16">
        <v>5</v>
      </c>
      <c r="F16" s="3">
        <f t="shared" si="1"/>
        <v>1.079136690647482</v>
      </c>
      <c r="G16" s="3"/>
      <c r="H16" s="6">
        <f t="shared" si="0"/>
        <v>0.7</v>
      </c>
    </row>
    <row r="17" spans="1:8" x14ac:dyDescent="0.25">
      <c r="A17" t="s">
        <v>193</v>
      </c>
      <c r="B17">
        <v>1.25</v>
      </c>
      <c r="C17">
        <v>6</v>
      </c>
      <c r="D17">
        <v>5</v>
      </c>
      <c r="E17">
        <v>5</v>
      </c>
      <c r="F17" s="3">
        <f t="shared" si="1"/>
        <v>1.079136690647482</v>
      </c>
      <c r="G17" s="3"/>
      <c r="H17" s="6">
        <f t="shared" si="0"/>
        <v>0.7</v>
      </c>
    </row>
    <row r="18" spans="1:8" x14ac:dyDescent="0.25">
      <c r="A18" t="s">
        <v>194</v>
      </c>
      <c r="B18">
        <v>0.95</v>
      </c>
      <c r="C18">
        <v>6</v>
      </c>
      <c r="D18">
        <v>5</v>
      </c>
      <c r="E18">
        <v>5</v>
      </c>
      <c r="F18" s="3">
        <f t="shared" si="1"/>
        <v>1.079136690647482</v>
      </c>
      <c r="G18" s="3"/>
      <c r="H18" s="6">
        <f t="shared" si="0"/>
        <v>0.7</v>
      </c>
    </row>
    <row r="19" spans="1:8" x14ac:dyDescent="0.25">
      <c r="A19" t="s">
        <v>195</v>
      </c>
      <c r="B19">
        <v>1.25</v>
      </c>
      <c r="C19">
        <v>6</v>
      </c>
      <c r="D19">
        <v>5</v>
      </c>
      <c r="E19">
        <v>5</v>
      </c>
      <c r="F19" s="3">
        <f t="shared" si="1"/>
        <v>1.079136690647482</v>
      </c>
      <c r="G19" s="3"/>
      <c r="H19" s="6">
        <f t="shared" si="0"/>
        <v>0.7</v>
      </c>
    </row>
    <row r="20" spans="1:8" x14ac:dyDescent="0.25">
      <c r="A20" t="s">
        <v>196</v>
      </c>
      <c r="B20">
        <v>0.95</v>
      </c>
      <c r="C20">
        <v>6</v>
      </c>
      <c r="D20">
        <v>5</v>
      </c>
      <c r="E20">
        <v>5</v>
      </c>
      <c r="F20" s="3">
        <f t="shared" si="1"/>
        <v>1.079136690647482</v>
      </c>
      <c r="G20" s="3"/>
      <c r="H20" s="6">
        <f t="shared" si="0"/>
        <v>0.7</v>
      </c>
    </row>
    <row r="21" spans="1:8" x14ac:dyDescent="0.25">
      <c r="A21" t="s">
        <v>197</v>
      </c>
      <c r="B21">
        <v>1.25</v>
      </c>
      <c r="C21">
        <v>6</v>
      </c>
      <c r="D21">
        <v>5</v>
      </c>
      <c r="E21">
        <v>5</v>
      </c>
      <c r="F21" s="3">
        <f t="shared" si="1"/>
        <v>1.079136690647482</v>
      </c>
      <c r="G21" s="3"/>
      <c r="H21" s="6">
        <f t="shared" si="0"/>
        <v>0.7</v>
      </c>
    </row>
    <row r="22" spans="1:8" x14ac:dyDescent="0.25">
      <c r="A22" t="s">
        <v>198</v>
      </c>
      <c r="B22">
        <v>0.65</v>
      </c>
      <c r="C22">
        <v>6</v>
      </c>
      <c r="D22">
        <v>5</v>
      </c>
      <c r="E22">
        <v>5</v>
      </c>
      <c r="F22" s="3">
        <f t="shared" si="1"/>
        <v>1.079136690647482</v>
      </c>
      <c r="G22" s="3"/>
      <c r="H22" s="6">
        <f t="shared" si="0"/>
        <v>0.7</v>
      </c>
    </row>
    <row r="23" spans="1:8" x14ac:dyDescent="0.25">
      <c r="A23" t="s">
        <v>199</v>
      </c>
      <c r="B23">
        <v>0.95</v>
      </c>
      <c r="C23">
        <v>6</v>
      </c>
      <c r="D23">
        <v>5</v>
      </c>
      <c r="E23">
        <v>5</v>
      </c>
      <c r="F23" s="3">
        <f t="shared" si="1"/>
        <v>1.079136690647482</v>
      </c>
      <c r="G23" s="3"/>
      <c r="H23" s="6">
        <f t="shared" si="0"/>
        <v>0.7</v>
      </c>
    </row>
    <row r="24" spans="1:8" x14ac:dyDescent="0.25">
      <c r="A24" t="s">
        <v>200</v>
      </c>
      <c r="B24">
        <v>0.85</v>
      </c>
      <c r="C24">
        <v>9</v>
      </c>
      <c r="D24">
        <v>6</v>
      </c>
      <c r="E24">
        <v>3</v>
      </c>
      <c r="F24" s="3">
        <f t="shared" si="1"/>
        <v>1.1654676258992807</v>
      </c>
      <c r="G24" s="3"/>
      <c r="H24" s="6">
        <f t="shared" si="0"/>
        <v>0.7</v>
      </c>
    </row>
    <row r="25" spans="1:8" x14ac:dyDescent="0.25">
      <c r="A25" t="s">
        <v>201</v>
      </c>
      <c r="B25">
        <v>0.85</v>
      </c>
      <c r="C25">
        <v>9</v>
      </c>
      <c r="D25">
        <v>6</v>
      </c>
      <c r="E25">
        <v>3</v>
      </c>
      <c r="F25" s="3">
        <f t="shared" si="1"/>
        <v>1.1654676258992807</v>
      </c>
      <c r="G25" s="3"/>
      <c r="H25" s="6">
        <f t="shared" si="0"/>
        <v>0.7</v>
      </c>
    </row>
    <row r="26" spans="1:8" x14ac:dyDescent="0.25">
      <c r="A26" t="s">
        <v>202</v>
      </c>
      <c r="B26">
        <v>1.05</v>
      </c>
      <c r="C26">
        <v>6</v>
      </c>
      <c r="D26">
        <v>5</v>
      </c>
      <c r="E26">
        <v>5</v>
      </c>
      <c r="F26" s="3">
        <f t="shared" si="1"/>
        <v>1.079136690647482</v>
      </c>
      <c r="G26" s="3"/>
      <c r="H26" s="6">
        <f t="shared" si="0"/>
        <v>0.7</v>
      </c>
    </row>
    <row r="27" spans="1:8" x14ac:dyDescent="0.25">
      <c r="A27" t="s">
        <v>203</v>
      </c>
      <c r="B27">
        <v>2.6</v>
      </c>
      <c r="C27">
        <v>12</v>
      </c>
      <c r="D27">
        <v>9</v>
      </c>
      <c r="E27">
        <v>6</v>
      </c>
      <c r="F27" s="3">
        <f t="shared" si="1"/>
        <v>4.6618705035971226</v>
      </c>
      <c r="G27" s="3"/>
      <c r="H27" s="6">
        <f t="shared" si="0"/>
        <v>1.75</v>
      </c>
    </row>
    <row r="28" spans="1:8" x14ac:dyDescent="0.25">
      <c r="A28" t="s">
        <v>204</v>
      </c>
      <c r="B28">
        <v>2.6</v>
      </c>
      <c r="C28">
        <v>12</v>
      </c>
      <c r="D28">
        <v>9</v>
      </c>
      <c r="E28">
        <v>6</v>
      </c>
      <c r="F28" s="3">
        <f t="shared" si="1"/>
        <v>4.6618705035971226</v>
      </c>
      <c r="G28" s="3"/>
      <c r="H28" s="6">
        <f t="shared" si="0"/>
        <v>1.75</v>
      </c>
    </row>
    <row r="29" spans="1:8" x14ac:dyDescent="0.25">
      <c r="A29" t="s">
        <v>205</v>
      </c>
      <c r="B29">
        <v>2.6</v>
      </c>
      <c r="C29">
        <v>12</v>
      </c>
      <c r="D29">
        <v>9</v>
      </c>
      <c r="E29">
        <v>6</v>
      </c>
      <c r="F29" s="3">
        <f t="shared" si="1"/>
        <v>4.6618705035971226</v>
      </c>
      <c r="G29" s="3"/>
      <c r="H29" s="6">
        <f t="shared" si="0"/>
        <v>1.75</v>
      </c>
    </row>
    <row r="30" spans="1:8" x14ac:dyDescent="0.25">
      <c r="A30" t="s">
        <v>206</v>
      </c>
      <c r="B30">
        <v>1.25</v>
      </c>
      <c r="C30">
        <v>6</v>
      </c>
      <c r="D30">
        <v>5</v>
      </c>
      <c r="E30">
        <v>5</v>
      </c>
      <c r="F30" s="3">
        <f t="shared" si="1"/>
        <v>1.079136690647482</v>
      </c>
      <c r="G30" s="3"/>
      <c r="H30" s="6">
        <f t="shared" si="0"/>
        <v>0.7</v>
      </c>
    </row>
    <row r="31" spans="1:8" x14ac:dyDescent="0.25">
      <c r="A31" t="s">
        <v>207</v>
      </c>
      <c r="B31">
        <v>1.3</v>
      </c>
      <c r="C31">
        <v>6</v>
      </c>
      <c r="D31">
        <v>5</v>
      </c>
      <c r="E31">
        <v>5</v>
      </c>
      <c r="F31" s="3">
        <f t="shared" si="1"/>
        <v>1.079136690647482</v>
      </c>
      <c r="G31" s="3"/>
      <c r="H31" s="6">
        <f t="shared" si="0"/>
        <v>0.7</v>
      </c>
    </row>
    <row r="32" spans="1:8" x14ac:dyDescent="0.25">
      <c r="A32" t="s">
        <v>208</v>
      </c>
      <c r="B32">
        <v>1.25</v>
      </c>
      <c r="C32">
        <v>6</v>
      </c>
      <c r="D32">
        <v>5</v>
      </c>
      <c r="E32">
        <v>5</v>
      </c>
      <c r="F32" s="3">
        <f t="shared" si="1"/>
        <v>1.079136690647482</v>
      </c>
      <c r="G32" s="3"/>
      <c r="H32" s="6">
        <f t="shared" si="0"/>
        <v>0.7</v>
      </c>
    </row>
    <row r="33" spans="1:8" x14ac:dyDescent="0.25">
      <c r="A33" t="s">
        <v>209</v>
      </c>
      <c r="B33">
        <v>0.9</v>
      </c>
      <c r="C33">
        <v>6</v>
      </c>
      <c r="D33">
        <v>5</v>
      </c>
      <c r="E33">
        <v>5</v>
      </c>
      <c r="F33" s="3">
        <f t="shared" si="1"/>
        <v>1.079136690647482</v>
      </c>
      <c r="G33" s="3"/>
      <c r="H33" s="6">
        <f t="shared" si="0"/>
        <v>0.7</v>
      </c>
    </row>
    <row r="34" spans="1:8" x14ac:dyDescent="0.25">
      <c r="A34" t="s">
        <v>210</v>
      </c>
      <c r="B34">
        <v>0.65</v>
      </c>
      <c r="C34">
        <v>6</v>
      </c>
      <c r="D34">
        <v>5</v>
      </c>
      <c r="E34">
        <v>5</v>
      </c>
      <c r="F34" s="3">
        <f t="shared" si="1"/>
        <v>1.079136690647482</v>
      </c>
      <c r="G34" s="3"/>
      <c r="H34" s="6">
        <f t="shared" si="0"/>
        <v>0.7</v>
      </c>
    </row>
    <row r="35" spans="1:8" x14ac:dyDescent="0.25">
      <c r="A35" t="s">
        <v>211</v>
      </c>
      <c r="B35">
        <v>0.8</v>
      </c>
      <c r="C35">
        <v>9</v>
      </c>
      <c r="D35">
        <v>6</v>
      </c>
      <c r="E35">
        <v>3</v>
      </c>
      <c r="F35" s="3">
        <f t="shared" si="1"/>
        <v>1.1654676258992807</v>
      </c>
      <c r="G35" s="3"/>
      <c r="H35" s="6">
        <f t="shared" si="0"/>
        <v>0.7</v>
      </c>
    </row>
    <row r="36" spans="1:8" x14ac:dyDescent="0.25">
      <c r="A36" t="s">
        <v>212</v>
      </c>
      <c r="B36">
        <v>2.65</v>
      </c>
      <c r="C36">
        <v>12</v>
      </c>
      <c r="D36">
        <v>9</v>
      </c>
      <c r="E36">
        <v>6</v>
      </c>
      <c r="F36" s="3">
        <f t="shared" si="1"/>
        <v>4.6618705035971226</v>
      </c>
      <c r="G36" s="3"/>
      <c r="H36" s="6">
        <f t="shared" si="0"/>
        <v>1.75</v>
      </c>
    </row>
    <row r="37" spans="1:8" x14ac:dyDescent="0.25">
      <c r="A37" t="s">
        <v>213</v>
      </c>
      <c r="B37">
        <v>0.8</v>
      </c>
      <c r="C37">
        <v>8</v>
      </c>
      <c r="D37">
        <v>4</v>
      </c>
      <c r="E37">
        <v>4</v>
      </c>
      <c r="F37" s="3">
        <f t="shared" si="1"/>
        <v>0.92086330935251803</v>
      </c>
      <c r="G37" s="3"/>
      <c r="H37" s="6">
        <v>0.35</v>
      </c>
    </row>
    <row r="38" spans="1:8" x14ac:dyDescent="0.25">
      <c r="A38" t="s">
        <v>214</v>
      </c>
      <c r="B38">
        <v>0.85</v>
      </c>
      <c r="C38">
        <v>9</v>
      </c>
      <c r="D38">
        <v>6</v>
      </c>
      <c r="E38">
        <v>3</v>
      </c>
      <c r="F38" s="3">
        <f t="shared" si="1"/>
        <v>1.1654676258992807</v>
      </c>
      <c r="G38" s="3"/>
      <c r="H38" s="6">
        <f t="shared" ref="H38:H66" si="2">IF(ROUNDUP(IF(B38&gt;F38,B38,F38),0)&gt;1,0.35*ROUNDUP(IF(B38&gt;F38,B38,F38),0.35))</f>
        <v>0.7</v>
      </c>
    </row>
    <row r="39" spans="1:8" x14ac:dyDescent="0.25">
      <c r="A39" t="s">
        <v>215</v>
      </c>
      <c r="B39">
        <v>0.65</v>
      </c>
      <c r="C39">
        <v>6</v>
      </c>
      <c r="D39">
        <v>5</v>
      </c>
      <c r="E39">
        <v>5</v>
      </c>
      <c r="F39" s="3">
        <f t="shared" si="1"/>
        <v>1.079136690647482</v>
      </c>
      <c r="G39" s="3"/>
      <c r="H39" s="6">
        <f t="shared" si="2"/>
        <v>0.7</v>
      </c>
    </row>
    <row r="40" spans="1:8" x14ac:dyDescent="0.25">
      <c r="A40" t="s">
        <v>216</v>
      </c>
      <c r="B40">
        <v>0.95</v>
      </c>
      <c r="C40">
        <v>6</v>
      </c>
      <c r="D40">
        <v>5</v>
      </c>
      <c r="E40">
        <v>5</v>
      </c>
      <c r="F40" s="3">
        <f t="shared" si="1"/>
        <v>1.079136690647482</v>
      </c>
      <c r="G40" s="3"/>
      <c r="H40" s="6">
        <f t="shared" si="2"/>
        <v>0.7</v>
      </c>
    </row>
    <row r="41" spans="1:8" x14ac:dyDescent="0.25">
      <c r="A41" t="s">
        <v>217</v>
      </c>
      <c r="B41">
        <v>0.95</v>
      </c>
      <c r="C41">
        <v>6</v>
      </c>
      <c r="D41">
        <v>5</v>
      </c>
      <c r="E41">
        <v>5</v>
      </c>
      <c r="F41" s="3">
        <f t="shared" si="1"/>
        <v>1.079136690647482</v>
      </c>
      <c r="G41" s="3"/>
      <c r="H41" s="6">
        <f t="shared" si="2"/>
        <v>0.7</v>
      </c>
    </row>
    <row r="42" spans="1:8" x14ac:dyDescent="0.25">
      <c r="A42" t="s">
        <v>218</v>
      </c>
      <c r="B42">
        <v>0.95</v>
      </c>
      <c r="C42">
        <v>6</v>
      </c>
      <c r="D42">
        <v>5</v>
      </c>
      <c r="E42">
        <v>5</v>
      </c>
      <c r="F42" s="3">
        <f t="shared" si="1"/>
        <v>1.079136690647482</v>
      </c>
      <c r="G42" s="3"/>
      <c r="H42" s="6">
        <f t="shared" si="2"/>
        <v>0.7</v>
      </c>
    </row>
    <row r="43" spans="1:8" x14ac:dyDescent="0.25">
      <c r="A43" t="s">
        <v>219</v>
      </c>
      <c r="B43">
        <v>0.95</v>
      </c>
      <c r="C43">
        <v>6</v>
      </c>
      <c r="D43">
        <v>5</v>
      </c>
      <c r="E43">
        <v>5</v>
      </c>
      <c r="F43" s="3">
        <f t="shared" si="1"/>
        <v>1.079136690647482</v>
      </c>
      <c r="G43" s="3"/>
      <c r="H43" s="6">
        <f t="shared" si="2"/>
        <v>0.7</v>
      </c>
    </row>
    <row r="44" spans="1:8" x14ac:dyDescent="0.25">
      <c r="A44" t="s">
        <v>220</v>
      </c>
      <c r="B44">
        <v>0.95</v>
      </c>
      <c r="C44">
        <v>6</v>
      </c>
      <c r="D44">
        <v>5</v>
      </c>
      <c r="E44">
        <v>5</v>
      </c>
      <c r="F44" s="3">
        <f t="shared" si="1"/>
        <v>1.079136690647482</v>
      </c>
      <c r="G44" s="3"/>
      <c r="H44" s="6">
        <f t="shared" si="2"/>
        <v>0.7</v>
      </c>
    </row>
    <row r="45" spans="1:8" x14ac:dyDescent="0.25">
      <c r="A45" t="s">
        <v>221</v>
      </c>
      <c r="B45">
        <v>2.7</v>
      </c>
      <c r="C45">
        <v>11</v>
      </c>
      <c r="D45">
        <v>9</v>
      </c>
      <c r="E45">
        <v>9</v>
      </c>
      <c r="F45" s="3">
        <f t="shared" si="1"/>
        <v>6.4100719424460433</v>
      </c>
      <c r="G45" s="3"/>
      <c r="H45" s="6">
        <f t="shared" si="2"/>
        <v>2.4499999999999997</v>
      </c>
    </row>
    <row r="46" spans="1:8" x14ac:dyDescent="0.25">
      <c r="A46" t="s">
        <v>222</v>
      </c>
      <c r="B46">
        <v>2.7</v>
      </c>
      <c r="C46">
        <v>11</v>
      </c>
      <c r="D46">
        <v>9</v>
      </c>
      <c r="E46">
        <v>9</v>
      </c>
      <c r="F46" s="3">
        <f t="shared" si="1"/>
        <v>6.4100719424460433</v>
      </c>
      <c r="G46" s="3"/>
      <c r="H46" s="6">
        <f t="shared" si="2"/>
        <v>2.4499999999999997</v>
      </c>
    </row>
    <row r="47" spans="1:8" x14ac:dyDescent="0.25">
      <c r="A47" t="s">
        <v>223</v>
      </c>
      <c r="B47">
        <v>2</v>
      </c>
      <c r="C47">
        <v>11</v>
      </c>
      <c r="D47">
        <v>9</v>
      </c>
      <c r="E47">
        <v>9</v>
      </c>
      <c r="F47" s="3">
        <f t="shared" si="1"/>
        <v>6.4100719424460433</v>
      </c>
      <c r="G47" s="3"/>
      <c r="H47" s="6">
        <f t="shared" si="2"/>
        <v>2.4499999999999997</v>
      </c>
    </row>
    <row r="48" spans="1:8" x14ac:dyDescent="0.25">
      <c r="A48" t="s">
        <v>224</v>
      </c>
      <c r="B48">
        <v>2.6</v>
      </c>
      <c r="C48">
        <v>12</v>
      </c>
      <c r="D48">
        <v>9</v>
      </c>
      <c r="E48">
        <v>6</v>
      </c>
      <c r="F48" s="3">
        <f t="shared" si="1"/>
        <v>4.6618705035971226</v>
      </c>
      <c r="G48" s="3"/>
      <c r="H48" s="6">
        <f t="shared" si="2"/>
        <v>1.75</v>
      </c>
    </row>
    <row r="49" spans="1:8" x14ac:dyDescent="0.25">
      <c r="A49" t="s">
        <v>225</v>
      </c>
      <c r="B49">
        <v>2.6</v>
      </c>
      <c r="C49">
        <v>12</v>
      </c>
      <c r="D49">
        <v>9</v>
      </c>
      <c r="E49">
        <v>6</v>
      </c>
      <c r="F49" s="3">
        <f t="shared" si="1"/>
        <v>4.6618705035971226</v>
      </c>
      <c r="G49" s="3"/>
      <c r="H49" s="6">
        <f t="shared" si="2"/>
        <v>1.75</v>
      </c>
    </row>
    <row r="50" spans="1:8" x14ac:dyDescent="0.25">
      <c r="A50" t="s">
        <v>226</v>
      </c>
      <c r="B50">
        <v>2.6</v>
      </c>
      <c r="C50">
        <v>12</v>
      </c>
      <c r="D50">
        <v>9</v>
      </c>
      <c r="E50">
        <v>6</v>
      </c>
      <c r="F50" s="3">
        <f t="shared" si="1"/>
        <v>4.6618705035971226</v>
      </c>
      <c r="G50" s="3"/>
      <c r="H50" s="6">
        <f t="shared" si="2"/>
        <v>1.75</v>
      </c>
    </row>
    <row r="51" spans="1:8" x14ac:dyDescent="0.25">
      <c r="A51" t="s">
        <v>227</v>
      </c>
      <c r="B51">
        <v>2.6</v>
      </c>
      <c r="C51">
        <v>12</v>
      </c>
      <c r="D51">
        <v>9</v>
      </c>
      <c r="E51">
        <v>6</v>
      </c>
      <c r="F51" s="3">
        <f t="shared" si="1"/>
        <v>4.6618705035971226</v>
      </c>
      <c r="G51" s="3"/>
      <c r="H51" s="6">
        <f t="shared" si="2"/>
        <v>1.75</v>
      </c>
    </row>
    <row r="52" spans="1:8" x14ac:dyDescent="0.25">
      <c r="A52" t="s">
        <v>228</v>
      </c>
      <c r="B52">
        <v>2.6</v>
      </c>
      <c r="C52">
        <v>12</v>
      </c>
      <c r="D52">
        <v>9</v>
      </c>
      <c r="E52">
        <v>6</v>
      </c>
      <c r="F52" s="3">
        <f t="shared" si="1"/>
        <v>4.6618705035971226</v>
      </c>
      <c r="G52" s="3"/>
      <c r="H52" s="6">
        <f t="shared" si="2"/>
        <v>1.75</v>
      </c>
    </row>
    <row r="53" spans="1:8" x14ac:dyDescent="0.25">
      <c r="A53" t="s">
        <v>229</v>
      </c>
      <c r="B53">
        <v>2.6</v>
      </c>
      <c r="C53">
        <v>12</v>
      </c>
      <c r="D53">
        <v>9</v>
      </c>
      <c r="E53">
        <v>6</v>
      </c>
      <c r="F53" s="3">
        <f t="shared" si="1"/>
        <v>4.6618705035971226</v>
      </c>
      <c r="G53" s="3"/>
      <c r="H53" s="6">
        <f t="shared" si="2"/>
        <v>1.75</v>
      </c>
    </row>
    <row r="54" spans="1:8" x14ac:dyDescent="0.25">
      <c r="A54" t="s">
        <v>230</v>
      </c>
      <c r="B54">
        <v>2.65</v>
      </c>
      <c r="C54">
        <v>12</v>
      </c>
      <c r="D54">
        <v>9</v>
      </c>
      <c r="E54">
        <v>6</v>
      </c>
      <c r="F54" s="3">
        <f t="shared" si="1"/>
        <v>4.6618705035971226</v>
      </c>
      <c r="G54" s="3"/>
      <c r="H54" s="6">
        <f t="shared" si="2"/>
        <v>1.75</v>
      </c>
    </row>
    <row r="55" spans="1:8" x14ac:dyDescent="0.25">
      <c r="A55" t="s">
        <v>231</v>
      </c>
      <c r="B55">
        <v>1.8</v>
      </c>
      <c r="C55">
        <v>8</v>
      </c>
      <c r="D55">
        <v>8</v>
      </c>
      <c r="E55">
        <v>5</v>
      </c>
      <c r="F55" s="3">
        <f t="shared" si="1"/>
        <v>2.3021582733812949</v>
      </c>
      <c r="G55" s="3"/>
      <c r="H55" s="6">
        <f t="shared" si="2"/>
        <v>1.0499999999999998</v>
      </c>
    </row>
    <row r="56" spans="1:8" x14ac:dyDescent="0.25">
      <c r="A56" t="s">
        <v>232</v>
      </c>
      <c r="B56">
        <v>2.6</v>
      </c>
      <c r="C56">
        <v>12</v>
      </c>
      <c r="D56">
        <v>9</v>
      </c>
      <c r="E56">
        <v>6</v>
      </c>
      <c r="F56" s="3">
        <f t="shared" si="1"/>
        <v>4.6618705035971226</v>
      </c>
      <c r="G56" s="3"/>
      <c r="H56" s="6">
        <f t="shared" si="2"/>
        <v>1.75</v>
      </c>
    </row>
    <row r="57" spans="1:8" x14ac:dyDescent="0.25">
      <c r="A57" t="s">
        <v>233</v>
      </c>
      <c r="B57">
        <v>1.8</v>
      </c>
      <c r="C57">
        <v>8</v>
      </c>
      <c r="D57">
        <v>8</v>
      </c>
      <c r="E57">
        <v>5</v>
      </c>
      <c r="F57" s="3">
        <f t="shared" si="1"/>
        <v>2.3021582733812949</v>
      </c>
      <c r="G57" s="3"/>
      <c r="H57" s="6">
        <f t="shared" si="2"/>
        <v>1.0499999999999998</v>
      </c>
    </row>
    <row r="58" spans="1:8" x14ac:dyDescent="0.25">
      <c r="A58" t="s">
        <v>234</v>
      </c>
      <c r="B58">
        <v>1.8</v>
      </c>
      <c r="C58">
        <v>8</v>
      </c>
      <c r="D58">
        <v>8</v>
      </c>
      <c r="E58">
        <v>5</v>
      </c>
      <c r="F58" s="3">
        <f t="shared" si="1"/>
        <v>2.3021582733812949</v>
      </c>
      <c r="G58" s="3"/>
      <c r="H58" s="6">
        <f t="shared" si="2"/>
        <v>1.0499999999999998</v>
      </c>
    </row>
    <row r="59" spans="1:8" x14ac:dyDescent="0.25">
      <c r="A59" t="s">
        <v>235</v>
      </c>
      <c r="B59">
        <v>1.8</v>
      </c>
      <c r="C59">
        <v>8</v>
      </c>
      <c r="D59">
        <v>8</v>
      </c>
      <c r="E59">
        <v>5</v>
      </c>
      <c r="F59" s="3">
        <f t="shared" si="1"/>
        <v>2.3021582733812949</v>
      </c>
      <c r="G59" s="3"/>
      <c r="H59" s="6">
        <f t="shared" si="2"/>
        <v>1.0499999999999998</v>
      </c>
    </row>
    <row r="60" spans="1:8" x14ac:dyDescent="0.25">
      <c r="A60" t="s">
        <v>236</v>
      </c>
      <c r="B60">
        <v>1.8</v>
      </c>
      <c r="C60">
        <v>8</v>
      </c>
      <c r="D60">
        <v>8</v>
      </c>
      <c r="E60">
        <v>5</v>
      </c>
      <c r="F60" s="3">
        <f t="shared" si="1"/>
        <v>2.3021582733812949</v>
      </c>
      <c r="G60" s="3"/>
      <c r="H60" s="6">
        <f t="shared" si="2"/>
        <v>1.0499999999999998</v>
      </c>
    </row>
    <row r="61" spans="1:8" x14ac:dyDescent="0.25">
      <c r="A61" t="s">
        <v>237</v>
      </c>
      <c r="B61">
        <v>1.8</v>
      </c>
      <c r="C61">
        <v>8</v>
      </c>
      <c r="D61">
        <v>8</v>
      </c>
      <c r="E61">
        <v>5</v>
      </c>
      <c r="F61" s="3">
        <f t="shared" si="1"/>
        <v>2.3021582733812949</v>
      </c>
      <c r="G61" s="3"/>
      <c r="H61" s="6">
        <f t="shared" si="2"/>
        <v>1.0499999999999998</v>
      </c>
    </row>
    <row r="62" spans="1:8" x14ac:dyDescent="0.25">
      <c r="A62" t="s">
        <v>238</v>
      </c>
      <c r="B62">
        <v>1.8</v>
      </c>
      <c r="C62">
        <v>8</v>
      </c>
      <c r="D62">
        <v>8</v>
      </c>
      <c r="E62">
        <v>5</v>
      </c>
      <c r="F62" s="3">
        <f t="shared" si="1"/>
        <v>2.3021582733812949</v>
      </c>
      <c r="G62" s="3"/>
      <c r="H62" s="6">
        <f t="shared" si="2"/>
        <v>1.0499999999999998</v>
      </c>
    </row>
    <row r="63" spans="1:8" x14ac:dyDescent="0.25">
      <c r="A63" t="s">
        <v>239</v>
      </c>
      <c r="B63">
        <v>1.8</v>
      </c>
      <c r="C63">
        <v>8</v>
      </c>
      <c r="D63">
        <v>8</v>
      </c>
      <c r="E63">
        <v>5</v>
      </c>
      <c r="F63" s="3">
        <f t="shared" si="1"/>
        <v>2.3021582733812949</v>
      </c>
      <c r="G63" s="3"/>
      <c r="H63" s="6">
        <f t="shared" si="2"/>
        <v>1.0499999999999998</v>
      </c>
    </row>
    <row r="64" spans="1:8" x14ac:dyDescent="0.25">
      <c r="A64" t="s">
        <v>240</v>
      </c>
      <c r="B64">
        <v>3.75</v>
      </c>
      <c r="C64">
        <v>14</v>
      </c>
      <c r="D64">
        <v>11</v>
      </c>
      <c r="E64">
        <v>6</v>
      </c>
      <c r="F64" s="3">
        <f t="shared" si="1"/>
        <v>6.6474820143884896</v>
      </c>
      <c r="G64" s="3"/>
      <c r="H64" s="6">
        <f t="shared" si="2"/>
        <v>2.4499999999999997</v>
      </c>
    </row>
    <row r="65" spans="1:8" x14ac:dyDescent="0.25">
      <c r="A65" t="s">
        <v>241</v>
      </c>
      <c r="B65">
        <v>3.8</v>
      </c>
      <c r="C65">
        <v>14</v>
      </c>
      <c r="D65">
        <v>11</v>
      </c>
      <c r="E65">
        <v>6</v>
      </c>
      <c r="F65" s="3">
        <f t="shared" si="1"/>
        <v>6.6474820143884896</v>
      </c>
      <c r="G65" s="3"/>
      <c r="H65" s="6">
        <f t="shared" si="2"/>
        <v>2.4499999999999997</v>
      </c>
    </row>
    <row r="66" spans="1:8" x14ac:dyDescent="0.25">
      <c r="A66" t="s">
        <v>242</v>
      </c>
      <c r="B66">
        <v>3.8</v>
      </c>
      <c r="C66">
        <v>14</v>
      </c>
      <c r="D66">
        <v>11</v>
      </c>
      <c r="E66">
        <v>6</v>
      </c>
      <c r="F66" s="3">
        <f t="shared" si="1"/>
        <v>6.6474820143884896</v>
      </c>
      <c r="G66" s="3"/>
      <c r="H66" s="6">
        <f t="shared" si="2"/>
        <v>2.4499999999999997</v>
      </c>
    </row>
    <row r="67" spans="1:8" x14ac:dyDescent="0.25">
      <c r="A67" t="s">
        <v>243</v>
      </c>
      <c r="B67">
        <v>3.7</v>
      </c>
      <c r="C67">
        <v>14</v>
      </c>
      <c r="D67">
        <v>11</v>
      </c>
      <c r="E67">
        <v>6</v>
      </c>
      <c r="F67" s="3">
        <f t="shared" ref="F67:F113" si="3">C67*D67*E67/139</f>
        <v>6.6474820143884896</v>
      </c>
      <c r="G67" s="3"/>
      <c r="H67" s="6">
        <f t="shared" ref="H67:H113" si="4">IF(ROUNDUP(IF(B67&gt;F67,B67,F67),0)&gt;1,0.35*ROUNDUP(IF(B67&gt;F67,B67,F67),0.35))</f>
        <v>2.4499999999999997</v>
      </c>
    </row>
    <row r="68" spans="1:8" x14ac:dyDescent="0.25">
      <c r="A68" t="s">
        <v>244</v>
      </c>
      <c r="B68">
        <v>3.8</v>
      </c>
      <c r="C68">
        <v>14</v>
      </c>
      <c r="D68">
        <v>11</v>
      </c>
      <c r="E68">
        <v>6</v>
      </c>
      <c r="F68" s="3">
        <f t="shared" si="3"/>
        <v>6.6474820143884896</v>
      </c>
      <c r="G68" s="3"/>
      <c r="H68" s="6">
        <f t="shared" si="4"/>
        <v>2.4499999999999997</v>
      </c>
    </row>
    <row r="69" spans="1:8" x14ac:dyDescent="0.25">
      <c r="A69" t="s">
        <v>245</v>
      </c>
      <c r="B69">
        <v>1.1499999999999999</v>
      </c>
      <c r="C69">
        <v>14</v>
      </c>
      <c r="D69">
        <v>11</v>
      </c>
      <c r="E69">
        <v>6</v>
      </c>
      <c r="F69" s="3">
        <f t="shared" si="3"/>
        <v>6.6474820143884896</v>
      </c>
      <c r="G69" s="3"/>
      <c r="H69" s="6">
        <f t="shared" si="4"/>
        <v>2.4499999999999997</v>
      </c>
    </row>
    <row r="70" spans="1:8" x14ac:dyDescent="0.25">
      <c r="A70" t="s">
        <v>246</v>
      </c>
      <c r="B70">
        <v>1.1499999999999999</v>
      </c>
      <c r="C70">
        <v>14</v>
      </c>
      <c r="D70">
        <v>11</v>
      </c>
      <c r="E70">
        <v>6</v>
      </c>
      <c r="F70" s="3">
        <f t="shared" si="3"/>
        <v>6.6474820143884896</v>
      </c>
      <c r="G70" s="3"/>
      <c r="H70" s="6">
        <f t="shared" si="4"/>
        <v>2.4499999999999997</v>
      </c>
    </row>
    <row r="71" spans="1:8" x14ac:dyDescent="0.25">
      <c r="A71" t="s">
        <v>247</v>
      </c>
      <c r="B71">
        <v>1.1499999999999999</v>
      </c>
      <c r="C71">
        <v>14</v>
      </c>
      <c r="D71">
        <v>11</v>
      </c>
      <c r="E71">
        <v>6</v>
      </c>
      <c r="F71" s="3">
        <f t="shared" si="3"/>
        <v>6.6474820143884896</v>
      </c>
      <c r="G71" s="3"/>
      <c r="H71" s="6">
        <f t="shared" si="4"/>
        <v>2.4499999999999997</v>
      </c>
    </row>
    <row r="72" spans="1:8" x14ac:dyDescent="0.25">
      <c r="A72" t="s">
        <v>248</v>
      </c>
      <c r="B72">
        <v>1.1499999999999999</v>
      </c>
      <c r="C72">
        <v>14</v>
      </c>
      <c r="D72">
        <v>11</v>
      </c>
      <c r="E72">
        <v>6</v>
      </c>
      <c r="F72" s="3">
        <f t="shared" si="3"/>
        <v>6.6474820143884896</v>
      </c>
      <c r="G72" s="3"/>
      <c r="H72" s="6">
        <f t="shared" si="4"/>
        <v>2.4499999999999997</v>
      </c>
    </row>
    <row r="73" spans="1:8" x14ac:dyDescent="0.25">
      <c r="A73" t="s">
        <v>249</v>
      </c>
      <c r="B73">
        <v>1.1499999999999999</v>
      </c>
      <c r="C73">
        <v>14</v>
      </c>
      <c r="D73">
        <v>11</v>
      </c>
      <c r="E73">
        <v>6</v>
      </c>
      <c r="F73" s="3">
        <f t="shared" si="3"/>
        <v>6.6474820143884896</v>
      </c>
      <c r="G73" s="3"/>
      <c r="H73" s="6">
        <f t="shared" si="4"/>
        <v>2.4499999999999997</v>
      </c>
    </row>
    <row r="74" spans="1:8" x14ac:dyDescent="0.25">
      <c r="A74" t="s">
        <v>250</v>
      </c>
      <c r="B74">
        <v>1.1499999999999999</v>
      </c>
      <c r="C74">
        <v>14</v>
      </c>
      <c r="D74">
        <v>11</v>
      </c>
      <c r="E74">
        <v>6</v>
      </c>
      <c r="F74" s="3">
        <f t="shared" si="3"/>
        <v>6.6474820143884896</v>
      </c>
      <c r="G74" s="3"/>
      <c r="H74" s="6">
        <f t="shared" si="4"/>
        <v>2.4499999999999997</v>
      </c>
    </row>
    <row r="75" spans="1:8" x14ac:dyDescent="0.25">
      <c r="A75" t="s">
        <v>251</v>
      </c>
      <c r="B75">
        <v>3.55</v>
      </c>
      <c r="C75">
        <v>16</v>
      </c>
      <c r="D75">
        <v>11</v>
      </c>
      <c r="E75">
        <v>6</v>
      </c>
      <c r="F75" s="3">
        <f t="shared" si="3"/>
        <v>7.5971223021582732</v>
      </c>
      <c r="G75" s="3"/>
      <c r="H75" s="6">
        <f t="shared" si="4"/>
        <v>2.8</v>
      </c>
    </row>
    <row r="76" spans="1:8" x14ac:dyDescent="0.25">
      <c r="A76" t="s">
        <v>252</v>
      </c>
      <c r="B76">
        <v>3.55</v>
      </c>
      <c r="C76">
        <v>16</v>
      </c>
      <c r="D76">
        <v>11</v>
      </c>
      <c r="E76">
        <v>6</v>
      </c>
      <c r="F76" s="3">
        <f t="shared" si="3"/>
        <v>7.5971223021582732</v>
      </c>
      <c r="G76" s="3"/>
      <c r="H76" s="6">
        <f t="shared" si="4"/>
        <v>2.8</v>
      </c>
    </row>
    <row r="77" spans="1:8" x14ac:dyDescent="0.25">
      <c r="A77" t="s">
        <v>253</v>
      </c>
      <c r="B77">
        <v>3.6</v>
      </c>
      <c r="C77">
        <v>16</v>
      </c>
      <c r="D77">
        <v>11</v>
      </c>
      <c r="E77">
        <v>6</v>
      </c>
      <c r="F77" s="3">
        <f t="shared" si="3"/>
        <v>7.5971223021582732</v>
      </c>
      <c r="G77" s="3"/>
      <c r="H77" s="6">
        <f t="shared" si="4"/>
        <v>2.8</v>
      </c>
    </row>
    <row r="78" spans="1:8" x14ac:dyDescent="0.25">
      <c r="A78" t="s">
        <v>254</v>
      </c>
      <c r="B78">
        <v>4.4000000000000004</v>
      </c>
      <c r="C78">
        <v>14</v>
      </c>
      <c r="D78">
        <v>11</v>
      </c>
      <c r="E78">
        <v>6</v>
      </c>
      <c r="F78" s="3">
        <f t="shared" si="3"/>
        <v>6.6474820143884896</v>
      </c>
      <c r="G78" s="3"/>
      <c r="H78" s="6">
        <f t="shared" si="4"/>
        <v>2.4499999999999997</v>
      </c>
    </row>
    <row r="79" spans="1:8" x14ac:dyDescent="0.25">
      <c r="A79" t="s">
        <v>255</v>
      </c>
      <c r="B79">
        <v>2.7</v>
      </c>
      <c r="C79">
        <v>11</v>
      </c>
      <c r="D79">
        <v>9</v>
      </c>
      <c r="E79">
        <v>6</v>
      </c>
      <c r="F79" s="3">
        <f t="shared" si="3"/>
        <v>4.2733812949640289</v>
      </c>
      <c r="G79" s="3"/>
      <c r="H79" s="6">
        <f t="shared" si="4"/>
        <v>1.75</v>
      </c>
    </row>
    <row r="80" spans="1:8" x14ac:dyDescent="0.25">
      <c r="A80" t="s">
        <v>256</v>
      </c>
      <c r="B80">
        <v>2.75</v>
      </c>
      <c r="C80">
        <v>11</v>
      </c>
      <c r="D80">
        <v>9</v>
      </c>
      <c r="E80">
        <v>6</v>
      </c>
      <c r="F80" s="3">
        <f t="shared" si="3"/>
        <v>4.2733812949640289</v>
      </c>
      <c r="G80" s="3"/>
      <c r="H80" s="6">
        <f t="shared" si="4"/>
        <v>1.75</v>
      </c>
    </row>
    <row r="81" spans="1:8" x14ac:dyDescent="0.25">
      <c r="A81" t="s">
        <v>257</v>
      </c>
      <c r="B81">
        <v>4.4000000000000004</v>
      </c>
      <c r="C81">
        <v>14</v>
      </c>
      <c r="D81">
        <v>11</v>
      </c>
      <c r="E81">
        <v>6</v>
      </c>
      <c r="F81" s="3">
        <f t="shared" si="3"/>
        <v>6.6474820143884896</v>
      </c>
      <c r="G81" s="3"/>
      <c r="H81" s="6">
        <f t="shared" si="4"/>
        <v>2.4499999999999997</v>
      </c>
    </row>
    <row r="82" spans="1:8" x14ac:dyDescent="0.25">
      <c r="A82" t="s">
        <v>258</v>
      </c>
      <c r="B82">
        <v>4.5</v>
      </c>
      <c r="C82">
        <v>14</v>
      </c>
      <c r="D82">
        <v>11</v>
      </c>
      <c r="E82">
        <v>6</v>
      </c>
      <c r="F82" s="3">
        <f t="shared" si="3"/>
        <v>6.6474820143884896</v>
      </c>
      <c r="G82" s="3"/>
      <c r="H82" s="6">
        <f t="shared" si="4"/>
        <v>2.4499999999999997</v>
      </c>
    </row>
    <row r="83" spans="1:8" x14ac:dyDescent="0.25">
      <c r="A83" t="s">
        <v>259</v>
      </c>
      <c r="B83">
        <v>4.4000000000000004</v>
      </c>
      <c r="C83">
        <v>14</v>
      </c>
      <c r="D83">
        <v>11</v>
      </c>
      <c r="E83">
        <v>6</v>
      </c>
      <c r="F83" s="3">
        <f t="shared" si="3"/>
        <v>6.6474820143884896</v>
      </c>
      <c r="G83" s="3"/>
      <c r="H83" s="6">
        <f t="shared" si="4"/>
        <v>2.4499999999999997</v>
      </c>
    </row>
    <row r="84" spans="1:8" x14ac:dyDescent="0.25">
      <c r="A84" t="s">
        <v>260</v>
      </c>
      <c r="B84">
        <v>4.45</v>
      </c>
      <c r="C84">
        <v>14</v>
      </c>
      <c r="D84">
        <v>11</v>
      </c>
      <c r="E84">
        <v>6</v>
      </c>
      <c r="F84" s="3">
        <f t="shared" si="3"/>
        <v>6.6474820143884896</v>
      </c>
      <c r="G84" s="3"/>
      <c r="H84" s="6">
        <f t="shared" si="4"/>
        <v>2.4499999999999997</v>
      </c>
    </row>
    <row r="85" spans="1:8" x14ac:dyDescent="0.25">
      <c r="A85" t="s">
        <v>261</v>
      </c>
      <c r="B85">
        <v>4.55</v>
      </c>
      <c r="C85">
        <v>14</v>
      </c>
      <c r="D85">
        <v>11</v>
      </c>
      <c r="E85">
        <v>6</v>
      </c>
      <c r="F85" s="3">
        <f t="shared" si="3"/>
        <v>6.6474820143884896</v>
      </c>
      <c r="G85" s="3"/>
      <c r="H85" s="6">
        <f t="shared" si="4"/>
        <v>2.4499999999999997</v>
      </c>
    </row>
    <row r="86" spans="1:8" x14ac:dyDescent="0.25">
      <c r="A86" t="s">
        <v>262</v>
      </c>
      <c r="B86">
        <v>4.5999999999999996</v>
      </c>
      <c r="C86">
        <v>14</v>
      </c>
      <c r="D86">
        <v>11</v>
      </c>
      <c r="E86">
        <v>6</v>
      </c>
      <c r="F86" s="3">
        <f t="shared" si="3"/>
        <v>6.6474820143884896</v>
      </c>
      <c r="G86" s="3"/>
      <c r="H86" s="6">
        <f t="shared" si="4"/>
        <v>2.4499999999999997</v>
      </c>
    </row>
    <row r="87" spans="1:8" x14ac:dyDescent="0.25">
      <c r="A87" t="s">
        <v>263</v>
      </c>
      <c r="B87">
        <v>4.5</v>
      </c>
      <c r="C87">
        <v>14</v>
      </c>
      <c r="D87">
        <v>11</v>
      </c>
      <c r="E87">
        <v>6</v>
      </c>
      <c r="F87" s="3">
        <f t="shared" si="3"/>
        <v>6.6474820143884896</v>
      </c>
      <c r="G87" s="3"/>
      <c r="H87" s="6">
        <f t="shared" si="4"/>
        <v>2.4499999999999997</v>
      </c>
    </row>
    <row r="88" spans="1:8" x14ac:dyDescent="0.25">
      <c r="A88" t="s">
        <v>264</v>
      </c>
      <c r="B88">
        <v>4.5999999999999996</v>
      </c>
      <c r="C88">
        <v>14</v>
      </c>
      <c r="D88">
        <v>11</v>
      </c>
      <c r="E88">
        <v>6</v>
      </c>
      <c r="F88" s="3">
        <f t="shared" si="3"/>
        <v>6.6474820143884896</v>
      </c>
      <c r="G88" s="3"/>
      <c r="H88" s="6">
        <f t="shared" si="4"/>
        <v>2.4499999999999997</v>
      </c>
    </row>
    <row r="89" spans="1:8" x14ac:dyDescent="0.25">
      <c r="A89" t="s">
        <v>265</v>
      </c>
      <c r="B89">
        <v>4.6500000000000004</v>
      </c>
      <c r="C89">
        <v>14</v>
      </c>
      <c r="D89">
        <v>11</v>
      </c>
      <c r="E89">
        <v>6</v>
      </c>
      <c r="F89" s="3">
        <f t="shared" si="3"/>
        <v>6.6474820143884896</v>
      </c>
      <c r="G89" s="3"/>
      <c r="H89" s="6">
        <f t="shared" si="4"/>
        <v>2.4499999999999997</v>
      </c>
    </row>
    <row r="90" spans="1:8" x14ac:dyDescent="0.25">
      <c r="A90" t="s">
        <v>266</v>
      </c>
      <c r="B90">
        <v>2.2999999999999998</v>
      </c>
      <c r="C90">
        <v>10</v>
      </c>
      <c r="D90">
        <v>8</v>
      </c>
      <c r="E90">
        <v>4</v>
      </c>
      <c r="F90" s="3">
        <f t="shared" si="3"/>
        <v>2.3021582733812949</v>
      </c>
      <c r="G90" s="3"/>
      <c r="H90" s="6">
        <f t="shared" si="4"/>
        <v>1.0499999999999998</v>
      </c>
    </row>
    <row r="91" spans="1:8" x14ac:dyDescent="0.25">
      <c r="A91" t="s">
        <v>267</v>
      </c>
      <c r="B91">
        <v>2.35</v>
      </c>
      <c r="C91">
        <v>10</v>
      </c>
      <c r="D91">
        <v>8</v>
      </c>
      <c r="E91">
        <v>4</v>
      </c>
      <c r="F91" s="3">
        <f t="shared" si="3"/>
        <v>2.3021582733812949</v>
      </c>
      <c r="G91" s="3"/>
      <c r="H91" s="6">
        <f t="shared" si="4"/>
        <v>1.0499999999999998</v>
      </c>
    </row>
    <row r="92" spans="1:8" x14ac:dyDescent="0.25">
      <c r="A92" t="s">
        <v>268</v>
      </c>
      <c r="B92">
        <v>2.25</v>
      </c>
      <c r="C92">
        <v>10</v>
      </c>
      <c r="D92">
        <v>8</v>
      </c>
      <c r="E92">
        <v>4</v>
      </c>
      <c r="F92" s="3">
        <f t="shared" si="3"/>
        <v>2.3021582733812949</v>
      </c>
      <c r="G92" s="3"/>
      <c r="H92" s="6">
        <f t="shared" si="4"/>
        <v>1.0499999999999998</v>
      </c>
    </row>
    <row r="93" spans="1:8" x14ac:dyDescent="0.25">
      <c r="A93" t="s">
        <v>269</v>
      </c>
      <c r="B93">
        <v>2.2999999999999998</v>
      </c>
      <c r="C93">
        <v>10</v>
      </c>
      <c r="D93">
        <v>8</v>
      </c>
      <c r="E93">
        <v>4</v>
      </c>
      <c r="F93" s="3">
        <f t="shared" si="3"/>
        <v>2.3021582733812949</v>
      </c>
      <c r="G93" s="3"/>
      <c r="H93" s="6">
        <f t="shared" si="4"/>
        <v>1.0499999999999998</v>
      </c>
    </row>
    <row r="94" spans="1:8" x14ac:dyDescent="0.25">
      <c r="A94" t="s">
        <v>270</v>
      </c>
      <c r="B94">
        <v>2.8</v>
      </c>
      <c r="C94">
        <v>14</v>
      </c>
      <c r="D94">
        <v>11</v>
      </c>
      <c r="E94">
        <v>6</v>
      </c>
      <c r="F94" s="3">
        <f t="shared" si="3"/>
        <v>6.6474820143884896</v>
      </c>
      <c r="G94" s="3"/>
      <c r="H94" s="6">
        <f t="shared" si="4"/>
        <v>2.4499999999999997</v>
      </c>
    </row>
    <row r="95" spans="1:8" x14ac:dyDescent="0.25">
      <c r="A95" t="s">
        <v>271</v>
      </c>
      <c r="B95">
        <v>4.0999999999999996</v>
      </c>
      <c r="C95">
        <v>14</v>
      </c>
      <c r="D95">
        <v>11</v>
      </c>
      <c r="E95">
        <v>6</v>
      </c>
      <c r="F95" s="3">
        <f t="shared" si="3"/>
        <v>6.6474820143884896</v>
      </c>
      <c r="G95" s="3"/>
      <c r="H95" s="6">
        <f t="shared" si="4"/>
        <v>2.4499999999999997</v>
      </c>
    </row>
    <row r="96" spans="1:8" x14ac:dyDescent="0.25">
      <c r="A96" t="s">
        <v>272</v>
      </c>
      <c r="B96">
        <v>1.95</v>
      </c>
      <c r="C96">
        <v>10</v>
      </c>
      <c r="D96">
        <v>8</v>
      </c>
      <c r="E96">
        <v>4</v>
      </c>
      <c r="F96" s="3">
        <f t="shared" si="3"/>
        <v>2.3021582733812949</v>
      </c>
      <c r="G96" s="3"/>
      <c r="H96" s="6">
        <f t="shared" si="4"/>
        <v>1.0499999999999998</v>
      </c>
    </row>
    <row r="97" spans="1:8" x14ac:dyDescent="0.25">
      <c r="A97" t="s">
        <v>273</v>
      </c>
      <c r="B97">
        <v>1.9</v>
      </c>
      <c r="C97">
        <v>10</v>
      </c>
      <c r="D97">
        <v>8</v>
      </c>
      <c r="E97">
        <v>4</v>
      </c>
      <c r="F97" s="3">
        <f t="shared" si="3"/>
        <v>2.3021582733812949</v>
      </c>
      <c r="G97" s="3"/>
      <c r="H97" s="6">
        <f t="shared" si="4"/>
        <v>1.0499999999999998</v>
      </c>
    </row>
    <row r="98" spans="1:8" x14ac:dyDescent="0.25">
      <c r="A98" t="s">
        <v>274</v>
      </c>
      <c r="B98">
        <v>1.9</v>
      </c>
      <c r="C98">
        <v>10</v>
      </c>
      <c r="D98">
        <v>8</v>
      </c>
      <c r="E98">
        <v>4</v>
      </c>
      <c r="F98" s="3">
        <f t="shared" si="3"/>
        <v>2.3021582733812949</v>
      </c>
      <c r="G98" s="3"/>
      <c r="H98" s="6">
        <f t="shared" si="4"/>
        <v>1.0499999999999998</v>
      </c>
    </row>
    <row r="99" spans="1:8" x14ac:dyDescent="0.25">
      <c r="A99" t="s">
        <v>275</v>
      </c>
      <c r="B99">
        <v>1.95</v>
      </c>
      <c r="C99">
        <v>10</v>
      </c>
      <c r="D99">
        <v>8</v>
      </c>
      <c r="E99">
        <v>4</v>
      </c>
      <c r="F99" s="3">
        <f t="shared" si="3"/>
        <v>2.3021582733812949</v>
      </c>
      <c r="G99" s="3"/>
      <c r="H99" s="6">
        <f t="shared" si="4"/>
        <v>1.0499999999999998</v>
      </c>
    </row>
    <row r="100" spans="1:8" x14ac:dyDescent="0.25">
      <c r="A100" t="s">
        <v>276</v>
      </c>
      <c r="B100">
        <v>1.9</v>
      </c>
      <c r="C100">
        <v>10</v>
      </c>
      <c r="D100">
        <v>8</v>
      </c>
      <c r="E100">
        <v>4</v>
      </c>
      <c r="F100" s="3">
        <f t="shared" si="3"/>
        <v>2.3021582733812949</v>
      </c>
      <c r="G100" s="3"/>
      <c r="H100" s="6">
        <f t="shared" si="4"/>
        <v>1.0499999999999998</v>
      </c>
    </row>
    <row r="101" spans="1:8" x14ac:dyDescent="0.25">
      <c r="A101" t="s">
        <v>277</v>
      </c>
      <c r="B101">
        <v>1.9</v>
      </c>
      <c r="C101">
        <v>10</v>
      </c>
      <c r="D101">
        <v>8</v>
      </c>
      <c r="E101">
        <v>4</v>
      </c>
      <c r="F101" s="3">
        <f t="shared" si="3"/>
        <v>2.3021582733812949</v>
      </c>
      <c r="G101" s="3"/>
      <c r="H101" s="6">
        <f t="shared" si="4"/>
        <v>1.0499999999999998</v>
      </c>
    </row>
    <row r="102" spans="1:8" x14ac:dyDescent="0.25">
      <c r="A102" t="s">
        <v>278</v>
      </c>
      <c r="B102">
        <v>1.9</v>
      </c>
      <c r="C102">
        <v>10</v>
      </c>
      <c r="D102">
        <v>8</v>
      </c>
      <c r="E102">
        <v>4</v>
      </c>
      <c r="F102" s="3">
        <f t="shared" si="3"/>
        <v>2.3021582733812949</v>
      </c>
      <c r="G102" s="3"/>
      <c r="H102" s="6">
        <f t="shared" si="4"/>
        <v>1.0499999999999998</v>
      </c>
    </row>
    <row r="103" spans="1:8" x14ac:dyDescent="0.25">
      <c r="A103" t="s">
        <v>279</v>
      </c>
      <c r="B103">
        <v>2.8</v>
      </c>
      <c r="C103">
        <v>11</v>
      </c>
      <c r="D103">
        <v>9</v>
      </c>
      <c r="E103">
        <v>9</v>
      </c>
      <c r="F103" s="3">
        <f t="shared" si="3"/>
        <v>6.4100719424460433</v>
      </c>
      <c r="G103" s="3"/>
      <c r="H103" s="6">
        <f t="shared" si="4"/>
        <v>2.4499999999999997</v>
      </c>
    </row>
    <row r="104" spans="1:8" x14ac:dyDescent="0.25">
      <c r="A104" t="s">
        <v>280</v>
      </c>
      <c r="B104">
        <v>2.8</v>
      </c>
      <c r="C104">
        <v>11</v>
      </c>
      <c r="D104">
        <v>9</v>
      </c>
      <c r="E104">
        <v>9</v>
      </c>
      <c r="F104" s="3">
        <f t="shared" si="3"/>
        <v>6.4100719424460433</v>
      </c>
      <c r="G104" s="3"/>
      <c r="H104" s="6">
        <f t="shared" si="4"/>
        <v>2.4499999999999997</v>
      </c>
    </row>
    <row r="105" spans="1:8" x14ac:dyDescent="0.25">
      <c r="A105" t="s">
        <v>281</v>
      </c>
      <c r="B105">
        <v>2.8</v>
      </c>
      <c r="C105">
        <v>11</v>
      </c>
      <c r="D105">
        <v>9</v>
      </c>
      <c r="E105">
        <v>9</v>
      </c>
      <c r="F105" s="3">
        <f t="shared" si="3"/>
        <v>6.4100719424460433</v>
      </c>
      <c r="G105" s="3"/>
      <c r="H105" s="6">
        <f t="shared" si="4"/>
        <v>2.4499999999999997</v>
      </c>
    </row>
    <row r="106" spans="1:8" x14ac:dyDescent="0.25">
      <c r="A106" t="s">
        <v>282</v>
      </c>
      <c r="B106">
        <v>2.8</v>
      </c>
      <c r="C106">
        <v>11</v>
      </c>
      <c r="D106">
        <v>9</v>
      </c>
      <c r="E106">
        <v>9</v>
      </c>
      <c r="F106" s="3">
        <f t="shared" si="3"/>
        <v>6.4100719424460433</v>
      </c>
      <c r="G106" s="3"/>
      <c r="H106" s="6">
        <f t="shared" si="4"/>
        <v>2.4499999999999997</v>
      </c>
    </row>
    <row r="107" spans="1:8" x14ac:dyDescent="0.25">
      <c r="A107" t="s">
        <v>283</v>
      </c>
      <c r="B107">
        <v>2.8</v>
      </c>
      <c r="C107">
        <v>11</v>
      </c>
      <c r="D107">
        <v>9</v>
      </c>
      <c r="E107">
        <v>9</v>
      </c>
      <c r="F107" s="3">
        <f t="shared" si="3"/>
        <v>6.4100719424460433</v>
      </c>
      <c r="G107" s="3"/>
      <c r="H107" s="6">
        <f t="shared" si="4"/>
        <v>2.4499999999999997</v>
      </c>
    </row>
    <row r="108" spans="1:8" x14ac:dyDescent="0.25">
      <c r="A108" t="s">
        <v>284</v>
      </c>
      <c r="B108">
        <v>2.95</v>
      </c>
      <c r="C108">
        <v>11</v>
      </c>
      <c r="D108">
        <v>9</v>
      </c>
      <c r="E108">
        <v>9</v>
      </c>
      <c r="F108" s="3">
        <f t="shared" si="3"/>
        <v>6.4100719424460433</v>
      </c>
      <c r="G108" s="3"/>
      <c r="H108" s="6">
        <f t="shared" si="4"/>
        <v>2.4499999999999997</v>
      </c>
    </row>
    <row r="109" spans="1:8" x14ac:dyDescent="0.25">
      <c r="A109" t="s">
        <v>285</v>
      </c>
      <c r="B109">
        <v>2.8</v>
      </c>
      <c r="C109">
        <v>11</v>
      </c>
      <c r="D109">
        <v>9</v>
      </c>
      <c r="E109">
        <v>9</v>
      </c>
      <c r="F109" s="3">
        <f t="shared" si="3"/>
        <v>6.4100719424460433</v>
      </c>
      <c r="G109" s="3"/>
      <c r="H109" s="6">
        <f t="shared" si="4"/>
        <v>2.4499999999999997</v>
      </c>
    </row>
    <row r="110" spans="1:8" x14ac:dyDescent="0.25">
      <c r="A110" t="s">
        <v>286</v>
      </c>
      <c r="B110">
        <v>3</v>
      </c>
      <c r="C110">
        <v>11</v>
      </c>
      <c r="D110">
        <v>9</v>
      </c>
      <c r="E110">
        <v>9</v>
      </c>
      <c r="F110" s="3">
        <f t="shared" si="3"/>
        <v>6.4100719424460433</v>
      </c>
      <c r="G110" s="3"/>
      <c r="H110" s="6">
        <f t="shared" si="4"/>
        <v>2.4499999999999997</v>
      </c>
    </row>
    <row r="111" spans="1:8" x14ac:dyDescent="0.25">
      <c r="A111" t="s">
        <v>287</v>
      </c>
      <c r="B111">
        <v>4.4000000000000004</v>
      </c>
      <c r="C111">
        <v>14</v>
      </c>
      <c r="D111">
        <v>11</v>
      </c>
      <c r="E111">
        <v>6</v>
      </c>
      <c r="F111" s="3">
        <f t="shared" si="3"/>
        <v>6.6474820143884896</v>
      </c>
      <c r="G111" s="3"/>
      <c r="H111" s="6">
        <f t="shared" si="4"/>
        <v>2.4499999999999997</v>
      </c>
    </row>
    <row r="112" spans="1:8" x14ac:dyDescent="0.25">
      <c r="A112" t="s">
        <v>288</v>
      </c>
      <c r="B112">
        <v>4.25</v>
      </c>
      <c r="C112">
        <v>14</v>
      </c>
      <c r="D112">
        <v>11</v>
      </c>
      <c r="E112">
        <v>6</v>
      </c>
      <c r="F112" s="3">
        <f t="shared" si="3"/>
        <v>6.6474820143884896</v>
      </c>
      <c r="G112" s="3"/>
      <c r="H112" s="6">
        <f t="shared" si="4"/>
        <v>2.4499999999999997</v>
      </c>
    </row>
    <row r="113" spans="1:8" x14ac:dyDescent="0.25">
      <c r="A113" t="s">
        <v>289</v>
      </c>
      <c r="B113">
        <v>4.25</v>
      </c>
      <c r="C113">
        <v>14</v>
      </c>
      <c r="D113">
        <v>11</v>
      </c>
      <c r="E113">
        <v>6</v>
      </c>
      <c r="F113" s="3">
        <f t="shared" si="3"/>
        <v>6.6474820143884896</v>
      </c>
      <c r="G113" s="3"/>
      <c r="H113" s="6">
        <f t="shared" si="4"/>
        <v>2.4499999999999997</v>
      </c>
    </row>
    <row r="114" spans="1:8" x14ac:dyDescent="0.25">
      <c r="H114" s="7">
        <f>SUM(H2:H113)</f>
        <v>177.45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14" workbookViewId="0">
      <selection activeCell="A14" sqref="A14"/>
    </sheetView>
  </sheetViews>
  <sheetFormatPr defaultRowHeight="15" x14ac:dyDescent="0.25"/>
  <cols>
    <col min="1" max="1" width="14.5703125" bestFit="1" customWidth="1"/>
    <col min="8" max="8" width="9.140625" style="6"/>
  </cols>
  <sheetData>
    <row r="1" spans="1:8" x14ac:dyDescent="0.25">
      <c r="A1" s="2" t="s">
        <v>79</v>
      </c>
      <c r="B1" s="2" t="s">
        <v>290</v>
      </c>
      <c r="C1" s="2" t="s">
        <v>80</v>
      </c>
      <c r="D1" s="2" t="s">
        <v>81</v>
      </c>
      <c r="E1" s="2" t="s">
        <v>82</v>
      </c>
      <c r="F1" s="2" t="s">
        <v>291</v>
      </c>
    </row>
    <row r="2" spans="1:8" x14ac:dyDescent="0.25">
      <c r="A2" t="s">
        <v>0</v>
      </c>
      <c r="B2">
        <v>4.8400000000000007</v>
      </c>
      <c r="C2" s="1">
        <v>18</v>
      </c>
      <c r="D2" s="1">
        <v>12</v>
      </c>
      <c r="E2" s="1">
        <v>6</v>
      </c>
      <c r="F2" s="3">
        <f>C2*D2*E2/139</f>
        <v>9.3237410071942453</v>
      </c>
      <c r="H2" s="6">
        <f>IF(ROUNDUP(IF(B2&gt;F2,B2,F2),0)&gt;1,0.35*ROUNDUP(IF(B2&gt;F2,B2,F2),0.35))</f>
        <v>3.5</v>
      </c>
    </row>
    <row r="3" spans="1:8" x14ac:dyDescent="0.25">
      <c r="A3" t="s">
        <v>1</v>
      </c>
      <c r="B3">
        <v>3.9600000000000004</v>
      </c>
      <c r="C3" s="1">
        <v>18</v>
      </c>
      <c r="D3" s="1">
        <v>12</v>
      </c>
      <c r="E3" s="1">
        <v>6</v>
      </c>
      <c r="F3" s="3">
        <f t="shared" ref="F3:F66" si="0">C3*D3*E3/139</f>
        <v>9.3237410071942453</v>
      </c>
      <c r="H3" s="6">
        <f t="shared" ref="H3:H66" si="1">IF(ROUNDUP(IF(B3&gt;F3,B3,F3),0)&gt;1,0.35*ROUNDUP(IF(B3&gt;F3,B3,F3),0.35))</f>
        <v>3.5</v>
      </c>
    </row>
    <row r="4" spans="1:8" x14ac:dyDescent="0.25">
      <c r="A4" t="s">
        <v>2</v>
      </c>
      <c r="B4">
        <v>4.8400000000000007</v>
      </c>
      <c r="C4" s="1">
        <v>18</v>
      </c>
      <c r="D4" s="1">
        <v>12</v>
      </c>
      <c r="E4" s="1">
        <v>6</v>
      </c>
      <c r="F4" s="3">
        <f t="shared" si="0"/>
        <v>9.3237410071942453</v>
      </c>
      <c r="H4" s="6">
        <f t="shared" si="1"/>
        <v>3.5</v>
      </c>
    </row>
    <row r="5" spans="1:8" x14ac:dyDescent="0.25">
      <c r="A5" t="s">
        <v>3</v>
      </c>
      <c r="B5">
        <v>3.9600000000000004</v>
      </c>
      <c r="C5" s="1">
        <v>18</v>
      </c>
      <c r="D5" s="1">
        <v>12</v>
      </c>
      <c r="E5" s="1">
        <v>6</v>
      </c>
      <c r="F5" s="3">
        <f t="shared" si="0"/>
        <v>9.3237410071942453</v>
      </c>
      <c r="H5" s="6">
        <f t="shared" si="1"/>
        <v>3.5</v>
      </c>
    </row>
    <row r="6" spans="1:8" x14ac:dyDescent="0.25">
      <c r="A6" t="s">
        <v>4</v>
      </c>
      <c r="B6">
        <v>3.9600000000000004</v>
      </c>
      <c r="C6" s="1">
        <v>18</v>
      </c>
      <c r="D6" s="1">
        <v>12</v>
      </c>
      <c r="E6" s="1">
        <v>6</v>
      </c>
      <c r="F6" s="3">
        <f t="shared" si="0"/>
        <v>9.3237410071942453</v>
      </c>
      <c r="H6" s="6">
        <f t="shared" si="1"/>
        <v>3.5</v>
      </c>
    </row>
    <row r="7" spans="1:8" x14ac:dyDescent="0.25">
      <c r="A7" t="s">
        <v>5</v>
      </c>
      <c r="B7">
        <v>3.74</v>
      </c>
      <c r="C7" s="1">
        <v>18</v>
      </c>
      <c r="D7" s="1">
        <v>12</v>
      </c>
      <c r="E7" s="1">
        <v>6</v>
      </c>
      <c r="F7" s="3">
        <f t="shared" si="0"/>
        <v>9.3237410071942453</v>
      </c>
      <c r="H7" s="6">
        <f t="shared" si="1"/>
        <v>3.5</v>
      </c>
    </row>
    <row r="8" spans="1:8" x14ac:dyDescent="0.25">
      <c r="A8" t="s">
        <v>6</v>
      </c>
      <c r="B8">
        <v>3.9600000000000004</v>
      </c>
      <c r="C8" s="1">
        <v>18</v>
      </c>
      <c r="D8" s="1">
        <v>12</v>
      </c>
      <c r="E8" s="1">
        <v>6</v>
      </c>
      <c r="F8" s="3">
        <f t="shared" si="0"/>
        <v>9.3237410071942453</v>
      </c>
      <c r="H8" s="6">
        <f t="shared" si="1"/>
        <v>3.5</v>
      </c>
    </row>
    <row r="9" spans="1:8" x14ac:dyDescent="0.25">
      <c r="A9" t="s">
        <v>7</v>
      </c>
      <c r="B9">
        <v>3.9600000000000004</v>
      </c>
      <c r="C9" s="1">
        <v>18</v>
      </c>
      <c r="D9" s="1">
        <v>12</v>
      </c>
      <c r="E9" s="1">
        <v>6</v>
      </c>
      <c r="F9" s="3">
        <f t="shared" si="0"/>
        <v>9.3237410071942453</v>
      </c>
      <c r="H9" s="6">
        <f t="shared" si="1"/>
        <v>3.5</v>
      </c>
    </row>
    <row r="10" spans="1:8" x14ac:dyDescent="0.25">
      <c r="A10" t="s">
        <v>8</v>
      </c>
      <c r="B10">
        <v>1.1000000000000001</v>
      </c>
      <c r="C10" s="1">
        <v>14</v>
      </c>
      <c r="D10" s="1">
        <v>11</v>
      </c>
      <c r="E10" s="1">
        <v>6</v>
      </c>
      <c r="F10" s="3">
        <f t="shared" si="0"/>
        <v>6.6474820143884896</v>
      </c>
      <c r="H10" s="6">
        <f t="shared" si="1"/>
        <v>2.4499999999999997</v>
      </c>
    </row>
    <row r="11" spans="1:8" x14ac:dyDescent="0.25">
      <c r="A11" t="s">
        <v>9</v>
      </c>
      <c r="B11">
        <v>1.1000000000000001</v>
      </c>
      <c r="C11" s="1">
        <v>14</v>
      </c>
      <c r="D11" s="1">
        <v>11</v>
      </c>
      <c r="E11" s="1">
        <v>6</v>
      </c>
      <c r="F11" s="3">
        <f t="shared" si="0"/>
        <v>6.6474820143884896</v>
      </c>
      <c r="H11" s="6">
        <f t="shared" si="1"/>
        <v>2.4499999999999997</v>
      </c>
    </row>
    <row r="12" spans="1:8" x14ac:dyDescent="0.25">
      <c r="A12" t="s">
        <v>10</v>
      </c>
      <c r="B12">
        <v>1.9800000000000002</v>
      </c>
      <c r="C12" s="1">
        <v>8</v>
      </c>
      <c r="D12" s="1">
        <v>8</v>
      </c>
      <c r="E12" s="1">
        <v>5</v>
      </c>
      <c r="F12" s="3">
        <f t="shared" si="0"/>
        <v>2.3021582733812949</v>
      </c>
      <c r="H12" s="6">
        <f t="shared" si="1"/>
        <v>1.0499999999999998</v>
      </c>
    </row>
    <row r="13" spans="1:8" x14ac:dyDescent="0.25">
      <c r="A13" t="s">
        <v>11</v>
      </c>
      <c r="B13">
        <v>1.9800000000000002</v>
      </c>
      <c r="C13" s="1">
        <v>8</v>
      </c>
      <c r="D13" s="1">
        <v>8</v>
      </c>
      <c r="E13" s="1">
        <v>5</v>
      </c>
      <c r="F13" s="3">
        <f t="shared" si="0"/>
        <v>2.3021582733812949</v>
      </c>
      <c r="H13" s="6">
        <f t="shared" si="1"/>
        <v>1.0499999999999998</v>
      </c>
    </row>
    <row r="14" spans="1:8" x14ac:dyDescent="0.25">
      <c r="A14" s="17" t="s">
        <v>12</v>
      </c>
      <c r="B14">
        <v>5.5</v>
      </c>
      <c r="C14" s="1">
        <v>12</v>
      </c>
      <c r="D14" s="1">
        <v>9</v>
      </c>
      <c r="E14" s="1">
        <v>6</v>
      </c>
      <c r="F14" s="3">
        <f t="shared" si="0"/>
        <v>4.6618705035971226</v>
      </c>
      <c r="H14" s="6">
        <f t="shared" si="1"/>
        <v>2.0999999999999996</v>
      </c>
    </row>
    <row r="15" spans="1:8" x14ac:dyDescent="0.25">
      <c r="A15" t="s">
        <v>13</v>
      </c>
      <c r="B15">
        <v>1.9800000000000002</v>
      </c>
      <c r="C15" s="1">
        <v>8</v>
      </c>
      <c r="D15" s="1">
        <v>8</v>
      </c>
      <c r="E15" s="1">
        <v>5</v>
      </c>
      <c r="F15" s="3">
        <f t="shared" si="0"/>
        <v>2.3021582733812949</v>
      </c>
      <c r="H15" s="6">
        <f t="shared" si="1"/>
        <v>1.0499999999999998</v>
      </c>
    </row>
    <row r="16" spans="1:8" x14ac:dyDescent="0.25">
      <c r="A16" t="s">
        <v>14</v>
      </c>
      <c r="B16">
        <v>1.9800000000000002</v>
      </c>
      <c r="C16" s="1">
        <v>8</v>
      </c>
      <c r="D16" s="1">
        <v>8</v>
      </c>
      <c r="E16" s="1">
        <v>5</v>
      </c>
      <c r="F16" s="3">
        <f t="shared" si="0"/>
        <v>2.3021582733812949</v>
      </c>
      <c r="H16" s="6">
        <f t="shared" si="1"/>
        <v>1.0499999999999998</v>
      </c>
    </row>
    <row r="17" spans="1:8" x14ac:dyDescent="0.25">
      <c r="A17" t="s">
        <v>15</v>
      </c>
      <c r="B17">
        <v>1.9800000000000002</v>
      </c>
      <c r="C17" s="1">
        <v>8</v>
      </c>
      <c r="D17" s="1">
        <v>8</v>
      </c>
      <c r="E17" s="1">
        <v>5</v>
      </c>
      <c r="F17" s="3">
        <f t="shared" si="0"/>
        <v>2.3021582733812949</v>
      </c>
      <c r="H17" s="6">
        <f t="shared" si="1"/>
        <v>1.0499999999999998</v>
      </c>
    </row>
    <row r="18" spans="1:8" x14ac:dyDescent="0.25">
      <c r="A18" t="s">
        <v>16</v>
      </c>
      <c r="B18">
        <v>1.9800000000000002</v>
      </c>
      <c r="C18" s="1">
        <v>8</v>
      </c>
      <c r="D18" s="1">
        <v>8</v>
      </c>
      <c r="E18" s="1">
        <v>5</v>
      </c>
      <c r="F18" s="3">
        <f t="shared" si="0"/>
        <v>2.3021582733812949</v>
      </c>
      <c r="H18" s="6">
        <f t="shared" si="1"/>
        <v>1.0499999999999998</v>
      </c>
    </row>
    <row r="19" spans="1:8" x14ac:dyDescent="0.25">
      <c r="A19" t="s">
        <v>17</v>
      </c>
      <c r="B19">
        <v>1.1000000000000001</v>
      </c>
      <c r="C19" s="1">
        <v>14</v>
      </c>
      <c r="D19" s="1">
        <v>11</v>
      </c>
      <c r="E19" s="1">
        <v>6</v>
      </c>
      <c r="F19" s="3">
        <f t="shared" si="0"/>
        <v>6.6474820143884896</v>
      </c>
      <c r="H19" s="6">
        <f t="shared" si="1"/>
        <v>2.4499999999999997</v>
      </c>
    </row>
    <row r="20" spans="1:8" x14ac:dyDescent="0.25">
      <c r="A20" t="s">
        <v>18</v>
      </c>
      <c r="B20">
        <v>1.1000000000000001</v>
      </c>
      <c r="C20" s="1">
        <v>14</v>
      </c>
      <c r="D20" s="1">
        <v>11</v>
      </c>
      <c r="E20" s="1">
        <v>6</v>
      </c>
      <c r="F20" s="3">
        <f t="shared" si="0"/>
        <v>6.6474820143884896</v>
      </c>
      <c r="H20" s="6">
        <f t="shared" si="1"/>
        <v>2.4499999999999997</v>
      </c>
    </row>
    <row r="21" spans="1:8" x14ac:dyDescent="0.25">
      <c r="A21" t="s">
        <v>19</v>
      </c>
      <c r="B21">
        <v>3.9600000000000004</v>
      </c>
      <c r="C21" s="1">
        <v>18</v>
      </c>
      <c r="D21" s="1">
        <v>12</v>
      </c>
      <c r="E21" s="1">
        <v>6</v>
      </c>
      <c r="F21" s="3">
        <f t="shared" si="0"/>
        <v>9.3237410071942453</v>
      </c>
      <c r="H21" s="6">
        <f t="shared" si="1"/>
        <v>3.5</v>
      </c>
    </row>
    <row r="22" spans="1:8" x14ac:dyDescent="0.25">
      <c r="A22" t="s">
        <v>20</v>
      </c>
      <c r="B22">
        <v>3.9600000000000004</v>
      </c>
      <c r="C22" s="1">
        <v>18</v>
      </c>
      <c r="D22" s="1">
        <v>12</v>
      </c>
      <c r="E22" s="1">
        <v>6</v>
      </c>
      <c r="F22" s="3">
        <f t="shared" si="0"/>
        <v>9.3237410071942453</v>
      </c>
      <c r="H22" s="6">
        <f t="shared" si="1"/>
        <v>3.5</v>
      </c>
    </row>
    <row r="23" spans="1:8" x14ac:dyDescent="0.25">
      <c r="A23" t="s">
        <v>21</v>
      </c>
      <c r="B23">
        <v>3.9600000000000004</v>
      </c>
      <c r="C23" s="1">
        <v>18</v>
      </c>
      <c r="D23" s="1">
        <v>12</v>
      </c>
      <c r="E23" s="1">
        <v>6</v>
      </c>
      <c r="F23" s="3">
        <f t="shared" si="0"/>
        <v>9.3237410071942453</v>
      </c>
      <c r="H23" s="6">
        <f t="shared" si="1"/>
        <v>3.5</v>
      </c>
    </row>
    <row r="24" spans="1:8" x14ac:dyDescent="0.25">
      <c r="A24" t="s">
        <v>22</v>
      </c>
      <c r="B24">
        <v>3.9600000000000004</v>
      </c>
      <c r="C24" s="1">
        <v>18</v>
      </c>
      <c r="D24" s="1">
        <v>12</v>
      </c>
      <c r="E24" s="1">
        <v>6</v>
      </c>
      <c r="F24" s="3">
        <f t="shared" si="0"/>
        <v>9.3237410071942453</v>
      </c>
      <c r="H24" s="6">
        <f t="shared" si="1"/>
        <v>3.5</v>
      </c>
    </row>
    <row r="25" spans="1:8" x14ac:dyDescent="0.25">
      <c r="A25" t="s">
        <v>23</v>
      </c>
      <c r="B25">
        <v>4.620000000000001</v>
      </c>
      <c r="C25" s="1">
        <v>18</v>
      </c>
      <c r="D25" s="1">
        <v>12</v>
      </c>
      <c r="E25" s="1">
        <v>6</v>
      </c>
      <c r="F25" s="3">
        <f t="shared" si="0"/>
        <v>9.3237410071942453</v>
      </c>
      <c r="H25" s="6">
        <f t="shared" si="1"/>
        <v>3.5</v>
      </c>
    </row>
    <row r="26" spans="1:8" x14ac:dyDescent="0.25">
      <c r="A26" t="s">
        <v>24</v>
      </c>
      <c r="B26">
        <v>4.8400000000000007</v>
      </c>
      <c r="C26" s="1">
        <v>18</v>
      </c>
      <c r="D26" s="1">
        <v>12</v>
      </c>
      <c r="E26" s="1">
        <v>6</v>
      </c>
      <c r="F26" s="3">
        <f t="shared" si="0"/>
        <v>9.3237410071942453</v>
      </c>
      <c r="H26" s="6">
        <f t="shared" si="1"/>
        <v>3.5</v>
      </c>
    </row>
    <row r="27" spans="1:8" x14ac:dyDescent="0.25">
      <c r="A27" t="s">
        <v>25</v>
      </c>
      <c r="B27">
        <v>4.4000000000000004</v>
      </c>
      <c r="C27" s="1">
        <v>18</v>
      </c>
      <c r="D27" s="1">
        <v>12</v>
      </c>
      <c r="E27" s="1">
        <v>6</v>
      </c>
      <c r="F27" s="3">
        <f t="shared" si="0"/>
        <v>9.3237410071942453</v>
      </c>
      <c r="H27" s="6">
        <f t="shared" si="1"/>
        <v>3.5</v>
      </c>
    </row>
    <row r="28" spans="1:8" x14ac:dyDescent="0.25">
      <c r="A28" t="s">
        <v>26</v>
      </c>
      <c r="B28">
        <v>4.4000000000000004</v>
      </c>
      <c r="C28" s="1">
        <v>18</v>
      </c>
      <c r="D28" s="1">
        <v>12</v>
      </c>
      <c r="E28" s="1">
        <v>6</v>
      </c>
      <c r="F28" s="3">
        <f t="shared" si="0"/>
        <v>9.3237410071942453</v>
      </c>
      <c r="H28" s="6">
        <f t="shared" si="1"/>
        <v>3.5</v>
      </c>
    </row>
    <row r="29" spans="1:8" x14ac:dyDescent="0.25">
      <c r="A29" t="s">
        <v>27</v>
      </c>
      <c r="B29">
        <v>4.8400000000000007</v>
      </c>
      <c r="C29" s="1">
        <v>18</v>
      </c>
      <c r="D29" s="1">
        <v>12</v>
      </c>
      <c r="E29" s="1">
        <v>6</v>
      </c>
      <c r="F29" s="3">
        <f t="shared" si="0"/>
        <v>9.3237410071942453</v>
      </c>
      <c r="H29" s="6">
        <f t="shared" si="1"/>
        <v>3.5</v>
      </c>
    </row>
    <row r="30" spans="1:8" x14ac:dyDescent="0.25">
      <c r="A30" t="s">
        <v>28</v>
      </c>
      <c r="B30">
        <v>4.8400000000000007</v>
      </c>
      <c r="C30" s="1">
        <v>18</v>
      </c>
      <c r="D30" s="1">
        <v>12</v>
      </c>
      <c r="E30" s="1">
        <v>6</v>
      </c>
      <c r="F30" s="3">
        <f t="shared" si="0"/>
        <v>9.3237410071942453</v>
      </c>
      <c r="H30" s="6">
        <f t="shared" si="1"/>
        <v>3.5</v>
      </c>
    </row>
    <row r="31" spans="1:8" x14ac:dyDescent="0.25">
      <c r="A31" t="s">
        <v>29</v>
      </c>
      <c r="B31">
        <v>4.8400000000000007</v>
      </c>
      <c r="C31" s="1">
        <v>18</v>
      </c>
      <c r="D31" s="1">
        <v>12</v>
      </c>
      <c r="E31" s="1">
        <v>6</v>
      </c>
      <c r="F31" s="3">
        <f t="shared" si="0"/>
        <v>9.3237410071942453</v>
      </c>
      <c r="H31" s="6">
        <f t="shared" si="1"/>
        <v>3.5</v>
      </c>
    </row>
    <row r="32" spans="1:8" x14ac:dyDescent="0.25">
      <c r="A32" t="s">
        <v>30</v>
      </c>
      <c r="B32">
        <v>4.4000000000000004</v>
      </c>
      <c r="C32" s="1">
        <v>18</v>
      </c>
      <c r="D32" s="1">
        <v>12</v>
      </c>
      <c r="E32" s="1">
        <v>6</v>
      </c>
      <c r="F32" s="3">
        <f t="shared" si="0"/>
        <v>9.3237410071942453</v>
      </c>
      <c r="H32" s="6">
        <f t="shared" si="1"/>
        <v>3.5</v>
      </c>
    </row>
    <row r="33" spans="1:8" x14ac:dyDescent="0.25">
      <c r="A33" t="s">
        <v>31</v>
      </c>
      <c r="B33">
        <v>4.4000000000000004</v>
      </c>
      <c r="C33" s="1">
        <v>18</v>
      </c>
      <c r="D33" s="1">
        <v>12</v>
      </c>
      <c r="E33" s="1">
        <v>6</v>
      </c>
      <c r="F33" s="3">
        <f t="shared" si="0"/>
        <v>9.3237410071942453</v>
      </c>
      <c r="H33" s="6">
        <f t="shared" si="1"/>
        <v>3.5</v>
      </c>
    </row>
    <row r="34" spans="1:8" x14ac:dyDescent="0.25">
      <c r="A34" t="s">
        <v>32</v>
      </c>
      <c r="B34">
        <v>3.74</v>
      </c>
      <c r="C34" s="1">
        <v>18</v>
      </c>
      <c r="D34" s="1">
        <v>12</v>
      </c>
      <c r="E34" s="1">
        <v>6</v>
      </c>
      <c r="F34" s="3">
        <f t="shared" si="0"/>
        <v>9.3237410071942453</v>
      </c>
      <c r="H34" s="6">
        <f t="shared" si="1"/>
        <v>3.5</v>
      </c>
    </row>
    <row r="35" spans="1:8" x14ac:dyDescent="0.25">
      <c r="A35" t="s">
        <v>33</v>
      </c>
      <c r="B35">
        <v>1.1000000000000001</v>
      </c>
      <c r="C35" s="1">
        <v>14</v>
      </c>
      <c r="D35" s="1">
        <v>11</v>
      </c>
      <c r="E35" s="1">
        <v>6</v>
      </c>
      <c r="F35" s="3">
        <f t="shared" si="0"/>
        <v>6.6474820143884896</v>
      </c>
      <c r="H35" s="6">
        <f t="shared" si="1"/>
        <v>2.4499999999999997</v>
      </c>
    </row>
    <row r="36" spans="1:8" x14ac:dyDescent="0.25">
      <c r="A36" t="s">
        <v>34</v>
      </c>
      <c r="B36">
        <v>2.64</v>
      </c>
      <c r="C36" s="1">
        <v>12</v>
      </c>
      <c r="D36" s="1">
        <v>9</v>
      </c>
      <c r="E36" s="1">
        <v>6</v>
      </c>
      <c r="F36" s="3">
        <f t="shared" si="0"/>
        <v>4.6618705035971226</v>
      </c>
      <c r="H36" s="6">
        <f t="shared" si="1"/>
        <v>1.75</v>
      </c>
    </row>
    <row r="37" spans="1:8" x14ac:dyDescent="0.25">
      <c r="A37" t="s">
        <v>35</v>
      </c>
      <c r="B37">
        <v>2.64</v>
      </c>
      <c r="C37" s="1">
        <v>12</v>
      </c>
      <c r="D37" s="1">
        <v>9</v>
      </c>
      <c r="E37" s="1">
        <v>6</v>
      </c>
      <c r="F37" s="3">
        <f t="shared" si="0"/>
        <v>4.6618705035971226</v>
      </c>
      <c r="H37" s="6">
        <f t="shared" si="1"/>
        <v>1.75</v>
      </c>
    </row>
    <row r="38" spans="1:8" x14ac:dyDescent="0.25">
      <c r="A38" t="s">
        <v>36</v>
      </c>
      <c r="B38">
        <v>2.64</v>
      </c>
      <c r="C38" s="1">
        <v>12</v>
      </c>
      <c r="D38" s="1">
        <v>9</v>
      </c>
      <c r="E38" s="1">
        <v>6</v>
      </c>
      <c r="F38" s="3">
        <f t="shared" si="0"/>
        <v>4.6618705035971226</v>
      </c>
      <c r="H38" s="6">
        <f t="shared" si="1"/>
        <v>1.75</v>
      </c>
    </row>
    <row r="39" spans="1:8" x14ac:dyDescent="0.25">
      <c r="A39" t="s">
        <v>37</v>
      </c>
      <c r="B39">
        <v>2.64</v>
      </c>
      <c r="C39" s="1">
        <v>12</v>
      </c>
      <c r="D39" s="1">
        <v>9</v>
      </c>
      <c r="E39" s="1">
        <v>6</v>
      </c>
      <c r="F39" s="3">
        <f t="shared" si="0"/>
        <v>4.6618705035971226</v>
      </c>
      <c r="H39" s="6">
        <f t="shared" si="1"/>
        <v>1.75</v>
      </c>
    </row>
    <row r="40" spans="1:8" x14ac:dyDescent="0.25">
      <c r="A40" t="s">
        <v>38</v>
      </c>
      <c r="B40">
        <v>2.64</v>
      </c>
      <c r="C40" s="1">
        <v>12</v>
      </c>
      <c r="D40" s="1">
        <v>9</v>
      </c>
      <c r="E40" s="1">
        <v>6</v>
      </c>
      <c r="F40" s="3">
        <f t="shared" si="0"/>
        <v>4.6618705035971226</v>
      </c>
      <c r="H40" s="6">
        <f t="shared" si="1"/>
        <v>1.75</v>
      </c>
    </row>
    <row r="41" spans="1:8" x14ac:dyDescent="0.25">
      <c r="A41" t="s">
        <v>39</v>
      </c>
      <c r="B41">
        <v>2.64</v>
      </c>
      <c r="C41" s="1">
        <v>12</v>
      </c>
      <c r="D41" s="1">
        <v>9</v>
      </c>
      <c r="E41" s="1">
        <v>6</v>
      </c>
      <c r="F41" s="3">
        <f t="shared" si="0"/>
        <v>4.6618705035971226</v>
      </c>
      <c r="H41" s="6">
        <f t="shared" si="1"/>
        <v>1.75</v>
      </c>
    </row>
    <row r="42" spans="1:8" x14ac:dyDescent="0.25">
      <c r="A42" t="s">
        <v>40</v>
      </c>
      <c r="B42">
        <v>2.64</v>
      </c>
      <c r="C42" s="1">
        <v>12</v>
      </c>
      <c r="D42" s="1">
        <v>9</v>
      </c>
      <c r="E42" s="1">
        <v>6</v>
      </c>
      <c r="F42" s="3">
        <f t="shared" si="0"/>
        <v>4.6618705035971226</v>
      </c>
      <c r="H42" s="6">
        <f t="shared" si="1"/>
        <v>1.75</v>
      </c>
    </row>
    <row r="43" spans="1:8" x14ac:dyDescent="0.25">
      <c r="A43" t="s">
        <v>41</v>
      </c>
      <c r="B43">
        <v>2.64</v>
      </c>
      <c r="C43" s="1">
        <v>12</v>
      </c>
      <c r="D43" s="1">
        <v>9</v>
      </c>
      <c r="E43" s="1">
        <v>6</v>
      </c>
      <c r="F43" s="3">
        <f t="shared" si="0"/>
        <v>4.6618705035971226</v>
      </c>
      <c r="H43" s="6">
        <f t="shared" si="1"/>
        <v>1.75</v>
      </c>
    </row>
    <row r="44" spans="1:8" x14ac:dyDescent="0.25">
      <c r="A44" t="s">
        <v>42</v>
      </c>
      <c r="B44">
        <v>2.64</v>
      </c>
      <c r="C44" s="1">
        <v>12</v>
      </c>
      <c r="D44" s="1">
        <v>9</v>
      </c>
      <c r="E44" s="1">
        <v>6</v>
      </c>
      <c r="F44" s="3">
        <f t="shared" si="0"/>
        <v>4.6618705035971226</v>
      </c>
      <c r="H44" s="6">
        <f t="shared" si="1"/>
        <v>1.75</v>
      </c>
    </row>
    <row r="45" spans="1:8" x14ac:dyDescent="0.25">
      <c r="A45" t="s">
        <v>43</v>
      </c>
      <c r="B45">
        <v>2.64</v>
      </c>
      <c r="C45" s="1">
        <v>12</v>
      </c>
      <c r="D45" s="1">
        <v>9</v>
      </c>
      <c r="E45" s="1">
        <v>6</v>
      </c>
      <c r="F45" s="3">
        <f t="shared" si="0"/>
        <v>4.6618705035971226</v>
      </c>
      <c r="H45" s="6">
        <f t="shared" si="1"/>
        <v>1.75</v>
      </c>
    </row>
    <row r="46" spans="1:8" x14ac:dyDescent="0.25">
      <c r="A46" t="s">
        <v>44</v>
      </c>
      <c r="B46">
        <v>2.64</v>
      </c>
      <c r="C46" s="1">
        <v>12</v>
      </c>
      <c r="D46" s="1">
        <v>9</v>
      </c>
      <c r="E46" s="1">
        <v>6</v>
      </c>
      <c r="F46" s="3">
        <f t="shared" si="0"/>
        <v>4.6618705035971226</v>
      </c>
      <c r="H46" s="6">
        <f t="shared" si="1"/>
        <v>1.75</v>
      </c>
    </row>
    <row r="47" spans="1:8" x14ac:dyDescent="0.25">
      <c r="A47" t="s">
        <v>45</v>
      </c>
      <c r="B47">
        <v>2.64</v>
      </c>
      <c r="C47" s="1">
        <v>12</v>
      </c>
      <c r="D47" s="1">
        <v>9</v>
      </c>
      <c r="E47" s="1">
        <v>6</v>
      </c>
      <c r="F47" s="3">
        <f t="shared" si="0"/>
        <v>4.6618705035971226</v>
      </c>
      <c r="H47" s="6">
        <f t="shared" si="1"/>
        <v>1.75</v>
      </c>
    </row>
    <row r="48" spans="1:8" x14ac:dyDescent="0.25">
      <c r="A48" t="s">
        <v>46</v>
      </c>
      <c r="B48">
        <v>2.64</v>
      </c>
      <c r="C48" s="1">
        <v>12</v>
      </c>
      <c r="D48" s="1">
        <v>9</v>
      </c>
      <c r="E48" s="1">
        <v>6</v>
      </c>
      <c r="F48" s="3">
        <f t="shared" si="0"/>
        <v>4.6618705035971226</v>
      </c>
      <c r="H48" s="6">
        <f t="shared" si="1"/>
        <v>1.75</v>
      </c>
    </row>
    <row r="49" spans="1:8" x14ac:dyDescent="0.25">
      <c r="A49" t="s">
        <v>47</v>
      </c>
      <c r="B49">
        <v>2.64</v>
      </c>
      <c r="C49" s="1">
        <v>12</v>
      </c>
      <c r="D49" s="1">
        <v>9</v>
      </c>
      <c r="E49" s="1">
        <v>6</v>
      </c>
      <c r="F49" s="3">
        <f t="shared" si="0"/>
        <v>4.6618705035971226</v>
      </c>
      <c r="H49" s="6">
        <f t="shared" si="1"/>
        <v>1.75</v>
      </c>
    </row>
    <row r="50" spans="1:8" x14ac:dyDescent="0.25">
      <c r="A50" t="s">
        <v>48</v>
      </c>
      <c r="B50">
        <v>2.64</v>
      </c>
      <c r="C50" s="1">
        <v>12</v>
      </c>
      <c r="D50" s="1">
        <v>9</v>
      </c>
      <c r="E50" s="1">
        <v>6</v>
      </c>
      <c r="F50" s="3">
        <f t="shared" si="0"/>
        <v>4.6618705035971226</v>
      </c>
      <c r="H50" s="6">
        <f t="shared" si="1"/>
        <v>1.75</v>
      </c>
    </row>
    <row r="51" spans="1:8" x14ac:dyDescent="0.25">
      <c r="A51" t="s">
        <v>49</v>
      </c>
      <c r="B51">
        <v>2.64</v>
      </c>
      <c r="C51" s="1">
        <v>12</v>
      </c>
      <c r="D51" s="1">
        <v>9</v>
      </c>
      <c r="E51" s="1">
        <v>6</v>
      </c>
      <c r="F51" s="3">
        <f t="shared" si="0"/>
        <v>4.6618705035971226</v>
      </c>
      <c r="H51" s="6">
        <f t="shared" si="1"/>
        <v>1.75</v>
      </c>
    </row>
    <row r="52" spans="1:8" x14ac:dyDescent="0.25">
      <c r="A52" t="s">
        <v>50</v>
      </c>
      <c r="B52">
        <v>2.8600000000000003</v>
      </c>
      <c r="C52" s="1">
        <v>12</v>
      </c>
      <c r="D52" s="1">
        <v>9</v>
      </c>
      <c r="E52" s="1">
        <v>6</v>
      </c>
      <c r="F52" s="3">
        <f t="shared" si="0"/>
        <v>4.6618705035971226</v>
      </c>
      <c r="H52" s="6">
        <f t="shared" si="1"/>
        <v>1.75</v>
      </c>
    </row>
    <row r="53" spans="1:8" x14ac:dyDescent="0.25">
      <c r="A53" t="s">
        <v>51</v>
      </c>
      <c r="B53">
        <v>2.8600000000000003</v>
      </c>
      <c r="C53" s="1">
        <v>12</v>
      </c>
      <c r="D53" s="1">
        <v>9</v>
      </c>
      <c r="E53" s="1">
        <v>6</v>
      </c>
      <c r="F53" s="3">
        <f t="shared" si="0"/>
        <v>4.6618705035971226</v>
      </c>
      <c r="H53" s="6">
        <f t="shared" si="1"/>
        <v>1.75</v>
      </c>
    </row>
    <row r="54" spans="1:8" x14ac:dyDescent="0.25">
      <c r="A54" t="s">
        <v>52</v>
      </c>
      <c r="B54">
        <v>2.64</v>
      </c>
      <c r="C54" s="1">
        <v>12</v>
      </c>
      <c r="D54" s="1">
        <v>9</v>
      </c>
      <c r="E54" s="1">
        <v>6</v>
      </c>
      <c r="F54" s="3">
        <f t="shared" si="0"/>
        <v>4.6618705035971226</v>
      </c>
      <c r="H54" s="6">
        <f t="shared" si="1"/>
        <v>1.75</v>
      </c>
    </row>
    <row r="55" spans="1:8" x14ac:dyDescent="0.25">
      <c r="A55" t="s">
        <v>53</v>
      </c>
      <c r="B55">
        <v>2.8600000000000003</v>
      </c>
      <c r="C55" s="1">
        <v>12</v>
      </c>
      <c r="D55" s="1">
        <v>9</v>
      </c>
      <c r="E55" s="1">
        <v>6</v>
      </c>
      <c r="F55" s="3">
        <f t="shared" si="0"/>
        <v>4.6618705035971226</v>
      </c>
      <c r="H55" s="6">
        <f t="shared" si="1"/>
        <v>1.75</v>
      </c>
    </row>
    <row r="56" spans="1:8" x14ac:dyDescent="0.25">
      <c r="A56" t="s">
        <v>54</v>
      </c>
      <c r="B56">
        <v>3.9600000000000004</v>
      </c>
      <c r="C56" s="1">
        <v>18</v>
      </c>
      <c r="D56" s="1">
        <v>12</v>
      </c>
      <c r="E56" s="1">
        <v>6</v>
      </c>
      <c r="F56" s="3">
        <f t="shared" si="0"/>
        <v>9.3237410071942453</v>
      </c>
      <c r="H56" s="6">
        <f t="shared" si="1"/>
        <v>3.5</v>
      </c>
    </row>
    <row r="57" spans="1:8" x14ac:dyDescent="0.25">
      <c r="A57" t="s">
        <v>55</v>
      </c>
      <c r="B57">
        <v>3.9600000000000004</v>
      </c>
      <c r="C57" s="1">
        <v>18</v>
      </c>
      <c r="D57" s="1">
        <v>12</v>
      </c>
      <c r="E57" s="1">
        <v>6</v>
      </c>
      <c r="F57" s="3">
        <f t="shared" si="0"/>
        <v>9.3237410071942453</v>
      </c>
      <c r="H57" s="6">
        <f t="shared" si="1"/>
        <v>3.5</v>
      </c>
    </row>
    <row r="58" spans="1:8" x14ac:dyDescent="0.25">
      <c r="A58" t="s">
        <v>56</v>
      </c>
      <c r="B58">
        <v>2.64</v>
      </c>
      <c r="C58" s="1">
        <v>14</v>
      </c>
      <c r="D58" s="1">
        <v>11</v>
      </c>
      <c r="E58" s="1">
        <v>6</v>
      </c>
      <c r="F58" s="3">
        <f t="shared" si="0"/>
        <v>6.6474820143884896</v>
      </c>
      <c r="H58" s="6">
        <f t="shared" si="1"/>
        <v>2.4499999999999997</v>
      </c>
    </row>
    <row r="59" spans="1:8" x14ac:dyDescent="0.25">
      <c r="A59" t="s">
        <v>57</v>
      </c>
      <c r="B59">
        <v>2.64</v>
      </c>
      <c r="C59" s="1">
        <v>12</v>
      </c>
      <c r="D59" s="1">
        <v>9</v>
      </c>
      <c r="E59" s="1">
        <v>6</v>
      </c>
      <c r="F59" s="3">
        <f t="shared" si="0"/>
        <v>4.6618705035971226</v>
      </c>
      <c r="H59" s="6">
        <f t="shared" si="1"/>
        <v>1.75</v>
      </c>
    </row>
    <row r="60" spans="1:8" x14ac:dyDescent="0.25">
      <c r="A60" t="s">
        <v>58</v>
      </c>
      <c r="B60">
        <v>3.9600000000000004</v>
      </c>
      <c r="C60" s="1">
        <v>18</v>
      </c>
      <c r="D60" s="1">
        <v>12</v>
      </c>
      <c r="E60" s="1">
        <v>6</v>
      </c>
      <c r="F60" s="3">
        <f t="shared" si="0"/>
        <v>9.3237410071942453</v>
      </c>
      <c r="H60" s="6">
        <f t="shared" si="1"/>
        <v>3.5</v>
      </c>
    </row>
    <row r="61" spans="1:8" x14ac:dyDescent="0.25">
      <c r="A61" t="s">
        <v>59</v>
      </c>
      <c r="B61">
        <v>0.66</v>
      </c>
      <c r="C61" s="1">
        <v>9</v>
      </c>
      <c r="D61" s="1">
        <v>6</v>
      </c>
      <c r="E61" s="1">
        <v>3</v>
      </c>
      <c r="F61" s="3">
        <f t="shared" si="0"/>
        <v>1.1654676258992807</v>
      </c>
      <c r="H61" s="6">
        <f t="shared" si="1"/>
        <v>0.7</v>
      </c>
    </row>
    <row r="62" spans="1:8" x14ac:dyDescent="0.25">
      <c r="A62" t="s">
        <v>60</v>
      </c>
      <c r="B62">
        <v>0.66</v>
      </c>
      <c r="C62" s="1">
        <v>9</v>
      </c>
      <c r="D62" s="1">
        <v>6</v>
      </c>
      <c r="E62" s="1">
        <v>3</v>
      </c>
      <c r="F62" s="3">
        <f t="shared" si="0"/>
        <v>1.1654676258992807</v>
      </c>
      <c r="H62" s="6">
        <f t="shared" si="1"/>
        <v>0.7</v>
      </c>
    </row>
    <row r="63" spans="1:8" x14ac:dyDescent="0.25">
      <c r="A63" t="s">
        <v>61</v>
      </c>
      <c r="B63">
        <v>0.66</v>
      </c>
      <c r="C63" s="1">
        <v>9</v>
      </c>
      <c r="D63" s="1">
        <v>6</v>
      </c>
      <c r="E63" s="1">
        <v>3</v>
      </c>
      <c r="F63" s="3">
        <f t="shared" si="0"/>
        <v>1.1654676258992807</v>
      </c>
      <c r="H63" s="6">
        <f t="shared" si="1"/>
        <v>0.7</v>
      </c>
    </row>
    <row r="64" spans="1:8" x14ac:dyDescent="0.25">
      <c r="A64" t="s">
        <v>62</v>
      </c>
      <c r="B64">
        <v>0.66</v>
      </c>
      <c r="C64" s="1">
        <v>9</v>
      </c>
      <c r="D64" s="1">
        <v>6</v>
      </c>
      <c r="E64" s="1">
        <v>3</v>
      </c>
      <c r="F64" s="3">
        <f t="shared" si="0"/>
        <v>1.1654676258992807</v>
      </c>
      <c r="H64" s="6">
        <f t="shared" si="1"/>
        <v>0.7</v>
      </c>
    </row>
    <row r="65" spans="1:8" x14ac:dyDescent="0.25">
      <c r="A65" t="s">
        <v>63</v>
      </c>
      <c r="B65">
        <v>0.66</v>
      </c>
      <c r="C65" s="1">
        <v>9</v>
      </c>
      <c r="D65" s="1">
        <v>6</v>
      </c>
      <c r="E65" s="1">
        <v>3</v>
      </c>
      <c r="F65" s="3">
        <f t="shared" si="0"/>
        <v>1.1654676258992807</v>
      </c>
      <c r="H65" s="6">
        <f t="shared" si="1"/>
        <v>0.7</v>
      </c>
    </row>
    <row r="66" spans="1:8" x14ac:dyDescent="0.25">
      <c r="A66" t="s">
        <v>64</v>
      </c>
      <c r="B66">
        <v>0.66</v>
      </c>
      <c r="C66" s="1">
        <v>9</v>
      </c>
      <c r="D66" s="1">
        <v>6</v>
      </c>
      <c r="E66" s="1">
        <v>3</v>
      </c>
      <c r="F66" s="3">
        <f t="shared" si="0"/>
        <v>1.1654676258992807</v>
      </c>
      <c r="H66" s="6">
        <f t="shared" si="1"/>
        <v>0.7</v>
      </c>
    </row>
    <row r="67" spans="1:8" x14ac:dyDescent="0.25">
      <c r="A67" t="s">
        <v>65</v>
      </c>
      <c r="B67">
        <v>0.88000000000000012</v>
      </c>
      <c r="C67" s="1">
        <v>9</v>
      </c>
      <c r="D67" s="1">
        <v>6</v>
      </c>
      <c r="E67" s="1">
        <v>3</v>
      </c>
      <c r="F67" s="3">
        <f t="shared" ref="F67:F80" si="2">C67*D67*E67/139</f>
        <v>1.1654676258992807</v>
      </c>
      <c r="H67" s="6">
        <f t="shared" ref="H67:H80" si="3">IF(ROUNDUP(IF(B67&gt;F67,B67,F67),0)&gt;1,0.35*ROUNDUP(IF(B67&gt;F67,B67,F67),0.35))</f>
        <v>0.7</v>
      </c>
    </row>
    <row r="68" spans="1:8" x14ac:dyDescent="0.25">
      <c r="A68" t="s">
        <v>66</v>
      </c>
      <c r="B68">
        <v>0.88000000000000012</v>
      </c>
      <c r="C68" s="1">
        <v>9</v>
      </c>
      <c r="D68" s="1">
        <v>6</v>
      </c>
      <c r="E68" s="1">
        <v>3</v>
      </c>
      <c r="F68" s="3">
        <f t="shared" si="2"/>
        <v>1.1654676258992807</v>
      </c>
      <c r="H68" s="6">
        <f t="shared" si="3"/>
        <v>0.7</v>
      </c>
    </row>
    <row r="69" spans="1:8" x14ac:dyDescent="0.25">
      <c r="A69" t="s">
        <v>67</v>
      </c>
      <c r="B69">
        <v>0.88000000000000012</v>
      </c>
      <c r="C69" s="1">
        <v>9</v>
      </c>
      <c r="D69" s="1">
        <v>6</v>
      </c>
      <c r="E69" s="1">
        <v>3</v>
      </c>
      <c r="F69" s="3">
        <f t="shared" si="2"/>
        <v>1.1654676258992807</v>
      </c>
      <c r="H69" s="6">
        <f t="shared" si="3"/>
        <v>0.7</v>
      </c>
    </row>
    <row r="70" spans="1:8" x14ac:dyDescent="0.25">
      <c r="A70" t="s">
        <v>68</v>
      </c>
      <c r="B70">
        <v>0.88000000000000012</v>
      </c>
      <c r="C70" s="1">
        <v>9</v>
      </c>
      <c r="D70" s="1">
        <v>6</v>
      </c>
      <c r="E70" s="1">
        <v>3</v>
      </c>
      <c r="F70" s="3">
        <f t="shared" si="2"/>
        <v>1.1654676258992807</v>
      </c>
      <c r="H70" s="6">
        <f t="shared" si="3"/>
        <v>0.7</v>
      </c>
    </row>
    <row r="71" spans="1:8" x14ac:dyDescent="0.25">
      <c r="A71" t="s">
        <v>69</v>
      </c>
      <c r="B71">
        <v>1.32</v>
      </c>
      <c r="C71" s="1">
        <v>8</v>
      </c>
      <c r="D71" s="1">
        <v>8</v>
      </c>
      <c r="E71" s="1">
        <v>5</v>
      </c>
      <c r="F71" s="3">
        <f t="shared" si="2"/>
        <v>2.3021582733812949</v>
      </c>
      <c r="H71" s="6">
        <f t="shared" si="3"/>
        <v>1.0499999999999998</v>
      </c>
    </row>
    <row r="72" spans="1:8" x14ac:dyDescent="0.25">
      <c r="A72" t="s">
        <v>70</v>
      </c>
      <c r="B72">
        <v>1.32</v>
      </c>
      <c r="C72" s="1">
        <v>8</v>
      </c>
      <c r="D72" s="1">
        <v>8</v>
      </c>
      <c r="E72" s="1">
        <v>5</v>
      </c>
      <c r="F72" s="3">
        <f t="shared" si="2"/>
        <v>2.3021582733812949</v>
      </c>
      <c r="H72" s="6">
        <f t="shared" si="3"/>
        <v>1.0499999999999998</v>
      </c>
    </row>
    <row r="73" spans="1:8" x14ac:dyDescent="0.25">
      <c r="A73" t="s">
        <v>71</v>
      </c>
      <c r="B73">
        <v>0.88000000000000012</v>
      </c>
      <c r="C73" s="1">
        <v>8</v>
      </c>
      <c r="D73" s="1">
        <v>8</v>
      </c>
      <c r="E73" s="1">
        <v>5</v>
      </c>
      <c r="F73" s="3">
        <f t="shared" si="2"/>
        <v>2.3021582733812949</v>
      </c>
      <c r="H73" s="6">
        <f t="shared" si="3"/>
        <v>1.0499999999999998</v>
      </c>
    </row>
    <row r="74" spans="1:8" x14ac:dyDescent="0.25">
      <c r="A74" t="s">
        <v>72</v>
      </c>
      <c r="B74">
        <v>1.9800000000000002</v>
      </c>
      <c r="C74" s="1">
        <v>8</v>
      </c>
      <c r="D74" s="1">
        <v>8</v>
      </c>
      <c r="E74" s="1">
        <v>5</v>
      </c>
      <c r="F74" s="3">
        <f t="shared" si="2"/>
        <v>2.3021582733812949</v>
      </c>
      <c r="H74" s="6">
        <f t="shared" si="3"/>
        <v>1.0499999999999998</v>
      </c>
    </row>
    <row r="75" spans="1:8" x14ac:dyDescent="0.25">
      <c r="A75" t="s">
        <v>73</v>
      </c>
      <c r="B75">
        <v>1.9800000000000002</v>
      </c>
      <c r="C75" s="1">
        <v>8</v>
      </c>
      <c r="D75" s="1">
        <v>8</v>
      </c>
      <c r="E75" s="1">
        <v>5</v>
      </c>
      <c r="F75" s="3">
        <f t="shared" si="2"/>
        <v>2.3021582733812949</v>
      </c>
      <c r="H75" s="6">
        <f t="shared" si="3"/>
        <v>1.0499999999999998</v>
      </c>
    </row>
    <row r="76" spans="1:8" x14ac:dyDescent="0.25">
      <c r="A76" t="s">
        <v>74</v>
      </c>
      <c r="B76">
        <v>1.9800000000000002</v>
      </c>
      <c r="C76" s="1">
        <v>8</v>
      </c>
      <c r="D76" s="1">
        <v>8</v>
      </c>
      <c r="E76" s="1">
        <v>5</v>
      </c>
      <c r="F76" s="3">
        <f t="shared" si="2"/>
        <v>2.3021582733812949</v>
      </c>
      <c r="H76" s="6">
        <f t="shared" si="3"/>
        <v>1.0499999999999998</v>
      </c>
    </row>
    <row r="77" spans="1:8" x14ac:dyDescent="0.25">
      <c r="A77" t="s">
        <v>75</v>
      </c>
      <c r="B77">
        <v>1.9800000000000002</v>
      </c>
      <c r="C77" s="1">
        <v>8</v>
      </c>
      <c r="D77" s="1">
        <v>8</v>
      </c>
      <c r="E77" s="1">
        <v>5</v>
      </c>
      <c r="F77" s="3">
        <f t="shared" si="2"/>
        <v>2.3021582733812949</v>
      </c>
      <c r="H77" s="6">
        <f t="shared" si="3"/>
        <v>1.0499999999999998</v>
      </c>
    </row>
    <row r="78" spans="1:8" x14ac:dyDescent="0.25">
      <c r="A78" t="s">
        <v>76</v>
      </c>
      <c r="B78">
        <v>1.9800000000000002</v>
      </c>
      <c r="C78" s="1">
        <v>8</v>
      </c>
      <c r="D78" s="1">
        <v>8</v>
      </c>
      <c r="E78" s="1">
        <v>5</v>
      </c>
      <c r="F78" s="3">
        <f t="shared" si="2"/>
        <v>2.3021582733812949</v>
      </c>
      <c r="H78" s="6">
        <f t="shared" si="3"/>
        <v>1.0499999999999998</v>
      </c>
    </row>
    <row r="79" spans="1:8" x14ac:dyDescent="0.25">
      <c r="A79" t="s">
        <v>77</v>
      </c>
      <c r="B79">
        <v>1.1000000000000001</v>
      </c>
      <c r="C79" s="1">
        <v>14</v>
      </c>
      <c r="D79" s="1">
        <v>11</v>
      </c>
      <c r="E79" s="1">
        <v>6</v>
      </c>
      <c r="F79" s="3">
        <f t="shared" si="2"/>
        <v>6.6474820143884896</v>
      </c>
      <c r="H79" s="6">
        <f t="shared" si="3"/>
        <v>2.4499999999999997</v>
      </c>
    </row>
    <row r="80" spans="1:8" x14ac:dyDescent="0.25">
      <c r="A80" t="s">
        <v>78</v>
      </c>
      <c r="B80">
        <v>1.1000000000000001</v>
      </c>
      <c r="C80" s="1">
        <v>14</v>
      </c>
      <c r="D80" s="1">
        <v>11</v>
      </c>
      <c r="E80" s="1">
        <v>6</v>
      </c>
      <c r="F80" s="3">
        <f t="shared" si="2"/>
        <v>6.6474820143884896</v>
      </c>
      <c r="H80" s="6">
        <f t="shared" si="3"/>
        <v>2.4499999999999997</v>
      </c>
    </row>
    <row r="81" spans="8:8" x14ac:dyDescent="0.25">
      <c r="H81" s="7">
        <f>SUM(H2:H80)</f>
        <v>167.64999999999992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85" workbookViewId="0">
      <selection activeCell="J7" sqref="J7"/>
    </sheetView>
  </sheetViews>
  <sheetFormatPr defaultRowHeight="15" x14ac:dyDescent="0.25"/>
  <cols>
    <col min="1" max="1" width="16.28515625" customWidth="1"/>
    <col min="2" max="2" width="7" customWidth="1"/>
    <col min="3" max="5" width="5.5703125" customWidth="1"/>
    <col min="7" max="7" width="9.140625" style="4"/>
    <col min="8" max="8" width="9.140625" style="6"/>
  </cols>
  <sheetData>
    <row r="1" spans="1:8" x14ac:dyDescent="0.25">
      <c r="A1" s="2" t="s">
        <v>79</v>
      </c>
      <c r="B1" s="2" t="s">
        <v>290</v>
      </c>
      <c r="C1" s="2" t="s">
        <v>80</v>
      </c>
      <c r="D1" s="2" t="s">
        <v>81</v>
      </c>
      <c r="E1" s="2" t="s">
        <v>82</v>
      </c>
      <c r="F1" s="2" t="s">
        <v>291</v>
      </c>
      <c r="G1" s="2"/>
    </row>
    <row r="2" spans="1:8" x14ac:dyDescent="0.25">
      <c r="A2" t="s">
        <v>83</v>
      </c>
      <c r="B2">
        <v>0.4</v>
      </c>
      <c r="C2">
        <v>9</v>
      </c>
      <c r="D2">
        <v>6</v>
      </c>
      <c r="E2">
        <v>3</v>
      </c>
      <c r="F2" s="3">
        <f>C2*D2*E2/139</f>
        <v>1.1654676258992807</v>
      </c>
      <c r="G2" s="3"/>
      <c r="H2" s="6">
        <f t="shared" ref="H2:H66" si="0">IF(ROUNDUP(IF(B2&gt;F2,B2,F2),0)&gt;1,0.35*ROUNDUP(IF(B2&gt;F2,B2,F2),0),0.35)</f>
        <v>0.7</v>
      </c>
    </row>
    <row r="3" spans="1:8" x14ac:dyDescent="0.25">
      <c r="A3" t="s">
        <v>84</v>
      </c>
      <c r="B3">
        <v>0.4</v>
      </c>
      <c r="C3">
        <v>9</v>
      </c>
      <c r="D3">
        <v>6</v>
      </c>
      <c r="E3">
        <v>3</v>
      </c>
      <c r="F3" s="3">
        <f t="shared" ref="F3:F66" si="1">C3*D3*E3/139</f>
        <v>1.1654676258992807</v>
      </c>
      <c r="G3" s="3"/>
      <c r="H3" s="6">
        <f t="shared" si="0"/>
        <v>0.7</v>
      </c>
    </row>
    <row r="4" spans="1:8" x14ac:dyDescent="0.25">
      <c r="A4" t="s">
        <v>85</v>
      </c>
      <c r="B4">
        <v>0.4</v>
      </c>
      <c r="C4">
        <v>9</v>
      </c>
      <c r="D4">
        <v>6</v>
      </c>
      <c r="E4">
        <v>3</v>
      </c>
      <c r="F4" s="3">
        <f t="shared" si="1"/>
        <v>1.1654676258992807</v>
      </c>
      <c r="G4" s="3"/>
      <c r="H4" s="6">
        <f t="shared" si="0"/>
        <v>0.7</v>
      </c>
    </row>
    <row r="5" spans="1:8" x14ac:dyDescent="0.25">
      <c r="A5" t="s">
        <v>86</v>
      </c>
      <c r="B5">
        <v>0.4</v>
      </c>
      <c r="C5">
        <v>9</v>
      </c>
      <c r="D5">
        <v>6</v>
      </c>
      <c r="E5">
        <v>3</v>
      </c>
      <c r="F5" s="3">
        <f t="shared" si="1"/>
        <v>1.1654676258992807</v>
      </c>
      <c r="G5" s="3"/>
      <c r="H5" s="6">
        <f t="shared" si="0"/>
        <v>0.7</v>
      </c>
    </row>
    <row r="6" spans="1:8" x14ac:dyDescent="0.25">
      <c r="A6" t="s">
        <v>87</v>
      </c>
      <c r="B6">
        <v>0.5</v>
      </c>
      <c r="C6">
        <v>9</v>
      </c>
      <c r="D6">
        <v>6</v>
      </c>
      <c r="E6">
        <v>3</v>
      </c>
      <c r="F6" s="3">
        <f t="shared" si="1"/>
        <v>1.1654676258992807</v>
      </c>
      <c r="G6" s="3"/>
      <c r="H6" s="6">
        <f t="shared" si="0"/>
        <v>0.7</v>
      </c>
    </row>
    <row r="7" spans="1:8" x14ac:dyDescent="0.25">
      <c r="A7" t="s">
        <v>88</v>
      </c>
      <c r="B7">
        <v>0.5</v>
      </c>
      <c r="C7">
        <v>9</v>
      </c>
      <c r="D7">
        <v>6</v>
      </c>
      <c r="E7">
        <v>3</v>
      </c>
      <c r="F7" s="3">
        <f t="shared" si="1"/>
        <v>1.1654676258992807</v>
      </c>
      <c r="G7" s="3"/>
      <c r="H7" s="6">
        <f t="shared" si="0"/>
        <v>0.7</v>
      </c>
    </row>
    <row r="8" spans="1:8" x14ac:dyDescent="0.25">
      <c r="A8" t="s">
        <v>89</v>
      </c>
      <c r="B8">
        <v>0.4</v>
      </c>
      <c r="C8">
        <v>9</v>
      </c>
      <c r="D8">
        <v>6</v>
      </c>
      <c r="E8">
        <v>3</v>
      </c>
      <c r="F8" s="3">
        <f t="shared" si="1"/>
        <v>1.1654676258992807</v>
      </c>
      <c r="G8" s="3"/>
      <c r="H8" s="6">
        <f t="shared" si="0"/>
        <v>0.7</v>
      </c>
    </row>
    <row r="9" spans="1:8" x14ac:dyDescent="0.25">
      <c r="A9" t="s">
        <v>90</v>
      </c>
      <c r="B9">
        <v>0.4</v>
      </c>
      <c r="C9">
        <v>9</v>
      </c>
      <c r="D9">
        <v>6</v>
      </c>
      <c r="E9">
        <v>3</v>
      </c>
      <c r="F9" s="3">
        <f t="shared" si="1"/>
        <v>1.1654676258992807</v>
      </c>
      <c r="G9" s="3"/>
      <c r="H9" s="6">
        <f t="shared" si="0"/>
        <v>0.7</v>
      </c>
    </row>
    <row r="10" spans="1:8" x14ac:dyDescent="0.25">
      <c r="A10" t="s">
        <v>91</v>
      </c>
      <c r="B10">
        <v>0.4</v>
      </c>
      <c r="C10">
        <v>9</v>
      </c>
      <c r="D10">
        <v>6</v>
      </c>
      <c r="E10">
        <v>3</v>
      </c>
      <c r="F10" s="3">
        <f t="shared" si="1"/>
        <v>1.1654676258992807</v>
      </c>
      <c r="G10" s="3"/>
      <c r="H10" s="6">
        <f t="shared" si="0"/>
        <v>0.7</v>
      </c>
    </row>
    <row r="11" spans="1:8" x14ac:dyDescent="0.25">
      <c r="A11" t="s">
        <v>92</v>
      </c>
      <c r="B11">
        <v>0.4</v>
      </c>
      <c r="C11">
        <v>9</v>
      </c>
      <c r="D11">
        <v>6</v>
      </c>
      <c r="E11">
        <v>3</v>
      </c>
      <c r="F11" s="3">
        <f t="shared" si="1"/>
        <v>1.1654676258992807</v>
      </c>
      <c r="G11" s="3"/>
      <c r="H11" s="6">
        <f t="shared" si="0"/>
        <v>0.7</v>
      </c>
    </row>
    <row r="12" spans="1:8" x14ac:dyDescent="0.25">
      <c r="A12" t="s">
        <v>93</v>
      </c>
      <c r="B12">
        <v>0.4</v>
      </c>
      <c r="C12">
        <v>9</v>
      </c>
      <c r="D12">
        <v>6</v>
      </c>
      <c r="E12">
        <v>3</v>
      </c>
      <c r="F12" s="3">
        <f t="shared" si="1"/>
        <v>1.1654676258992807</v>
      </c>
      <c r="G12" s="3"/>
      <c r="H12" s="6">
        <f t="shared" si="0"/>
        <v>0.7</v>
      </c>
    </row>
    <row r="13" spans="1:8" x14ac:dyDescent="0.25">
      <c r="A13" t="s">
        <v>94</v>
      </c>
      <c r="B13">
        <v>0.4</v>
      </c>
      <c r="C13">
        <v>9</v>
      </c>
      <c r="D13">
        <v>6</v>
      </c>
      <c r="E13">
        <v>3</v>
      </c>
      <c r="F13" s="3">
        <f t="shared" si="1"/>
        <v>1.1654676258992807</v>
      </c>
      <c r="G13" s="3"/>
      <c r="H13" s="6">
        <f t="shared" si="0"/>
        <v>0.7</v>
      </c>
    </row>
    <row r="14" spans="1:8" x14ac:dyDescent="0.25">
      <c r="A14" t="s">
        <v>95</v>
      </c>
      <c r="B14">
        <v>0.5</v>
      </c>
      <c r="C14">
        <v>9</v>
      </c>
      <c r="D14">
        <v>6</v>
      </c>
      <c r="E14">
        <v>3</v>
      </c>
      <c r="F14" s="3">
        <f t="shared" si="1"/>
        <v>1.1654676258992807</v>
      </c>
      <c r="G14" s="3"/>
      <c r="H14" s="6">
        <f t="shared" si="0"/>
        <v>0.7</v>
      </c>
    </row>
    <row r="15" spans="1:8" x14ac:dyDescent="0.25">
      <c r="A15" t="s">
        <v>96</v>
      </c>
      <c r="B15">
        <v>0.5</v>
      </c>
      <c r="C15">
        <v>9</v>
      </c>
      <c r="D15">
        <v>6</v>
      </c>
      <c r="E15">
        <v>3</v>
      </c>
      <c r="F15" s="3">
        <f t="shared" si="1"/>
        <v>1.1654676258992807</v>
      </c>
      <c r="G15" s="3"/>
      <c r="H15" s="6">
        <f t="shared" si="0"/>
        <v>0.7</v>
      </c>
    </row>
    <row r="16" spans="1:8" x14ac:dyDescent="0.25">
      <c r="A16" t="s">
        <v>97</v>
      </c>
      <c r="B16">
        <v>0.4</v>
      </c>
      <c r="C16">
        <v>9</v>
      </c>
      <c r="D16">
        <v>6</v>
      </c>
      <c r="E16">
        <v>3</v>
      </c>
      <c r="F16" s="3">
        <f t="shared" si="1"/>
        <v>1.1654676258992807</v>
      </c>
      <c r="G16" s="3"/>
      <c r="H16" s="6">
        <f t="shared" si="0"/>
        <v>0.7</v>
      </c>
    </row>
    <row r="17" spans="1:8" x14ac:dyDescent="0.25">
      <c r="A17" t="s">
        <v>98</v>
      </c>
      <c r="B17">
        <v>0.5</v>
      </c>
      <c r="C17">
        <v>9</v>
      </c>
      <c r="D17">
        <v>6</v>
      </c>
      <c r="E17">
        <v>3</v>
      </c>
      <c r="F17" s="3">
        <f t="shared" si="1"/>
        <v>1.1654676258992807</v>
      </c>
      <c r="G17" s="3"/>
      <c r="H17" s="6">
        <f t="shared" si="0"/>
        <v>0.7</v>
      </c>
    </row>
    <row r="18" spans="1:8" x14ac:dyDescent="0.25">
      <c r="A18" t="s">
        <v>99</v>
      </c>
      <c r="B18">
        <v>0.5</v>
      </c>
      <c r="C18">
        <v>9</v>
      </c>
      <c r="D18">
        <v>6</v>
      </c>
      <c r="E18">
        <v>3</v>
      </c>
      <c r="F18" s="3">
        <f t="shared" si="1"/>
        <v>1.1654676258992807</v>
      </c>
      <c r="G18" s="3"/>
      <c r="H18" s="6">
        <f t="shared" si="0"/>
        <v>0.7</v>
      </c>
    </row>
    <row r="19" spans="1:8" x14ac:dyDescent="0.25">
      <c r="A19" t="s">
        <v>100</v>
      </c>
      <c r="B19">
        <v>0.4</v>
      </c>
      <c r="C19">
        <v>9</v>
      </c>
      <c r="D19">
        <v>6</v>
      </c>
      <c r="E19">
        <v>3</v>
      </c>
      <c r="F19" s="3">
        <f t="shared" si="1"/>
        <v>1.1654676258992807</v>
      </c>
      <c r="G19" s="3"/>
      <c r="H19" s="6">
        <f t="shared" si="0"/>
        <v>0.7</v>
      </c>
    </row>
    <row r="20" spans="1:8" x14ac:dyDescent="0.25">
      <c r="A20" t="s">
        <v>101</v>
      </c>
      <c r="B20">
        <v>0.5</v>
      </c>
      <c r="C20">
        <v>9</v>
      </c>
      <c r="D20">
        <v>6</v>
      </c>
      <c r="E20">
        <v>3</v>
      </c>
      <c r="F20" s="3">
        <f t="shared" si="1"/>
        <v>1.1654676258992807</v>
      </c>
      <c r="G20" s="3"/>
      <c r="H20" s="6">
        <f t="shared" si="0"/>
        <v>0.7</v>
      </c>
    </row>
    <row r="21" spans="1:8" x14ac:dyDescent="0.25">
      <c r="A21" t="s">
        <v>102</v>
      </c>
      <c r="B21">
        <v>0.4</v>
      </c>
      <c r="C21">
        <v>9</v>
      </c>
      <c r="D21">
        <v>6</v>
      </c>
      <c r="E21">
        <v>3</v>
      </c>
      <c r="F21" s="3">
        <f t="shared" si="1"/>
        <v>1.1654676258992807</v>
      </c>
      <c r="G21" s="3"/>
      <c r="H21" s="6">
        <f t="shared" si="0"/>
        <v>0.7</v>
      </c>
    </row>
    <row r="22" spans="1:8" x14ac:dyDescent="0.25">
      <c r="A22" t="s">
        <v>103</v>
      </c>
      <c r="B22">
        <v>0.65</v>
      </c>
      <c r="C22">
        <v>9</v>
      </c>
      <c r="D22">
        <v>6</v>
      </c>
      <c r="E22">
        <v>3</v>
      </c>
      <c r="F22" s="3">
        <f t="shared" si="1"/>
        <v>1.1654676258992807</v>
      </c>
      <c r="G22" s="3"/>
      <c r="H22" s="6">
        <f t="shared" si="0"/>
        <v>0.7</v>
      </c>
    </row>
    <row r="23" spans="1:8" x14ac:dyDescent="0.25">
      <c r="A23" t="s">
        <v>104</v>
      </c>
      <c r="B23">
        <v>0.85</v>
      </c>
      <c r="C23">
        <v>9</v>
      </c>
      <c r="D23">
        <v>6</v>
      </c>
      <c r="E23">
        <v>3</v>
      </c>
      <c r="F23" s="3">
        <f t="shared" si="1"/>
        <v>1.1654676258992807</v>
      </c>
      <c r="G23" s="3"/>
      <c r="H23" s="6">
        <f t="shared" si="0"/>
        <v>0.7</v>
      </c>
    </row>
    <row r="24" spans="1:8" x14ac:dyDescent="0.25">
      <c r="A24" t="s">
        <v>105</v>
      </c>
      <c r="B24">
        <v>0.65</v>
      </c>
      <c r="C24">
        <v>9</v>
      </c>
      <c r="D24">
        <v>6</v>
      </c>
      <c r="E24">
        <v>3</v>
      </c>
      <c r="F24" s="3">
        <f t="shared" si="1"/>
        <v>1.1654676258992807</v>
      </c>
      <c r="G24" s="3"/>
      <c r="H24" s="6">
        <f t="shared" si="0"/>
        <v>0.7</v>
      </c>
    </row>
    <row r="25" spans="1:8" x14ac:dyDescent="0.25">
      <c r="A25" t="s">
        <v>106</v>
      </c>
      <c r="B25">
        <v>0.8</v>
      </c>
      <c r="C25">
        <v>9</v>
      </c>
      <c r="D25">
        <v>6</v>
      </c>
      <c r="E25">
        <v>3</v>
      </c>
      <c r="F25" s="3">
        <f t="shared" si="1"/>
        <v>1.1654676258992807</v>
      </c>
      <c r="G25" s="3"/>
      <c r="H25" s="6">
        <f t="shared" si="0"/>
        <v>0.7</v>
      </c>
    </row>
    <row r="26" spans="1:8" x14ac:dyDescent="0.25">
      <c r="A26" t="s">
        <v>107</v>
      </c>
      <c r="B26">
        <v>0.8</v>
      </c>
      <c r="C26">
        <v>9</v>
      </c>
      <c r="D26">
        <v>6</v>
      </c>
      <c r="E26">
        <v>3</v>
      </c>
      <c r="F26" s="3">
        <f t="shared" si="1"/>
        <v>1.1654676258992807</v>
      </c>
      <c r="G26" s="3"/>
      <c r="H26" s="6">
        <f t="shared" si="0"/>
        <v>0.7</v>
      </c>
    </row>
    <row r="27" spans="1:8" x14ac:dyDescent="0.25">
      <c r="A27" t="s">
        <v>108</v>
      </c>
      <c r="B27">
        <v>0.65</v>
      </c>
      <c r="C27">
        <v>9</v>
      </c>
      <c r="D27">
        <v>6</v>
      </c>
      <c r="E27">
        <v>3</v>
      </c>
      <c r="F27" s="3">
        <f t="shared" si="1"/>
        <v>1.1654676258992807</v>
      </c>
      <c r="G27" s="3"/>
      <c r="H27" s="6">
        <f t="shared" si="0"/>
        <v>0.7</v>
      </c>
    </row>
    <row r="28" spans="1:8" x14ac:dyDescent="0.25">
      <c r="A28" t="s">
        <v>109</v>
      </c>
      <c r="B28">
        <v>0.85</v>
      </c>
      <c r="C28">
        <v>9</v>
      </c>
      <c r="D28">
        <v>6</v>
      </c>
      <c r="E28">
        <v>3</v>
      </c>
      <c r="F28" s="3">
        <f t="shared" si="1"/>
        <v>1.1654676258992807</v>
      </c>
      <c r="G28" s="3"/>
      <c r="H28" s="6">
        <f t="shared" si="0"/>
        <v>0.7</v>
      </c>
    </row>
    <row r="29" spans="1:8" x14ac:dyDescent="0.25">
      <c r="A29" t="s">
        <v>110</v>
      </c>
      <c r="B29">
        <v>0.7</v>
      </c>
      <c r="C29">
        <v>9</v>
      </c>
      <c r="D29">
        <v>6</v>
      </c>
      <c r="E29">
        <v>3</v>
      </c>
      <c r="F29" s="3">
        <f t="shared" si="1"/>
        <v>1.1654676258992807</v>
      </c>
      <c r="G29" s="3"/>
      <c r="H29" s="6">
        <f t="shared" si="0"/>
        <v>0.7</v>
      </c>
    </row>
    <row r="30" spans="1:8" x14ac:dyDescent="0.25">
      <c r="A30" t="s">
        <v>111</v>
      </c>
      <c r="B30">
        <v>0.65</v>
      </c>
      <c r="C30">
        <v>9</v>
      </c>
      <c r="D30">
        <v>6</v>
      </c>
      <c r="E30">
        <v>3</v>
      </c>
      <c r="F30" s="3">
        <f t="shared" si="1"/>
        <v>1.1654676258992807</v>
      </c>
      <c r="G30" s="3"/>
      <c r="H30" s="6">
        <f t="shared" si="0"/>
        <v>0.7</v>
      </c>
    </row>
    <row r="31" spans="1:8" x14ac:dyDescent="0.25">
      <c r="A31" t="s">
        <v>112</v>
      </c>
      <c r="B31">
        <v>0.65</v>
      </c>
      <c r="C31">
        <v>9</v>
      </c>
      <c r="D31">
        <v>6</v>
      </c>
      <c r="E31">
        <v>3</v>
      </c>
      <c r="F31" s="3">
        <f t="shared" si="1"/>
        <v>1.1654676258992807</v>
      </c>
      <c r="G31" s="3"/>
      <c r="H31" s="6">
        <f t="shared" si="0"/>
        <v>0.7</v>
      </c>
    </row>
    <row r="32" spans="1:8" x14ac:dyDescent="0.25">
      <c r="A32" t="s">
        <v>113</v>
      </c>
      <c r="B32">
        <v>0.65</v>
      </c>
      <c r="C32">
        <v>9</v>
      </c>
      <c r="D32">
        <v>6</v>
      </c>
      <c r="E32">
        <v>3</v>
      </c>
      <c r="F32" s="3">
        <f t="shared" si="1"/>
        <v>1.1654676258992807</v>
      </c>
      <c r="G32" s="3"/>
      <c r="H32" s="6">
        <f t="shared" si="0"/>
        <v>0.7</v>
      </c>
    </row>
    <row r="33" spans="1:8" x14ac:dyDescent="0.25">
      <c r="A33" t="s">
        <v>114</v>
      </c>
      <c r="B33">
        <v>0.65</v>
      </c>
      <c r="C33">
        <v>9</v>
      </c>
      <c r="D33">
        <v>6</v>
      </c>
      <c r="E33">
        <v>3</v>
      </c>
      <c r="F33" s="3">
        <f t="shared" si="1"/>
        <v>1.1654676258992807</v>
      </c>
      <c r="G33" s="3"/>
      <c r="H33" s="6">
        <f t="shared" si="0"/>
        <v>0.7</v>
      </c>
    </row>
    <row r="34" spans="1:8" x14ac:dyDescent="0.25">
      <c r="A34" t="s">
        <v>115</v>
      </c>
      <c r="B34">
        <v>0.8</v>
      </c>
      <c r="C34">
        <v>9</v>
      </c>
      <c r="D34">
        <v>6</v>
      </c>
      <c r="E34">
        <v>3</v>
      </c>
      <c r="F34" s="3">
        <f t="shared" si="1"/>
        <v>1.1654676258992807</v>
      </c>
      <c r="G34" s="3"/>
      <c r="H34" s="6">
        <f t="shared" si="0"/>
        <v>0.7</v>
      </c>
    </row>
    <row r="35" spans="1:8" x14ac:dyDescent="0.25">
      <c r="A35" t="s">
        <v>116</v>
      </c>
      <c r="B35">
        <v>0.8</v>
      </c>
      <c r="C35">
        <v>9</v>
      </c>
      <c r="D35">
        <v>6</v>
      </c>
      <c r="E35">
        <v>3</v>
      </c>
      <c r="F35" s="3">
        <f t="shared" si="1"/>
        <v>1.1654676258992807</v>
      </c>
      <c r="G35" s="3"/>
      <c r="H35" s="6">
        <f t="shared" si="0"/>
        <v>0.7</v>
      </c>
    </row>
    <row r="36" spans="1:8" x14ac:dyDescent="0.25">
      <c r="A36" t="s">
        <v>117</v>
      </c>
      <c r="B36">
        <v>0.5</v>
      </c>
      <c r="C36">
        <v>9</v>
      </c>
      <c r="D36">
        <v>6</v>
      </c>
      <c r="E36">
        <v>3</v>
      </c>
      <c r="F36" s="3">
        <f t="shared" si="1"/>
        <v>1.1654676258992807</v>
      </c>
      <c r="G36" s="3"/>
      <c r="H36" s="6">
        <f t="shared" si="0"/>
        <v>0.7</v>
      </c>
    </row>
    <row r="37" spans="1:8" x14ac:dyDescent="0.25">
      <c r="A37" t="s">
        <v>118</v>
      </c>
      <c r="B37">
        <v>0.5</v>
      </c>
      <c r="C37">
        <v>9</v>
      </c>
      <c r="D37">
        <v>6</v>
      </c>
      <c r="E37">
        <v>3</v>
      </c>
      <c r="F37" s="3">
        <f t="shared" si="1"/>
        <v>1.1654676258992807</v>
      </c>
      <c r="G37" s="3"/>
      <c r="H37" s="6">
        <f t="shared" si="0"/>
        <v>0.7</v>
      </c>
    </row>
    <row r="38" spans="1:8" x14ac:dyDescent="0.25">
      <c r="A38" t="s">
        <v>119</v>
      </c>
      <c r="B38">
        <v>0.5</v>
      </c>
      <c r="C38">
        <v>9</v>
      </c>
      <c r="D38">
        <v>6</v>
      </c>
      <c r="E38">
        <v>3</v>
      </c>
      <c r="F38" s="3">
        <f t="shared" si="1"/>
        <v>1.1654676258992807</v>
      </c>
      <c r="G38" s="3"/>
      <c r="H38" s="6">
        <f t="shared" si="0"/>
        <v>0.7</v>
      </c>
    </row>
    <row r="39" spans="1:8" x14ac:dyDescent="0.25">
      <c r="A39" t="s">
        <v>120</v>
      </c>
      <c r="B39">
        <v>0.65</v>
      </c>
      <c r="C39">
        <v>9</v>
      </c>
      <c r="D39">
        <v>6</v>
      </c>
      <c r="E39">
        <v>3</v>
      </c>
      <c r="F39" s="3">
        <f t="shared" si="1"/>
        <v>1.1654676258992807</v>
      </c>
      <c r="G39" s="3"/>
      <c r="H39" s="6">
        <f t="shared" si="0"/>
        <v>0.7</v>
      </c>
    </row>
    <row r="40" spans="1:8" x14ac:dyDescent="0.25">
      <c r="A40" t="s">
        <v>121</v>
      </c>
      <c r="B40">
        <v>0.7</v>
      </c>
      <c r="C40">
        <v>9</v>
      </c>
      <c r="D40">
        <v>6</v>
      </c>
      <c r="E40">
        <v>3</v>
      </c>
      <c r="F40" s="3">
        <f t="shared" si="1"/>
        <v>1.1654676258992807</v>
      </c>
      <c r="G40" s="3"/>
      <c r="H40" s="6">
        <f t="shared" si="0"/>
        <v>0.7</v>
      </c>
    </row>
    <row r="41" spans="1:8" x14ac:dyDescent="0.25">
      <c r="A41" t="s">
        <v>122</v>
      </c>
      <c r="B41">
        <v>0.7</v>
      </c>
      <c r="C41">
        <v>9</v>
      </c>
      <c r="D41">
        <v>6</v>
      </c>
      <c r="E41">
        <v>3</v>
      </c>
      <c r="F41" s="3">
        <f t="shared" si="1"/>
        <v>1.1654676258992807</v>
      </c>
      <c r="G41" s="3"/>
      <c r="H41" s="6">
        <f t="shared" si="0"/>
        <v>0.7</v>
      </c>
    </row>
    <row r="42" spans="1:8" x14ac:dyDescent="0.25">
      <c r="A42" t="s">
        <v>123</v>
      </c>
      <c r="B42">
        <v>0.65</v>
      </c>
      <c r="C42">
        <v>9</v>
      </c>
      <c r="D42">
        <v>6</v>
      </c>
      <c r="E42">
        <v>3</v>
      </c>
      <c r="F42" s="3">
        <f t="shared" si="1"/>
        <v>1.1654676258992807</v>
      </c>
      <c r="G42" s="3"/>
      <c r="H42" s="6">
        <f t="shared" si="0"/>
        <v>0.7</v>
      </c>
    </row>
    <row r="43" spans="1:8" x14ac:dyDescent="0.25">
      <c r="A43" t="s">
        <v>124</v>
      </c>
      <c r="B43">
        <v>0.5</v>
      </c>
      <c r="C43">
        <v>9</v>
      </c>
      <c r="D43">
        <v>6</v>
      </c>
      <c r="E43">
        <v>3</v>
      </c>
      <c r="F43" s="3">
        <f t="shared" si="1"/>
        <v>1.1654676258992807</v>
      </c>
      <c r="G43" s="3"/>
      <c r="H43" s="6">
        <f t="shared" si="0"/>
        <v>0.7</v>
      </c>
    </row>
    <row r="44" spans="1:8" x14ac:dyDescent="0.25">
      <c r="A44" t="s">
        <v>125</v>
      </c>
      <c r="B44">
        <v>0.85</v>
      </c>
      <c r="C44">
        <v>9</v>
      </c>
      <c r="D44">
        <v>6</v>
      </c>
      <c r="E44">
        <v>3</v>
      </c>
      <c r="F44" s="3">
        <f t="shared" si="1"/>
        <v>1.1654676258992807</v>
      </c>
      <c r="G44" s="3"/>
      <c r="H44" s="6">
        <f t="shared" si="0"/>
        <v>0.7</v>
      </c>
    </row>
    <row r="45" spans="1:8" x14ac:dyDescent="0.25">
      <c r="A45" t="s">
        <v>126</v>
      </c>
      <c r="B45">
        <v>0.5</v>
      </c>
      <c r="C45">
        <v>9</v>
      </c>
      <c r="D45">
        <v>6</v>
      </c>
      <c r="E45">
        <v>3</v>
      </c>
      <c r="F45" s="3">
        <f t="shared" si="1"/>
        <v>1.1654676258992807</v>
      </c>
      <c r="G45" s="3"/>
      <c r="H45" s="6">
        <f t="shared" si="0"/>
        <v>0.7</v>
      </c>
    </row>
    <row r="46" spans="1:8" x14ac:dyDescent="0.25">
      <c r="A46" t="s">
        <v>127</v>
      </c>
      <c r="B46">
        <v>0.5</v>
      </c>
      <c r="C46">
        <v>9</v>
      </c>
      <c r="D46">
        <v>6</v>
      </c>
      <c r="E46">
        <v>3</v>
      </c>
      <c r="F46" s="3">
        <f t="shared" si="1"/>
        <v>1.1654676258992807</v>
      </c>
      <c r="G46" s="3"/>
      <c r="H46" s="6">
        <f t="shared" si="0"/>
        <v>0.7</v>
      </c>
    </row>
    <row r="47" spans="1:8" x14ac:dyDescent="0.25">
      <c r="A47" t="s">
        <v>128</v>
      </c>
      <c r="B47">
        <v>0.5</v>
      </c>
      <c r="C47">
        <v>9</v>
      </c>
      <c r="D47">
        <v>6</v>
      </c>
      <c r="E47">
        <v>3</v>
      </c>
      <c r="F47" s="3">
        <f t="shared" si="1"/>
        <v>1.1654676258992807</v>
      </c>
      <c r="G47" s="3"/>
      <c r="H47" s="6">
        <f t="shared" si="0"/>
        <v>0.7</v>
      </c>
    </row>
    <row r="48" spans="1:8" x14ac:dyDescent="0.25">
      <c r="A48" t="s">
        <v>129</v>
      </c>
      <c r="B48">
        <v>0.5</v>
      </c>
      <c r="C48">
        <v>9</v>
      </c>
      <c r="D48">
        <v>6</v>
      </c>
      <c r="E48">
        <v>3</v>
      </c>
      <c r="F48" s="3">
        <f t="shared" si="1"/>
        <v>1.1654676258992807</v>
      </c>
      <c r="G48" s="3"/>
      <c r="H48" s="6">
        <f t="shared" si="0"/>
        <v>0.7</v>
      </c>
    </row>
    <row r="49" spans="1:8" x14ac:dyDescent="0.25">
      <c r="A49" t="s">
        <v>130</v>
      </c>
      <c r="B49">
        <v>0.5</v>
      </c>
      <c r="C49">
        <v>9</v>
      </c>
      <c r="D49">
        <v>6</v>
      </c>
      <c r="E49">
        <v>3</v>
      </c>
      <c r="F49" s="3">
        <f t="shared" si="1"/>
        <v>1.1654676258992807</v>
      </c>
      <c r="G49" s="3"/>
      <c r="H49" s="6">
        <f t="shared" si="0"/>
        <v>0.7</v>
      </c>
    </row>
    <row r="50" spans="1:8" x14ac:dyDescent="0.25">
      <c r="A50" t="s">
        <v>131</v>
      </c>
      <c r="B50">
        <v>0.5</v>
      </c>
      <c r="C50">
        <v>9</v>
      </c>
      <c r="D50">
        <v>6</v>
      </c>
      <c r="E50">
        <v>3</v>
      </c>
      <c r="F50" s="3">
        <f t="shared" si="1"/>
        <v>1.1654676258992807</v>
      </c>
      <c r="G50" s="3"/>
      <c r="H50" s="6">
        <f t="shared" si="0"/>
        <v>0.7</v>
      </c>
    </row>
    <row r="51" spans="1:8" x14ac:dyDescent="0.25">
      <c r="A51" t="s">
        <v>132</v>
      </c>
      <c r="B51">
        <v>0.5</v>
      </c>
      <c r="C51">
        <v>9</v>
      </c>
      <c r="D51">
        <v>6</v>
      </c>
      <c r="E51">
        <v>3</v>
      </c>
      <c r="F51" s="3">
        <f t="shared" si="1"/>
        <v>1.1654676258992807</v>
      </c>
      <c r="G51" s="3"/>
      <c r="H51" s="6">
        <f t="shared" si="0"/>
        <v>0.7</v>
      </c>
    </row>
    <row r="52" spans="1:8" x14ac:dyDescent="0.25">
      <c r="A52" t="s">
        <v>133</v>
      </c>
      <c r="B52">
        <v>0.5</v>
      </c>
      <c r="C52">
        <v>9</v>
      </c>
      <c r="D52">
        <v>6</v>
      </c>
      <c r="E52">
        <v>3</v>
      </c>
      <c r="F52" s="3">
        <f t="shared" si="1"/>
        <v>1.1654676258992807</v>
      </c>
      <c r="G52" s="3"/>
      <c r="H52" s="6">
        <f t="shared" si="0"/>
        <v>0.7</v>
      </c>
    </row>
    <row r="53" spans="1:8" x14ac:dyDescent="0.25">
      <c r="A53" t="s">
        <v>134</v>
      </c>
      <c r="B53">
        <v>0.5</v>
      </c>
      <c r="C53">
        <v>9</v>
      </c>
      <c r="D53">
        <v>6</v>
      </c>
      <c r="E53">
        <v>3</v>
      </c>
      <c r="F53" s="3">
        <f t="shared" si="1"/>
        <v>1.1654676258992807</v>
      </c>
      <c r="G53" s="3"/>
      <c r="H53" s="6">
        <f t="shared" si="0"/>
        <v>0.7</v>
      </c>
    </row>
    <row r="54" spans="1:8" x14ac:dyDescent="0.25">
      <c r="A54" t="s">
        <v>135</v>
      </c>
      <c r="B54">
        <v>0.5</v>
      </c>
      <c r="C54">
        <v>9</v>
      </c>
      <c r="D54">
        <v>6</v>
      </c>
      <c r="E54">
        <v>3</v>
      </c>
      <c r="F54" s="3">
        <f t="shared" si="1"/>
        <v>1.1654676258992807</v>
      </c>
      <c r="G54" s="3"/>
      <c r="H54" s="6">
        <f t="shared" si="0"/>
        <v>0.7</v>
      </c>
    </row>
    <row r="55" spans="1:8" x14ac:dyDescent="0.25">
      <c r="A55" t="s">
        <v>136</v>
      </c>
      <c r="B55">
        <v>0.5</v>
      </c>
      <c r="C55">
        <v>9</v>
      </c>
      <c r="D55">
        <v>6</v>
      </c>
      <c r="E55">
        <v>3</v>
      </c>
      <c r="F55" s="3">
        <f t="shared" si="1"/>
        <v>1.1654676258992807</v>
      </c>
      <c r="G55" s="3"/>
      <c r="H55" s="6">
        <f t="shared" si="0"/>
        <v>0.7</v>
      </c>
    </row>
    <row r="56" spans="1:8" x14ac:dyDescent="0.25">
      <c r="A56" t="s">
        <v>137</v>
      </c>
      <c r="B56">
        <v>0.5</v>
      </c>
      <c r="C56">
        <v>9</v>
      </c>
      <c r="D56">
        <v>6</v>
      </c>
      <c r="E56">
        <v>3</v>
      </c>
      <c r="F56" s="3">
        <f t="shared" si="1"/>
        <v>1.1654676258992807</v>
      </c>
      <c r="G56" s="3"/>
      <c r="H56" s="6">
        <f t="shared" si="0"/>
        <v>0.7</v>
      </c>
    </row>
    <row r="57" spans="1:8" x14ac:dyDescent="0.25">
      <c r="A57" t="s">
        <v>138</v>
      </c>
      <c r="B57">
        <v>0.5</v>
      </c>
      <c r="C57">
        <v>9</v>
      </c>
      <c r="D57">
        <v>6</v>
      </c>
      <c r="E57">
        <v>3</v>
      </c>
      <c r="F57" s="3">
        <f t="shared" si="1"/>
        <v>1.1654676258992807</v>
      </c>
      <c r="G57" s="3"/>
      <c r="H57" s="6">
        <f t="shared" si="0"/>
        <v>0.7</v>
      </c>
    </row>
    <row r="58" spans="1:8" x14ac:dyDescent="0.25">
      <c r="A58" t="s">
        <v>139</v>
      </c>
      <c r="B58">
        <v>0.5</v>
      </c>
      <c r="C58">
        <v>9</v>
      </c>
      <c r="D58">
        <v>6</v>
      </c>
      <c r="E58">
        <v>3</v>
      </c>
      <c r="F58" s="3">
        <f t="shared" si="1"/>
        <v>1.1654676258992807</v>
      </c>
      <c r="G58" s="3"/>
      <c r="H58" s="6">
        <f t="shared" si="0"/>
        <v>0.7</v>
      </c>
    </row>
    <row r="59" spans="1:8" x14ac:dyDescent="0.25">
      <c r="A59" t="s">
        <v>140</v>
      </c>
      <c r="B59">
        <v>0.5</v>
      </c>
      <c r="C59">
        <v>9</v>
      </c>
      <c r="D59">
        <v>6</v>
      </c>
      <c r="E59">
        <v>3</v>
      </c>
      <c r="F59" s="3">
        <f t="shared" si="1"/>
        <v>1.1654676258992807</v>
      </c>
      <c r="G59" s="3"/>
      <c r="H59" s="6">
        <f t="shared" si="0"/>
        <v>0.7</v>
      </c>
    </row>
    <row r="60" spans="1:8" x14ac:dyDescent="0.25">
      <c r="A60" t="s">
        <v>141</v>
      </c>
      <c r="B60">
        <v>0.65</v>
      </c>
      <c r="C60">
        <v>9</v>
      </c>
      <c r="D60">
        <v>6</v>
      </c>
      <c r="E60">
        <v>3</v>
      </c>
      <c r="F60" s="3">
        <f t="shared" si="1"/>
        <v>1.1654676258992807</v>
      </c>
      <c r="G60" s="3"/>
      <c r="H60" s="6">
        <f t="shared" si="0"/>
        <v>0.7</v>
      </c>
    </row>
    <row r="61" spans="1:8" x14ac:dyDescent="0.25">
      <c r="A61" t="s">
        <v>142</v>
      </c>
      <c r="B61">
        <v>0.5</v>
      </c>
      <c r="C61">
        <v>9</v>
      </c>
      <c r="D61">
        <v>6</v>
      </c>
      <c r="E61">
        <v>3</v>
      </c>
      <c r="F61" s="3">
        <f t="shared" si="1"/>
        <v>1.1654676258992807</v>
      </c>
      <c r="G61" s="3"/>
      <c r="H61" s="6">
        <f t="shared" si="0"/>
        <v>0.7</v>
      </c>
    </row>
    <row r="62" spans="1:8" x14ac:dyDescent="0.25">
      <c r="A62" t="s">
        <v>143</v>
      </c>
      <c r="B62">
        <v>0.5</v>
      </c>
      <c r="C62">
        <v>9</v>
      </c>
      <c r="D62">
        <v>6</v>
      </c>
      <c r="E62">
        <v>3</v>
      </c>
      <c r="F62" s="3">
        <f t="shared" si="1"/>
        <v>1.1654676258992807</v>
      </c>
      <c r="G62" s="3"/>
      <c r="H62" s="6">
        <f t="shared" si="0"/>
        <v>0.7</v>
      </c>
    </row>
    <row r="63" spans="1:8" x14ac:dyDescent="0.25">
      <c r="A63" t="s">
        <v>144</v>
      </c>
      <c r="B63">
        <v>0.5</v>
      </c>
      <c r="C63">
        <v>9</v>
      </c>
      <c r="D63">
        <v>6</v>
      </c>
      <c r="E63">
        <v>3</v>
      </c>
      <c r="F63" s="3">
        <f t="shared" si="1"/>
        <v>1.1654676258992807</v>
      </c>
      <c r="G63" s="3"/>
      <c r="H63" s="6">
        <f t="shared" si="0"/>
        <v>0.7</v>
      </c>
    </row>
    <row r="64" spans="1:8" x14ac:dyDescent="0.25">
      <c r="A64" t="s">
        <v>145</v>
      </c>
      <c r="B64">
        <v>0.5</v>
      </c>
      <c r="C64">
        <v>9</v>
      </c>
      <c r="D64">
        <v>6</v>
      </c>
      <c r="E64">
        <v>3</v>
      </c>
      <c r="F64" s="3">
        <f t="shared" si="1"/>
        <v>1.1654676258992807</v>
      </c>
      <c r="G64" s="3"/>
      <c r="H64" s="6">
        <f t="shared" si="0"/>
        <v>0.7</v>
      </c>
    </row>
    <row r="65" spans="1:8" x14ac:dyDescent="0.25">
      <c r="A65" t="s">
        <v>146</v>
      </c>
      <c r="B65">
        <v>0.5</v>
      </c>
      <c r="C65">
        <v>9</v>
      </c>
      <c r="D65">
        <v>6</v>
      </c>
      <c r="E65">
        <v>3</v>
      </c>
      <c r="F65" s="3">
        <f t="shared" si="1"/>
        <v>1.1654676258992807</v>
      </c>
      <c r="G65" s="3"/>
      <c r="H65" s="6">
        <f t="shared" si="0"/>
        <v>0.7</v>
      </c>
    </row>
    <row r="66" spans="1:8" x14ac:dyDescent="0.25">
      <c r="A66" t="s">
        <v>147</v>
      </c>
      <c r="B66">
        <v>0.5</v>
      </c>
      <c r="C66">
        <v>9</v>
      </c>
      <c r="D66">
        <v>6</v>
      </c>
      <c r="E66">
        <v>3</v>
      </c>
      <c r="F66" s="3">
        <f t="shared" si="1"/>
        <v>1.1654676258992807</v>
      </c>
      <c r="G66" s="3"/>
      <c r="H66" s="6">
        <f t="shared" si="0"/>
        <v>0.7</v>
      </c>
    </row>
    <row r="67" spans="1:8" x14ac:dyDescent="0.25">
      <c r="A67" t="s">
        <v>148</v>
      </c>
      <c r="B67">
        <v>0.5</v>
      </c>
      <c r="C67">
        <v>9</v>
      </c>
      <c r="D67">
        <v>6</v>
      </c>
      <c r="E67">
        <v>3</v>
      </c>
      <c r="F67" s="3">
        <f t="shared" ref="F67:F96" si="2">C67*D67*E67/139</f>
        <v>1.1654676258992807</v>
      </c>
      <c r="G67" s="3"/>
      <c r="H67" s="6">
        <f t="shared" ref="H67:H96" si="3">IF(ROUNDUP(IF(B67&gt;F67,B67,F67),0)&gt;1,0.35*ROUNDUP(IF(B67&gt;F67,B67,F67),0),0.35)</f>
        <v>0.7</v>
      </c>
    </row>
    <row r="68" spans="1:8" x14ac:dyDescent="0.25">
      <c r="A68" t="s">
        <v>149</v>
      </c>
      <c r="B68">
        <v>0.5</v>
      </c>
      <c r="C68">
        <v>9</v>
      </c>
      <c r="D68">
        <v>6</v>
      </c>
      <c r="E68">
        <v>3</v>
      </c>
      <c r="F68" s="3">
        <f t="shared" si="2"/>
        <v>1.1654676258992807</v>
      </c>
      <c r="G68" s="3"/>
      <c r="H68" s="6">
        <f t="shared" si="3"/>
        <v>0.7</v>
      </c>
    </row>
    <row r="69" spans="1:8" x14ac:dyDescent="0.25">
      <c r="A69" t="s">
        <v>150</v>
      </c>
      <c r="B69">
        <v>0.5</v>
      </c>
      <c r="C69">
        <v>9</v>
      </c>
      <c r="D69">
        <v>6</v>
      </c>
      <c r="E69">
        <v>3</v>
      </c>
      <c r="F69" s="3">
        <f t="shared" si="2"/>
        <v>1.1654676258992807</v>
      </c>
      <c r="G69" s="3"/>
      <c r="H69" s="6">
        <f t="shared" si="3"/>
        <v>0.7</v>
      </c>
    </row>
    <row r="70" spans="1:8" x14ac:dyDescent="0.25">
      <c r="A70" t="s">
        <v>151</v>
      </c>
      <c r="B70">
        <v>1.2</v>
      </c>
      <c r="C70">
        <v>14</v>
      </c>
      <c r="D70">
        <v>11</v>
      </c>
      <c r="E70">
        <v>6</v>
      </c>
      <c r="F70" s="3">
        <f t="shared" si="2"/>
        <v>6.6474820143884896</v>
      </c>
      <c r="G70" s="3"/>
      <c r="H70" s="6">
        <f t="shared" si="3"/>
        <v>2.4499999999999997</v>
      </c>
    </row>
    <row r="71" spans="1:8" x14ac:dyDescent="0.25">
      <c r="A71" t="s">
        <v>152</v>
      </c>
      <c r="B71">
        <v>1.2</v>
      </c>
      <c r="C71">
        <v>14</v>
      </c>
      <c r="D71">
        <v>11</v>
      </c>
      <c r="E71">
        <v>6</v>
      </c>
      <c r="F71" s="3">
        <f t="shared" si="2"/>
        <v>6.6474820143884896</v>
      </c>
      <c r="G71" s="3"/>
      <c r="H71" s="6">
        <f t="shared" si="3"/>
        <v>2.4499999999999997</v>
      </c>
    </row>
    <row r="72" spans="1:8" x14ac:dyDescent="0.25">
      <c r="A72" t="s">
        <v>153</v>
      </c>
      <c r="B72">
        <v>1.2</v>
      </c>
      <c r="C72">
        <v>14</v>
      </c>
      <c r="D72">
        <v>11</v>
      </c>
      <c r="E72">
        <v>6</v>
      </c>
      <c r="F72" s="3">
        <f t="shared" si="2"/>
        <v>6.6474820143884896</v>
      </c>
      <c r="G72" s="3"/>
      <c r="H72" s="6">
        <f t="shared" si="3"/>
        <v>2.4499999999999997</v>
      </c>
    </row>
    <row r="73" spans="1:8" x14ac:dyDescent="0.25">
      <c r="A73" t="s">
        <v>154</v>
      </c>
      <c r="B73">
        <v>1.2</v>
      </c>
      <c r="C73">
        <v>14</v>
      </c>
      <c r="D73">
        <v>11</v>
      </c>
      <c r="E73">
        <v>6</v>
      </c>
      <c r="F73" s="3">
        <f t="shared" si="2"/>
        <v>6.6474820143884896</v>
      </c>
      <c r="G73" s="3"/>
      <c r="H73" s="6">
        <f t="shared" si="3"/>
        <v>2.4499999999999997</v>
      </c>
    </row>
    <row r="74" spans="1:8" x14ac:dyDescent="0.25">
      <c r="A74" t="s">
        <v>155</v>
      </c>
      <c r="B74">
        <v>2.6</v>
      </c>
      <c r="C74">
        <v>12</v>
      </c>
      <c r="D74">
        <v>9</v>
      </c>
      <c r="E74">
        <v>6</v>
      </c>
      <c r="F74" s="3">
        <f t="shared" si="2"/>
        <v>4.6618705035971226</v>
      </c>
      <c r="G74" s="3"/>
      <c r="H74" s="6">
        <f t="shared" si="3"/>
        <v>1.75</v>
      </c>
    </row>
    <row r="75" spans="1:8" x14ac:dyDescent="0.25">
      <c r="A75" t="s">
        <v>156</v>
      </c>
      <c r="B75">
        <v>2.6</v>
      </c>
      <c r="C75">
        <v>12</v>
      </c>
      <c r="D75">
        <v>9</v>
      </c>
      <c r="E75">
        <v>6</v>
      </c>
      <c r="F75" s="3">
        <f t="shared" si="2"/>
        <v>4.6618705035971226</v>
      </c>
      <c r="G75" s="3"/>
      <c r="H75" s="6">
        <f t="shared" si="3"/>
        <v>1.75</v>
      </c>
    </row>
    <row r="76" spans="1:8" x14ac:dyDescent="0.25">
      <c r="A76" t="s">
        <v>157</v>
      </c>
      <c r="B76">
        <v>2.2999999999999998</v>
      </c>
      <c r="C76">
        <v>12</v>
      </c>
      <c r="D76">
        <v>9</v>
      </c>
      <c r="E76">
        <v>6</v>
      </c>
      <c r="F76" s="3">
        <f t="shared" si="2"/>
        <v>4.6618705035971226</v>
      </c>
      <c r="G76" s="3"/>
      <c r="H76" s="6">
        <f t="shared" si="3"/>
        <v>1.75</v>
      </c>
    </row>
    <row r="77" spans="1:8" x14ac:dyDescent="0.25">
      <c r="A77" t="s">
        <v>158</v>
      </c>
      <c r="B77">
        <v>2.2999999999999998</v>
      </c>
      <c r="C77">
        <v>12</v>
      </c>
      <c r="D77">
        <v>9</v>
      </c>
      <c r="E77">
        <v>6</v>
      </c>
      <c r="F77" s="3">
        <f t="shared" si="2"/>
        <v>4.6618705035971226</v>
      </c>
      <c r="G77" s="3"/>
      <c r="H77" s="6">
        <f t="shared" si="3"/>
        <v>1.75</v>
      </c>
    </row>
    <row r="78" spans="1:8" x14ac:dyDescent="0.25">
      <c r="A78" t="s">
        <v>159</v>
      </c>
      <c r="B78">
        <v>2.2999999999999998</v>
      </c>
      <c r="C78">
        <v>12</v>
      </c>
      <c r="D78">
        <v>9</v>
      </c>
      <c r="E78">
        <v>6</v>
      </c>
      <c r="F78" s="3">
        <f t="shared" si="2"/>
        <v>4.6618705035971226</v>
      </c>
      <c r="G78" s="3"/>
      <c r="H78" s="6">
        <f t="shared" si="3"/>
        <v>1.75</v>
      </c>
    </row>
    <row r="79" spans="1:8" x14ac:dyDescent="0.25">
      <c r="A79" t="s">
        <v>160</v>
      </c>
      <c r="B79">
        <v>1.8</v>
      </c>
      <c r="C79">
        <v>10</v>
      </c>
      <c r="D79">
        <v>8</v>
      </c>
      <c r="E79">
        <v>4</v>
      </c>
      <c r="F79" s="3">
        <f t="shared" si="2"/>
        <v>2.3021582733812949</v>
      </c>
      <c r="G79" s="3"/>
      <c r="H79" s="6">
        <f t="shared" si="3"/>
        <v>1.0499999999999998</v>
      </c>
    </row>
    <row r="80" spans="1:8" x14ac:dyDescent="0.25">
      <c r="A80" t="s">
        <v>161</v>
      </c>
      <c r="B80">
        <v>0.8</v>
      </c>
      <c r="C80">
        <v>9</v>
      </c>
      <c r="D80">
        <v>6</v>
      </c>
      <c r="E80">
        <v>3</v>
      </c>
      <c r="F80" s="3">
        <f t="shared" si="2"/>
        <v>1.1654676258992807</v>
      </c>
      <c r="G80" s="3"/>
      <c r="H80" s="6">
        <f t="shared" si="3"/>
        <v>0.7</v>
      </c>
    </row>
    <row r="81" spans="1:8" x14ac:dyDescent="0.25">
      <c r="A81" t="s">
        <v>162</v>
      </c>
      <c r="B81">
        <v>1.2</v>
      </c>
      <c r="C81">
        <v>14</v>
      </c>
      <c r="D81">
        <v>11</v>
      </c>
      <c r="E81">
        <v>6</v>
      </c>
      <c r="F81" s="3">
        <f t="shared" si="2"/>
        <v>6.6474820143884896</v>
      </c>
      <c r="G81" s="3"/>
      <c r="H81" s="6">
        <f t="shared" si="3"/>
        <v>2.4499999999999997</v>
      </c>
    </row>
    <row r="82" spans="1:8" x14ac:dyDescent="0.25">
      <c r="A82" t="s">
        <v>163</v>
      </c>
      <c r="B82">
        <v>1.2</v>
      </c>
      <c r="C82">
        <v>14</v>
      </c>
      <c r="D82">
        <v>11</v>
      </c>
      <c r="E82">
        <v>6</v>
      </c>
      <c r="F82" s="3">
        <f t="shared" si="2"/>
        <v>6.6474820143884896</v>
      </c>
      <c r="G82" s="3"/>
      <c r="H82" s="6">
        <f t="shared" si="3"/>
        <v>2.4499999999999997</v>
      </c>
    </row>
    <row r="83" spans="1:8" x14ac:dyDescent="0.25">
      <c r="A83" t="s">
        <v>164</v>
      </c>
      <c r="B83">
        <v>2.2000000000000002</v>
      </c>
      <c r="C83">
        <v>12</v>
      </c>
      <c r="D83">
        <v>9</v>
      </c>
      <c r="E83">
        <v>6</v>
      </c>
      <c r="F83" s="3">
        <f t="shared" si="2"/>
        <v>4.6618705035971226</v>
      </c>
      <c r="G83" s="3"/>
      <c r="H83" s="6">
        <f t="shared" si="3"/>
        <v>1.75</v>
      </c>
    </row>
    <row r="84" spans="1:8" x14ac:dyDescent="0.25">
      <c r="A84" t="s">
        <v>165</v>
      </c>
      <c r="B84">
        <v>2.7</v>
      </c>
      <c r="C84">
        <v>12</v>
      </c>
      <c r="D84">
        <v>9</v>
      </c>
      <c r="E84">
        <v>6</v>
      </c>
      <c r="F84" s="3">
        <f t="shared" si="2"/>
        <v>4.6618705035971226</v>
      </c>
      <c r="G84" s="3"/>
      <c r="H84" s="6">
        <f t="shared" si="3"/>
        <v>1.75</v>
      </c>
    </row>
    <row r="85" spans="1:8" x14ac:dyDescent="0.25">
      <c r="A85" t="s">
        <v>166</v>
      </c>
      <c r="B85">
        <v>0.5</v>
      </c>
      <c r="C85">
        <v>9</v>
      </c>
      <c r="D85">
        <v>6</v>
      </c>
      <c r="E85">
        <v>3</v>
      </c>
      <c r="F85" s="3">
        <f t="shared" si="2"/>
        <v>1.1654676258992807</v>
      </c>
      <c r="G85" s="3"/>
      <c r="H85" s="6">
        <f t="shared" si="3"/>
        <v>0.7</v>
      </c>
    </row>
    <row r="86" spans="1:8" x14ac:dyDescent="0.25">
      <c r="A86" t="s">
        <v>167</v>
      </c>
      <c r="B86">
        <v>0.5</v>
      </c>
      <c r="C86">
        <v>9</v>
      </c>
      <c r="D86">
        <v>6</v>
      </c>
      <c r="E86">
        <v>3</v>
      </c>
      <c r="F86" s="3">
        <f t="shared" si="2"/>
        <v>1.1654676258992807</v>
      </c>
      <c r="G86" s="3"/>
      <c r="H86" s="6">
        <f t="shared" si="3"/>
        <v>0.7</v>
      </c>
    </row>
    <row r="87" spans="1:8" x14ac:dyDescent="0.25">
      <c r="A87" t="s">
        <v>168</v>
      </c>
      <c r="B87">
        <v>0.5</v>
      </c>
      <c r="C87">
        <v>9</v>
      </c>
      <c r="D87">
        <v>6</v>
      </c>
      <c r="E87">
        <v>3</v>
      </c>
      <c r="F87" s="3">
        <f t="shared" si="2"/>
        <v>1.1654676258992807</v>
      </c>
      <c r="G87" s="3"/>
      <c r="H87" s="6">
        <f t="shared" si="3"/>
        <v>0.7</v>
      </c>
    </row>
    <row r="88" spans="1:8" x14ac:dyDescent="0.25">
      <c r="A88" t="s">
        <v>169</v>
      </c>
      <c r="B88">
        <v>0.5</v>
      </c>
      <c r="C88">
        <v>9</v>
      </c>
      <c r="D88">
        <v>6</v>
      </c>
      <c r="E88">
        <v>3</v>
      </c>
      <c r="F88" s="3">
        <f t="shared" si="2"/>
        <v>1.1654676258992807</v>
      </c>
      <c r="G88" s="3"/>
      <c r="H88" s="6">
        <f t="shared" si="3"/>
        <v>0.7</v>
      </c>
    </row>
    <row r="89" spans="1:8" x14ac:dyDescent="0.25">
      <c r="A89" t="s">
        <v>170</v>
      </c>
      <c r="B89">
        <v>0.5</v>
      </c>
      <c r="C89">
        <v>9</v>
      </c>
      <c r="D89">
        <v>6</v>
      </c>
      <c r="E89">
        <v>3</v>
      </c>
      <c r="F89" s="3">
        <f t="shared" si="2"/>
        <v>1.1654676258992807</v>
      </c>
      <c r="G89" s="3"/>
      <c r="H89" s="6">
        <f t="shared" si="3"/>
        <v>0.7</v>
      </c>
    </row>
    <row r="90" spans="1:8" x14ac:dyDescent="0.25">
      <c r="A90" t="s">
        <v>171</v>
      </c>
      <c r="B90">
        <v>0.5</v>
      </c>
      <c r="C90">
        <v>9</v>
      </c>
      <c r="D90">
        <v>6</v>
      </c>
      <c r="E90">
        <v>3</v>
      </c>
      <c r="F90" s="3">
        <f t="shared" si="2"/>
        <v>1.1654676258992807</v>
      </c>
      <c r="G90" s="3"/>
      <c r="H90" s="6">
        <f t="shared" si="3"/>
        <v>0.7</v>
      </c>
    </row>
    <row r="91" spans="1:8" x14ac:dyDescent="0.25">
      <c r="A91" t="s">
        <v>172</v>
      </c>
      <c r="B91">
        <v>3</v>
      </c>
      <c r="C91">
        <v>14</v>
      </c>
      <c r="D91">
        <v>11</v>
      </c>
      <c r="E91">
        <v>6</v>
      </c>
      <c r="F91" s="3">
        <f t="shared" si="2"/>
        <v>6.6474820143884896</v>
      </c>
      <c r="G91" s="3"/>
      <c r="H91" s="6">
        <f t="shared" si="3"/>
        <v>2.4499999999999997</v>
      </c>
    </row>
    <row r="92" spans="1:8" x14ac:dyDescent="0.25">
      <c r="A92" t="s">
        <v>173</v>
      </c>
      <c r="B92">
        <v>3</v>
      </c>
      <c r="C92">
        <v>14</v>
      </c>
      <c r="D92">
        <v>11</v>
      </c>
      <c r="E92">
        <v>6</v>
      </c>
      <c r="F92" s="3">
        <f t="shared" si="2"/>
        <v>6.6474820143884896</v>
      </c>
      <c r="G92" s="3"/>
      <c r="H92" s="6">
        <f t="shared" si="3"/>
        <v>2.4499999999999997</v>
      </c>
    </row>
    <row r="93" spans="1:8" x14ac:dyDescent="0.25">
      <c r="A93" t="s">
        <v>174</v>
      </c>
      <c r="B93">
        <v>3</v>
      </c>
      <c r="C93">
        <v>14</v>
      </c>
      <c r="D93">
        <v>11</v>
      </c>
      <c r="E93">
        <v>6</v>
      </c>
      <c r="F93" s="3">
        <f t="shared" si="2"/>
        <v>6.6474820143884896</v>
      </c>
      <c r="G93" s="3"/>
      <c r="H93" s="6">
        <f t="shared" si="3"/>
        <v>2.4499999999999997</v>
      </c>
    </row>
    <row r="94" spans="1:8" x14ac:dyDescent="0.25">
      <c r="A94" t="s">
        <v>175</v>
      </c>
      <c r="B94">
        <v>2.7</v>
      </c>
      <c r="C94">
        <v>12</v>
      </c>
      <c r="D94">
        <v>9</v>
      </c>
      <c r="E94">
        <v>6</v>
      </c>
      <c r="F94" s="3">
        <f t="shared" si="2"/>
        <v>4.6618705035971226</v>
      </c>
      <c r="G94" s="3"/>
      <c r="H94" s="6">
        <f t="shared" si="3"/>
        <v>1.75</v>
      </c>
    </row>
    <row r="95" spans="1:8" x14ac:dyDescent="0.25">
      <c r="A95" t="s">
        <v>176</v>
      </c>
      <c r="B95">
        <v>2.2000000000000002</v>
      </c>
      <c r="C95">
        <v>12</v>
      </c>
      <c r="D95">
        <v>9</v>
      </c>
      <c r="E95">
        <v>6</v>
      </c>
      <c r="F95" s="3">
        <f t="shared" si="2"/>
        <v>4.6618705035971226</v>
      </c>
      <c r="G95" s="3"/>
      <c r="H95" s="6">
        <f t="shared" si="3"/>
        <v>1.75</v>
      </c>
    </row>
    <row r="96" spans="1:8" x14ac:dyDescent="0.25">
      <c r="A96" t="s">
        <v>177</v>
      </c>
      <c r="B96">
        <v>3</v>
      </c>
      <c r="C96">
        <v>14</v>
      </c>
      <c r="D96">
        <v>11</v>
      </c>
      <c r="E96">
        <v>6</v>
      </c>
      <c r="F96" s="3">
        <f t="shared" si="2"/>
        <v>6.6474820143884896</v>
      </c>
      <c r="G96" s="3"/>
      <c r="H96" s="6">
        <f t="shared" si="3"/>
        <v>2.4499999999999997</v>
      </c>
    </row>
    <row r="97" spans="8:8" x14ac:dyDescent="0.25">
      <c r="H97" s="7">
        <f>SUM(H2:H96)</f>
        <v>93.800000000000097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6" workbookViewId="0">
      <selection activeCell="G41" sqref="G41"/>
    </sheetView>
  </sheetViews>
  <sheetFormatPr defaultRowHeight="15" x14ac:dyDescent="0.25"/>
  <cols>
    <col min="1" max="1" width="18.42578125" customWidth="1"/>
    <col min="6" max="6" width="9.140625" style="3"/>
    <col min="8" max="8" width="9.140625" style="6"/>
  </cols>
  <sheetData>
    <row r="1" spans="1:8" s="4" customFormat="1" x14ac:dyDescent="0.25">
      <c r="A1" s="2" t="s">
        <v>79</v>
      </c>
      <c r="B1" s="2" t="s">
        <v>290</v>
      </c>
      <c r="C1" s="2" t="s">
        <v>80</v>
      </c>
      <c r="D1" s="2" t="s">
        <v>81</v>
      </c>
      <c r="E1" s="2" t="s">
        <v>82</v>
      </c>
      <c r="F1" s="5" t="s">
        <v>291</v>
      </c>
      <c r="H1" s="6"/>
    </row>
    <row r="2" spans="1:8" x14ac:dyDescent="0.25">
      <c r="A2" s="4" t="s">
        <v>292</v>
      </c>
      <c r="B2" s="4">
        <v>2.4</v>
      </c>
      <c r="C2" s="4">
        <v>12</v>
      </c>
      <c r="D2" s="4">
        <v>9</v>
      </c>
      <c r="E2" s="4">
        <v>6</v>
      </c>
      <c r="F2" s="3">
        <f>(C2*D2*E2)/139</f>
        <v>4.6618705035971226</v>
      </c>
      <c r="H2" s="6">
        <f>IF(ROUNDUP(IF(B2&gt;F2,B2,F2),0)&gt;1,0.35*ROUNDUP(IF(B2&gt;F2,B2,F2),0.35))</f>
        <v>1.75</v>
      </c>
    </row>
    <row r="3" spans="1:8" x14ac:dyDescent="0.25">
      <c r="A3" s="4" t="s">
        <v>293</v>
      </c>
      <c r="B3" s="4">
        <v>2.4</v>
      </c>
      <c r="C3" s="4">
        <v>12</v>
      </c>
      <c r="D3" s="4">
        <v>9</v>
      </c>
      <c r="E3" s="4">
        <v>6</v>
      </c>
      <c r="F3" s="3">
        <f t="shared" ref="F3:F36" si="0">(C3*D3*E3)/139</f>
        <v>4.6618705035971226</v>
      </c>
      <c r="H3" s="6">
        <f t="shared" ref="H3:H36" si="1">IF(ROUNDUP(IF(B3&gt;F3,B3,F3),0)&gt;1,0.35*ROUNDUP(IF(B3&gt;F3,B3,F3),0.35))</f>
        <v>1.75</v>
      </c>
    </row>
    <row r="4" spans="1:8" x14ac:dyDescent="0.25">
      <c r="A4" s="4" t="s">
        <v>294</v>
      </c>
      <c r="B4" s="4">
        <v>2.1</v>
      </c>
      <c r="C4" s="4">
        <v>12</v>
      </c>
      <c r="D4" s="4">
        <v>9</v>
      </c>
      <c r="E4" s="4">
        <v>6</v>
      </c>
      <c r="F4" s="3">
        <f t="shared" si="0"/>
        <v>4.6618705035971226</v>
      </c>
      <c r="H4" s="6">
        <f t="shared" si="1"/>
        <v>1.75</v>
      </c>
    </row>
    <row r="5" spans="1:8" x14ac:dyDescent="0.25">
      <c r="A5" s="4" t="s">
        <v>295</v>
      </c>
      <c r="B5" s="4">
        <v>2.5</v>
      </c>
      <c r="C5" s="4">
        <v>12</v>
      </c>
      <c r="D5" s="4">
        <v>9</v>
      </c>
      <c r="E5" s="4">
        <v>6</v>
      </c>
      <c r="F5" s="3">
        <f t="shared" si="0"/>
        <v>4.6618705035971226</v>
      </c>
      <c r="H5" s="6">
        <f t="shared" si="1"/>
        <v>1.75</v>
      </c>
    </row>
    <row r="6" spans="1:8" x14ac:dyDescent="0.25">
      <c r="A6" s="4" t="s">
        <v>296</v>
      </c>
      <c r="B6" s="4">
        <v>2.4</v>
      </c>
      <c r="C6" s="4">
        <v>12</v>
      </c>
      <c r="D6" s="4">
        <v>9</v>
      </c>
      <c r="E6" s="4">
        <v>6</v>
      </c>
      <c r="F6" s="3">
        <f t="shared" si="0"/>
        <v>4.6618705035971226</v>
      </c>
      <c r="H6" s="6">
        <f t="shared" si="1"/>
        <v>1.75</v>
      </c>
    </row>
    <row r="7" spans="1:8" x14ac:dyDescent="0.25">
      <c r="A7" s="4" t="s">
        <v>297</v>
      </c>
      <c r="B7" s="4">
        <v>2.8</v>
      </c>
      <c r="C7" s="4">
        <v>12</v>
      </c>
      <c r="D7" s="4">
        <v>9</v>
      </c>
      <c r="E7" s="4">
        <v>6</v>
      </c>
      <c r="F7" s="3">
        <f t="shared" si="0"/>
        <v>4.6618705035971226</v>
      </c>
      <c r="H7" s="6">
        <f t="shared" si="1"/>
        <v>1.75</v>
      </c>
    </row>
    <row r="8" spans="1:8" x14ac:dyDescent="0.25">
      <c r="A8" s="4" t="s">
        <v>298</v>
      </c>
      <c r="B8" s="4">
        <v>2.4</v>
      </c>
      <c r="C8" s="4">
        <v>12</v>
      </c>
      <c r="D8" s="4">
        <v>9</v>
      </c>
      <c r="E8" s="4">
        <v>6</v>
      </c>
      <c r="F8" s="3">
        <f t="shared" si="0"/>
        <v>4.6618705035971226</v>
      </c>
      <c r="H8" s="6">
        <f t="shared" si="1"/>
        <v>1.75</v>
      </c>
    </row>
    <row r="9" spans="1:8" x14ac:dyDescent="0.25">
      <c r="A9" s="4" t="s">
        <v>299</v>
      </c>
      <c r="B9" s="4">
        <v>1.9</v>
      </c>
      <c r="C9" s="4">
        <v>12</v>
      </c>
      <c r="D9" s="4">
        <v>9</v>
      </c>
      <c r="E9" s="4">
        <v>6</v>
      </c>
      <c r="F9" s="3">
        <f t="shared" si="0"/>
        <v>4.6618705035971226</v>
      </c>
      <c r="H9" s="6">
        <f t="shared" si="1"/>
        <v>1.75</v>
      </c>
    </row>
    <row r="10" spans="1:8" x14ac:dyDescent="0.25">
      <c r="A10" s="4" t="s">
        <v>300</v>
      </c>
      <c r="B10" s="4">
        <v>2</v>
      </c>
      <c r="C10" s="4">
        <v>12</v>
      </c>
      <c r="D10" s="4">
        <v>9</v>
      </c>
      <c r="E10" s="4">
        <v>6</v>
      </c>
      <c r="F10" s="3">
        <f t="shared" si="0"/>
        <v>4.6618705035971226</v>
      </c>
      <c r="H10" s="6">
        <f t="shared" si="1"/>
        <v>1.75</v>
      </c>
    </row>
    <row r="11" spans="1:8" x14ac:dyDescent="0.25">
      <c r="A11" s="4" t="s">
        <v>301</v>
      </c>
      <c r="B11" s="4">
        <v>2.6</v>
      </c>
      <c r="C11" s="4">
        <v>12</v>
      </c>
      <c r="D11" s="4">
        <v>9</v>
      </c>
      <c r="E11" s="4">
        <v>6</v>
      </c>
      <c r="F11" s="3">
        <f t="shared" si="0"/>
        <v>4.6618705035971226</v>
      </c>
      <c r="H11" s="6">
        <f t="shared" si="1"/>
        <v>1.75</v>
      </c>
    </row>
    <row r="12" spans="1:8" x14ac:dyDescent="0.25">
      <c r="A12" s="4" t="s">
        <v>302</v>
      </c>
      <c r="B12" s="4">
        <v>2.6</v>
      </c>
      <c r="C12" s="4">
        <v>12</v>
      </c>
      <c r="D12" s="4">
        <v>9</v>
      </c>
      <c r="E12" s="4">
        <v>6</v>
      </c>
      <c r="F12" s="3">
        <f t="shared" si="0"/>
        <v>4.6618705035971226</v>
      </c>
      <c r="H12" s="6">
        <f t="shared" si="1"/>
        <v>1.75</v>
      </c>
    </row>
    <row r="13" spans="1:8" x14ac:dyDescent="0.25">
      <c r="A13" s="4" t="s">
        <v>303</v>
      </c>
      <c r="B13" s="4">
        <v>2.6</v>
      </c>
      <c r="C13" s="4">
        <v>12</v>
      </c>
      <c r="D13" s="4">
        <v>9</v>
      </c>
      <c r="E13" s="4">
        <v>6</v>
      </c>
      <c r="F13" s="3">
        <f t="shared" si="0"/>
        <v>4.6618705035971226</v>
      </c>
      <c r="H13" s="6">
        <f t="shared" si="1"/>
        <v>1.75</v>
      </c>
    </row>
    <row r="14" spans="1:8" x14ac:dyDescent="0.25">
      <c r="A14" s="4" t="s">
        <v>304</v>
      </c>
      <c r="B14" s="4">
        <v>2</v>
      </c>
      <c r="C14" s="4">
        <v>12</v>
      </c>
      <c r="D14" s="4">
        <v>9</v>
      </c>
      <c r="E14" s="4">
        <v>6</v>
      </c>
      <c r="F14" s="3">
        <f t="shared" si="0"/>
        <v>4.6618705035971226</v>
      </c>
      <c r="H14" s="6">
        <f t="shared" si="1"/>
        <v>1.75</v>
      </c>
    </row>
    <row r="15" spans="1:8" x14ac:dyDescent="0.25">
      <c r="A15" s="4" t="s">
        <v>305</v>
      </c>
      <c r="B15" s="4">
        <v>2</v>
      </c>
      <c r="C15" s="4">
        <v>12</v>
      </c>
      <c r="D15" s="4">
        <v>9</v>
      </c>
      <c r="E15" s="4">
        <v>6</v>
      </c>
      <c r="F15" s="3">
        <f t="shared" si="0"/>
        <v>4.6618705035971226</v>
      </c>
      <c r="H15" s="6">
        <f t="shared" si="1"/>
        <v>1.75</v>
      </c>
    </row>
    <row r="16" spans="1:8" x14ac:dyDescent="0.25">
      <c r="A16" s="4" t="s">
        <v>306</v>
      </c>
      <c r="B16" s="4">
        <v>4.5999999999999996</v>
      </c>
      <c r="C16" s="4">
        <v>14</v>
      </c>
      <c r="D16" s="4">
        <v>11</v>
      </c>
      <c r="E16" s="4">
        <v>6</v>
      </c>
      <c r="F16" s="3">
        <f t="shared" si="0"/>
        <v>6.6474820143884896</v>
      </c>
      <c r="H16" s="6">
        <f t="shared" si="1"/>
        <v>2.4499999999999997</v>
      </c>
    </row>
    <row r="17" spans="1:8" x14ac:dyDescent="0.25">
      <c r="A17" s="4" t="s">
        <v>307</v>
      </c>
      <c r="B17" s="4">
        <v>2.6</v>
      </c>
      <c r="C17" s="4">
        <v>12</v>
      </c>
      <c r="D17" s="4">
        <v>9</v>
      </c>
      <c r="E17" s="4">
        <v>6</v>
      </c>
      <c r="F17" s="3">
        <f t="shared" si="0"/>
        <v>4.6618705035971226</v>
      </c>
      <c r="H17" s="6">
        <f t="shared" si="1"/>
        <v>1.75</v>
      </c>
    </row>
    <row r="18" spans="1:8" x14ac:dyDescent="0.25">
      <c r="A18" s="4" t="s">
        <v>308</v>
      </c>
      <c r="B18" s="4">
        <v>2.6</v>
      </c>
      <c r="C18" s="4">
        <v>12</v>
      </c>
      <c r="D18" s="4">
        <v>9</v>
      </c>
      <c r="E18" s="4">
        <v>6</v>
      </c>
      <c r="F18" s="3">
        <f t="shared" si="0"/>
        <v>4.6618705035971226</v>
      </c>
      <c r="H18" s="6">
        <f t="shared" si="1"/>
        <v>1.75</v>
      </c>
    </row>
    <row r="19" spans="1:8" x14ac:dyDescent="0.25">
      <c r="A19" s="4" t="s">
        <v>309</v>
      </c>
      <c r="B19" s="4">
        <v>2.6</v>
      </c>
      <c r="C19" s="4">
        <v>12</v>
      </c>
      <c r="D19" s="4">
        <v>9</v>
      </c>
      <c r="E19" s="4">
        <v>6</v>
      </c>
      <c r="F19" s="3">
        <f t="shared" si="0"/>
        <v>4.6618705035971226</v>
      </c>
      <c r="H19" s="6">
        <f t="shared" si="1"/>
        <v>1.75</v>
      </c>
    </row>
    <row r="20" spans="1:8" x14ac:dyDescent="0.25">
      <c r="A20" s="4" t="s">
        <v>310</v>
      </c>
      <c r="B20" s="4">
        <v>2.1</v>
      </c>
      <c r="C20" s="4">
        <v>12</v>
      </c>
      <c r="D20" s="4">
        <v>9</v>
      </c>
      <c r="E20" s="4">
        <v>6</v>
      </c>
      <c r="F20" s="3">
        <f t="shared" si="0"/>
        <v>4.6618705035971226</v>
      </c>
      <c r="H20" s="6">
        <f t="shared" si="1"/>
        <v>1.75</v>
      </c>
    </row>
    <row r="21" spans="1:8" x14ac:dyDescent="0.25">
      <c r="A21" s="4" t="s">
        <v>311</v>
      </c>
      <c r="B21" s="4">
        <v>2.6</v>
      </c>
      <c r="C21" s="4">
        <v>12</v>
      </c>
      <c r="D21" s="4">
        <v>9</v>
      </c>
      <c r="E21" s="4">
        <v>6</v>
      </c>
      <c r="F21" s="3">
        <f t="shared" si="0"/>
        <v>4.6618705035971226</v>
      </c>
      <c r="H21" s="6">
        <f t="shared" si="1"/>
        <v>1.75</v>
      </c>
    </row>
    <row r="22" spans="1:8" x14ac:dyDescent="0.25">
      <c r="A22" s="4" t="s">
        <v>312</v>
      </c>
      <c r="B22" s="4">
        <v>2.6</v>
      </c>
      <c r="C22" s="4">
        <v>12</v>
      </c>
      <c r="D22" s="4">
        <v>9</v>
      </c>
      <c r="E22" s="4">
        <v>6</v>
      </c>
      <c r="F22" s="3">
        <f t="shared" si="0"/>
        <v>4.6618705035971226</v>
      </c>
      <c r="H22" s="6">
        <f t="shared" si="1"/>
        <v>1.75</v>
      </c>
    </row>
    <row r="23" spans="1:8" x14ac:dyDescent="0.25">
      <c r="A23" s="4" t="s">
        <v>313</v>
      </c>
      <c r="B23" s="4">
        <v>2.6</v>
      </c>
      <c r="C23" s="4">
        <v>12</v>
      </c>
      <c r="D23" s="4">
        <v>9</v>
      </c>
      <c r="E23" s="4">
        <v>6</v>
      </c>
      <c r="F23" s="3">
        <f t="shared" si="0"/>
        <v>4.6618705035971226</v>
      </c>
      <c r="H23" s="6">
        <f t="shared" si="1"/>
        <v>1.75</v>
      </c>
    </row>
    <row r="24" spans="1:8" x14ac:dyDescent="0.25">
      <c r="A24" s="4" t="s">
        <v>314</v>
      </c>
      <c r="B24" s="4">
        <v>2.1</v>
      </c>
      <c r="C24" s="4">
        <v>12</v>
      </c>
      <c r="D24" s="4">
        <v>9</v>
      </c>
      <c r="E24" s="4">
        <v>6</v>
      </c>
      <c r="F24" s="3">
        <f t="shared" si="0"/>
        <v>4.6618705035971226</v>
      </c>
      <c r="H24" s="6">
        <f t="shared" si="1"/>
        <v>1.75</v>
      </c>
    </row>
    <row r="25" spans="1:8" x14ac:dyDescent="0.25">
      <c r="A25" s="4" t="s">
        <v>315</v>
      </c>
      <c r="B25" s="4">
        <v>2.1</v>
      </c>
      <c r="C25" s="4">
        <v>12</v>
      </c>
      <c r="D25" s="4">
        <v>9</v>
      </c>
      <c r="E25" s="4">
        <v>6</v>
      </c>
      <c r="F25" s="3">
        <f t="shared" si="0"/>
        <v>4.6618705035971226</v>
      </c>
      <c r="H25" s="6">
        <f t="shared" si="1"/>
        <v>1.75</v>
      </c>
    </row>
    <row r="26" spans="1:8" x14ac:dyDescent="0.25">
      <c r="A26" s="4" t="s">
        <v>316</v>
      </c>
      <c r="B26" s="4">
        <v>2.5</v>
      </c>
      <c r="C26" s="4">
        <v>12</v>
      </c>
      <c r="D26" s="4">
        <v>9</v>
      </c>
      <c r="E26" s="4">
        <v>6</v>
      </c>
      <c r="F26" s="3">
        <f t="shared" si="0"/>
        <v>4.6618705035971226</v>
      </c>
      <c r="H26" s="6">
        <f t="shared" si="1"/>
        <v>1.75</v>
      </c>
    </row>
    <row r="27" spans="1:8" x14ac:dyDescent="0.25">
      <c r="A27" s="4" t="s">
        <v>317</v>
      </c>
      <c r="B27" s="4">
        <v>2.6</v>
      </c>
      <c r="C27" s="4">
        <v>12</v>
      </c>
      <c r="D27" s="4">
        <v>9</v>
      </c>
      <c r="E27" s="4">
        <v>6</v>
      </c>
      <c r="F27" s="3">
        <f t="shared" si="0"/>
        <v>4.6618705035971226</v>
      </c>
      <c r="H27" s="6">
        <f t="shared" si="1"/>
        <v>1.75</v>
      </c>
    </row>
    <row r="28" spans="1:8" x14ac:dyDescent="0.25">
      <c r="A28" s="4" t="s">
        <v>318</v>
      </c>
      <c r="B28" s="4">
        <v>2.5</v>
      </c>
      <c r="C28" s="4">
        <v>12</v>
      </c>
      <c r="D28" s="4">
        <v>9</v>
      </c>
      <c r="E28" s="4">
        <v>6</v>
      </c>
      <c r="F28" s="3">
        <f t="shared" si="0"/>
        <v>4.6618705035971226</v>
      </c>
      <c r="H28" s="6">
        <f t="shared" si="1"/>
        <v>1.75</v>
      </c>
    </row>
    <row r="29" spans="1:8" x14ac:dyDescent="0.25">
      <c r="A29" s="4" t="s">
        <v>319</v>
      </c>
      <c r="B29" s="4">
        <v>2.6</v>
      </c>
      <c r="C29" s="4">
        <v>12</v>
      </c>
      <c r="D29" s="4">
        <v>9</v>
      </c>
      <c r="E29" s="4">
        <v>6</v>
      </c>
      <c r="F29" s="3">
        <f t="shared" si="0"/>
        <v>4.6618705035971226</v>
      </c>
      <c r="H29" s="6">
        <f t="shared" si="1"/>
        <v>1.75</v>
      </c>
    </row>
    <row r="30" spans="1:8" x14ac:dyDescent="0.25">
      <c r="A30" s="4" t="s">
        <v>320</v>
      </c>
      <c r="B30" s="4">
        <v>2.6</v>
      </c>
      <c r="C30" s="4">
        <v>12</v>
      </c>
      <c r="D30" s="4">
        <v>9</v>
      </c>
      <c r="E30" s="4">
        <v>6</v>
      </c>
      <c r="F30" s="3">
        <f t="shared" si="0"/>
        <v>4.6618705035971226</v>
      </c>
      <c r="H30" s="6">
        <f t="shared" si="1"/>
        <v>1.75</v>
      </c>
    </row>
    <row r="31" spans="1:8" x14ac:dyDescent="0.25">
      <c r="A31" s="4" t="s">
        <v>321</v>
      </c>
      <c r="B31" s="4">
        <v>1.7</v>
      </c>
      <c r="C31" s="4">
        <v>12</v>
      </c>
      <c r="D31" s="4">
        <v>9</v>
      </c>
      <c r="E31" s="4">
        <v>6</v>
      </c>
      <c r="F31" s="3">
        <f t="shared" si="0"/>
        <v>4.6618705035971226</v>
      </c>
      <c r="H31" s="6">
        <f t="shared" si="1"/>
        <v>1.75</v>
      </c>
    </row>
    <row r="32" spans="1:8" x14ac:dyDescent="0.25">
      <c r="A32" s="4" t="s">
        <v>322</v>
      </c>
      <c r="B32" s="4">
        <v>2.1</v>
      </c>
      <c r="C32" s="4">
        <v>12</v>
      </c>
      <c r="D32" s="4">
        <v>9</v>
      </c>
      <c r="E32" s="4">
        <v>6</v>
      </c>
      <c r="F32" s="3">
        <f t="shared" si="0"/>
        <v>4.6618705035971226</v>
      </c>
      <c r="H32" s="6">
        <f t="shared" si="1"/>
        <v>1.75</v>
      </c>
    </row>
    <row r="33" spans="1:8" x14ac:dyDescent="0.25">
      <c r="A33" s="4" t="s">
        <v>323</v>
      </c>
      <c r="B33" s="4">
        <v>2.1</v>
      </c>
      <c r="C33" s="4">
        <v>12</v>
      </c>
      <c r="D33" s="4">
        <v>9</v>
      </c>
      <c r="E33" s="4">
        <v>6</v>
      </c>
      <c r="F33" s="3">
        <f t="shared" si="0"/>
        <v>4.6618705035971226</v>
      </c>
      <c r="H33" s="6">
        <f t="shared" si="1"/>
        <v>1.75</v>
      </c>
    </row>
    <row r="34" spans="1:8" x14ac:dyDescent="0.25">
      <c r="A34" s="4" t="s">
        <v>324</v>
      </c>
      <c r="B34" s="4">
        <v>2.6</v>
      </c>
      <c r="C34" s="4">
        <v>12</v>
      </c>
      <c r="D34" s="4">
        <v>9</v>
      </c>
      <c r="E34" s="4">
        <v>6</v>
      </c>
      <c r="F34" s="3">
        <f t="shared" si="0"/>
        <v>4.6618705035971226</v>
      </c>
      <c r="H34" s="6">
        <f t="shared" si="1"/>
        <v>1.75</v>
      </c>
    </row>
    <row r="35" spans="1:8" x14ac:dyDescent="0.25">
      <c r="A35" s="4" t="s">
        <v>325</v>
      </c>
      <c r="B35" s="4">
        <v>2.6</v>
      </c>
      <c r="C35" s="4">
        <v>12</v>
      </c>
      <c r="D35" s="4">
        <v>9</v>
      </c>
      <c r="E35" s="4">
        <v>6</v>
      </c>
      <c r="F35" s="3">
        <f t="shared" si="0"/>
        <v>4.6618705035971226</v>
      </c>
      <c r="H35" s="6">
        <f t="shared" si="1"/>
        <v>1.75</v>
      </c>
    </row>
    <row r="36" spans="1:8" x14ac:dyDescent="0.25">
      <c r="A36" s="4" t="s">
        <v>326</v>
      </c>
      <c r="B36" s="4">
        <v>2.6</v>
      </c>
      <c r="C36" s="4">
        <v>12</v>
      </c>
      <c r="D36" s="4">
        <v>9</v>
      </c>
      <c r="E36" s="4">
        <v>6</v>
      </c>
      <c r="F36" s="3">
        <f t="shared" si="0"/>
        <v>4.6618705035971226</v>
      </c>
      <c r="H36" s="6">
        <f t="shared" si="1"/>
        <v>1.75</v>
      </c>
    </row>
    <row r="37" spans="1:8" x14ac:dyDescent="0.25">
      <c r="H37" s="7">
        <f>SUM(H2:H36)</f>
        <v>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8-26重量材积</vt:lpstr>
      <vt:lpstr>9-17重量材积</vt:lpstr>
      <vt:lpstr>9-23重量材积</vt:lpstr>
      <vt:lpstr>9-28重量材积</vt:lpstr>
      <vt:lpstr>9-28-2重量材积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2015-10-02T23:10:04Z</dcterms:modified>
</cp:coreProperties>
</file>