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anca.Damasio\Desktop\"/>
    </mc:Choice>
  </mc:AlternateContent>
  <bookViews>
    <workbookView xWindow="-120" yWindow="-120" windowWidth="20730" windowHeight="11160" tabRatio="937"/>
  </bookViews>
  <sheets>
    <sheet name="MD" sheetId="3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32" l="1"/>
  <c r="M8" i="32" s="1"/>
  <c r="L7" i="32"/>
  <c r="M7" i="32" s="1"/>
  <c r="L6" i="32"/>
  <c r="M6" i="32" s="1"/>
</calcChain>
</file>

<file path=xl/sharedStrings.xml><?xml version="1.0" encoding="utf-8"?>
<sst xmlns="http://schemas.openxmlformats.org/spreadsheetml/2006/main" count="70" uniqueCount="60">
  <si>
    <t>MUDANÇA</t>
  </si>
  <si>
    <t>-</t>
  </si>
  <si>
    <t>RESPONSAVEL</t>
  </si>
  <si>
    <t>Em andamento</t>
  </si>
  <si>
    <t>SETOR</t>
  </si>
  <si>
    <t>PROCESSO</t>
  </si>
  <si>
    <t>PROPOSITO/OBJETIVO</t>
  </si>
  <si>
    <t>RECURSOS</t>
  </si>
  <si>
    <t>AUTORIDADE</t>
  </si>
  <si>
    <t xml:space="preserve">    CONTROLE DE MUDANÇAS</t>
  </si>
  <si>
    <t>Conformação a Quente</t>
  </si>
  <si>
    <t>Produção</t>
  </si>
  <si>
    <t>Mudanças dos indutores do forno MQ 01</t>
  </si>
  <si>
    <t>Contratação de terceiro para os ajustes do forno</t>
  </si>
  <si>
    <t>Hermes Boewing</t>
  </si>
  <si>
    <t>Doglas A. de Souza</t>
  </si>
  <si>
    <t>AQ</t>
  </si>
  <si>
    <t>Mudança dos parametros do forno - Adicionar essas informações na IT 104</t>
  </si>
  <si>
    <t>Ajuste das tolerâncias de altura das porcas produzidas nas maquinas a quente</t>
  </si>
  <si>
    <t>Reduzir o consumo de matéria-prima</t>
  </si>
  <si>
    <t>Atualização das Its 92,93,104,105</t>
  </si>
  <si>
    <t>Eloir J. Klug</t>
  </si>
  <si>
    <t>Organização das ferramentas das maquinas</t>
  </si>
  <si>
    <t>Evitar a circulação de ferramentas que são utilizadas em uma única, agilizando assim a troca de bitola</t>
  </si>
  <si>
    <t>Providenciar armários/bancadas para armazenar as ferramentas</t>
  </si>
  <si>
    <t>ALTERAÇÕES/INTEGRIDADE DO SGQ</t>
  </si>
  <si>
    <t xml:space="preserve">Risco </t>
  </si>
  <si>
    <t>Oportunidade</t>
  </si>
  <si>
    <t>AVALIAÇÃO DO RISCO</t>
  </si>
  <si>
    <t>A</t>
  </si>
  <si>
    <t>S</t>
  </si>
  <si>
    <t>P</t>
  </si>
  <si>
    <t>TOTAL DE PONTOS</t>
  </si>
  <si>
    <t>Classificação</t>
  </si>
  <si>
    <t>ALTO</t>
  </si>
  <si>
    <t>MEDIO</t>
  </si>
  <si>
    <t>BAIXO</t>
  </si>
  <si>
    <r>
      <t>Classificação de riscos/oportunidades</t>
    </r>
    <r>
      <rPr>
        <sz val="10"/>
        <rFont val="Arial"/>
        <family val="2"/>
      </rPr>
      <t>:</t>
    </r>
  </si>
  <si>
    <t>Abrangência (A):</t>
  </si>
  <si>
    <t>1 - Limitado ao setor</t>
  </si>
  <si>
    <t>&gt;= 18</t>
  </si>
  <si>
    <t>2 - Limitado à organização</t>
  </si>
  <si>
    <t xml:space="preserve"> 8 à 18</t>
  </si>
  <si>
    <t>3 - Global, excede os limites da organização </t>
  </si>
  <si>
    <t>&lt; 8</t>
  </si>
  <si>
    <t>Severidade (S):</t>
  </si>
  <si>
    <t>1 - Baixa: Não gera impacto diretamente.</t>
  </si>
  <si>
    <t>2 - Média: Gera impacto reversível</t>
  </si>
  <si>
    <t>3 - Alta: Gera impacto irreversível</t>
  </si>
  <si>
    <t>Probabilidade (P):</t>
  </si>
  <si>
    <t>Ferramentaria criar controle de todas as ferramentas que estão na máquina</t>
  </si>
  <si>
    <r>
      <rPr>
        <b/>
        <sz val="5"/>
        <rFont val="Arial"/>
        <family val="2"/>
      </rPr>
      <t>CLASSIFICAÇÃO</t>
    </r>
    <r>
      <rPr>
        <b/>
        <sz val="7"/>
        <rFont val="Arial"/>
        <family val="2"/>
      </rPr>
      <t xml:space="preserve">
BAIXO &lt; 8
MÉDIO &gt;8 e &lt;18
ALTO &gt;= 18</t>
    </r>
  </si>
  <si>
    <t>Volnei F. Hoffmann</t>
  </si>
  <si>
    <t>STATUS</t>
  </si>
  <si>
    <t>Concluído</t>
  </si>
  <si>
    <t>PRAZO</t>
  </si>
  <si>
    <t>Garantir que para cada bitola de material seja utilizado o indutor correto no forno.
Evitar a sobrecarga do forno</t>
  </si>
  <si>
    <t>3 - Frequente: 1 vez ao mês</t>
  </si>
  <si>
    <t>2 - Ocasional: + 1 vez ao ano</t>
  </si>
  <si>
    <t>1 - Esporádica: 1 vez ao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</si>
</sst>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8" formatCode="_(&quot;R$ &quot;* #,##0.00_);_(&quot;R$ &quot;* \(#,##0.00\);_(&quot;R$ &quot;* &quot;-&quot;??_);_(@_)"/>
    <numFmt numFmtId="169" formatCode="[$-416]mmm\-yy;@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7"/>
      <name val="Arial"/>
      <family val="2"/>
    </font>
    <font>
      <sz val="12"/>
      <color theme="1"/>
      <name val="Arial"/>
      <family val="2"/>
    </font>
    <font>
      <b/>
      <sz val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4" fillId="0" borderId="0"/>
    <xf numFmtId="169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</cellXfs>
  <cellStyles count="7">
    <cellStyle name="Moeda 2" xfId="4"/>
    <cellStyle name="Normal" xfId="0" builtinId="0"/>
    <cellStyle name="Normal 2" xfId="1"/>
    <cellStyle name="Normal 3" xfId="2"/>
    <cellStyle name="Normal 4" xfId="3"/>
    <cellStyle name="Porcentagem 2" xfId="5"/>
    <cellStyle name="Vírgula 2" xfId="6"/>
  </cellStyles>
  <dxfs count="3"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colors>
    <mruColors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146050</xdr:rowOff>
    </xdr:from>
    <xdr:to>
      <xdr:col>1</xdr:col>
      <xdr:colOff>215540</xdr:colOff>
      <xdr:row>1</xdr:row>
      <xdr:rowOff>133350</xdr:rowOff>
    </xdr:to>
    <xdr:pic>
      <xdr:nvPicPr>
        <xdr:cNvPr id="3" name="Picture 1" descr="metalbo-001">
          <a:extLst>
            <a:ext uri="{FF2B5EF4-FFF2-40B4-BE49-F238E27FC236}">
              <a16:creationId xmlns:a16="http://schemas.microsoft.com/office/drawing/2014/main" xmlns="" id="{16A42464-8881-4C37-8668-C48691B9E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000" y="146050"/>
          <a:ext cx="945790" cy="330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B1" workbookViewId="0">
      <selection activeCell="E25" sqref="E25"/>
    </sheetView>
  </sheetViews>
  <sheetFormatPr defaultRowHeight="12.5" x14ac:dyDescent="0.25"/>
  <cols>
    <col min="1" max="1" width="19.6328125" bestFit="1" customWidth="1"/>
    <col min="2" max="2" width="12.453125" customWidth="1"/>
    <col min="3" max="3" width="38.1796875" customWidth="1"/>
    <col min="4" max="4" width="35.453125" customWidth="1"/>
    <col min="5" max="5" width="22" customWidth="1"/>
    <col min="6" max="6" width="27.7265625" style="8" customWidth="1"/>
    <col min="7" max="11" width="6.1796875" style="8" customWidth="1"/>
    <col min="12" max="12" width="8.1796875" style="8" customWidth="1"/>
    <col min="13" max="13" width="9.1796875" style="8" customWidth="1"/>
    <col min="14" max="14" width="18.54296875" customWidth="1"/>
    <col min="15" max="15" width="17.08984375" customWidth="1"/>
    <col min="16" max="16" width="11.26953125" customWidth="1"/>
    <col min="17" max="17" width="9.90625" bestFit="1" customWidth="1"/>
    <col min="18" max="18" width="14.6328125" style="8" customWidth="1"/>
  </cols>
  <sheetData>
    <row r="1" spans="1:18" ht="27" customHeight="1" x14ac:dyDescent="0.25">
      <c r="A1" s="48" t="s">
        <v>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>
        <v>2019</v>
      </c>
    </row>
    <row r="2" spans="1:18" ht="27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s="8" customFormat="1" ht="27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8" x14ac:dyDescent="0.25">
      <c r="A4" s="48" t="s">
        <v>4</v>
      </c>
      <c r="B4" s="48" t="s">
        <v>5</v>
      </c>
      <c r="C4" s="48" t="s">
        <v>0</v>
      </c>
      <c r="D4" s="48" t="s">
        <v>6</v>
      </c>
      <c r="E4" s="48" t="s">
        <v>7</v>
      </c>
      <c r="F4" s="49" t="s">
        <v>25</v>
      </c>
      <c r="G4" s="54" t="s">
        <v>26</v>
      </c>
      <c r="H4" s="54" t="s">
        <v>27</v>
      </c>
      <c r="I4" s="55" t="s">
        <v>28</v>
      </c>
      <c r="J4" s="55"/>
      <c r="K4" s="55"/>
      <c r="L4" s="55"/>
      <c r="M4" s="55"/>
      <c r="N4" s="48" t="s">
        <v>2</v>
      </c>
      <c r="O4" s="48" t="s">
        <v>8</v>
      </c>
      <c r="P4" s="52" t="s">
        <v>16</v>
      </c>
      <c r="Q4" s="48" t="s">
        <v>55</v>
      </c>
      <c r="R4" s="50" t="s">
        <v>53</v>
      </c>
    </row>
    <row r="5" spans="1:18" ht="60.5" customHeight="1" x14ac:dyDescent="0.25">
      <c r="A5" s="48"/>
      <c r="B5" s="48"/>
      <c r="C5" s="48"/>
      <c r="D5" s="48"/>
      <c r="E5" s="48"/>
      <c r="F5" s="49"/>
      <c r="G5" s="54"/>
      <c r="H5" s="54"/>
      <c r="I5" s="17" t="s">
        <v>29</v>
      </c>
      <c r="J5" s="17" t="s">
        <v>30</v>
      </c>
      <c r="K5" s="17" t="s">
        <v>31</v>
      </c>
      <c r="L5" s="47" t="s">
        <v>32</v>
      </c>
      <c r="M5" s="18" t="s">
        <v>51</v>
      </c>
      <c r="N5" s="48"/>
      <c r="O5" s="48"/>
      <c r="P5" s="52"/>
      <c r="Q5" s="48"/>
      <c r="R5" s="51"/>
    </row>
    <row r="6" spans="1:18" s="16" customFormat="1" ht="37.5" x14ac:dyDescent="0.25">
      <c r="A6" s="1" t="s">
        <v>10</v>
      </c>
      <c r="B6" s="1" t="s">
        <v>11</v>
      </c>
      <c r="C6" s="14" t="s">
        <v>12</v>
      </c>
      <c r="D6" s="14" t="s">
        <v>56</v>
      </c>
      <c r="E6" s="1" t="s">
        <v>13</v>
      </c>
      <c r="F6" s="1" t="s">
        <v>17</v>
      </c>
      <c r="G6" s="10"/>
      <c r="H6" s="10">
        <v>1</v>
      </c>
      <c r="I6" s="10">
        <v>1</v>
      </c>
      <c r="J6" s="10">
        <v>2</v>
      </c>
      <c r="K6" s="10">
        <v>3</v>
      </c>
      <c r="L6" s="10">
        <f>SUM(H6:K6)</f>
        <v>7</v>
      </c>
      <c r="M6" s="10" t="str">
        <f>IF(L6&lt;8,"BAIXO",IF(L6&gt;17,"ALTO","MEDIO"))</f>
        <v>BAIXO</v>
      </c>
      <c r="N6" s="10" t="s">
        <v>15</v>
      </c>
      <c r="O6" s="10" t="s">
        <v>14</v>
      </c>
      <c r="P6" s="10">
        <v>163</v>
      </c>
      <c r="Q6" s="46">
        <v>43373</v>
      </c>
      <c r="R6" s="10" t="s">
        <v>3</v>
      </c>
    </row>
    <row r="7" spans="1:18" s="4" customFormat="1" ht="25" x14ac:dyDescent="0.25">
      <c r="A7" s="1" t="s">
        <v>10</v>
      </c>
      <c r="B7" s="1" t="s">
        <v>11</v>
      </c>
      <c r="C7" s="13" t="s">
        <v>18</v>
      </c>
      <c r="D7" s="13" t="s">
        <v>19</v>
      </c>
      <c r="E7" s="12" t="s">
        <v>1</v>
      </c>
      <c r="F7" s="13" t="s">
        <v>20</v>
      </c>
      <c r="G7" s="12"/>
      <c r="H7" s="12">
        <v>1</v>
      </c>
      <c r="I7" s="12">
        <v>2</v>
      </c>
      <c r="J7" s="12">
        <v>2</v>
      </c>
      <c r="K7" s="12">
        <v>3</v>
      </c>
      <c r="L7" s="10">
        <f>SUM(H7:K7)</f>
        <v>8</v>
      </c>
      <c r="M7" s="10" t="str">
        <f>IF(L7&lt;8,"BAIXO",IF(L7&gt;17,"ALTO","MEDIO"))</f>
        <v>MEDIO</v>
      </c>
      <c r="N7" s="10" t="s">
        <v>21</v>
      </c>
      <c r="O7" s="10" t="s">
        <v>52</v>
      </c>
      <c r="P7" s="10" t="s">
        <v>1</v>
      </c>
      <c r="Q7" s="10" t="s">
        <v>1</v>
      </c>
      <c r="R7" s="10" t="s">
        <v>54</v>
      </c>
    </row>
    <row r="8" spans="1:18" s="4" customFormat="1" ht="50" x14ac:dyDescent="0.25">
      <c r="A8" s="5" t="s">
        <v>10</v>
      </c>
      <c r="B8" s="5" t="s">
        <v>11</v>
      </c>
      <c r="C8" s="13" t="s">
        <v>22</v>
      </c>
      <c r="D8" s="13" t="s">
        <v>23</v>
      </c>
      <c r="E8" s="13" t="s">
        <v>24</v>
      </c>
      <c r="F8" s="13" t="s">
        <v>50</v>
      </c>
      <c r="G8" s="10"/>
      <c r="H8" s="10">
        <v>1</v>
      </c>
      <c r="I8" s="10">
        <v>1</v>
      </c>
      <c r="J8" s="10">
        <v>2</v>
      </c>
      <c r="K8" s="10">
        <v>3</v>
      </c>
      <c r="L8" s="10">
        <f>SUM(H8:K8)</f>
        <v>7</v>
      </c>
      <c r="M8" s="10" t="str">
        <f>IF(L8&lt;8,"BAIXO",IF(L8&gt;17,"ALTO","MEDIO"))</f>
        <v>BAIXO</v>
      </c>
      <c r="N8" s="10" t="s">
        <v>15</v>
      </c>
      <c r="O8" s="10" t="s">
        <v>52</v>
      </c>
      <c r="P8" s="10" t="s">
        <v>1</v>
      </c>
      <c r="Q8" s="45">
        <v>43281</v>
      </c>
      <c r="R8" s="10" t="s">
        <v>3</v>
      </c>
    </row>
    <row r="9" spans="1:18" s="8" customFormat="1" x14ac:dyDescent="0.25">
      <c r="A9" s="1"/>
      <c r="B9" s="1"/>
      <c r="C9" s="2"/>
      <c r="D9" s="2"/>
      <c r="E9" s="14"/>
      <c r="F9" s="1"/>
      <c r="G9" s="10"/>
      <c r="H9" s="10"/>
      <c r="I9" s="10"/>
      <c r="J9" s="10"/>
      <c r="K9" s="10"/>
      <c r="L9" s="10"/>
      <c r="M9" s="10"/>
      <c r="N9" s="10"/>
      <c r="O9" s="1"/>
      <c r="P9" s="1"/>
      <c r="Q9" s="11"/>
      <c r="R9" s="11"/>
    </row>
    <row r="10" spans="1:18" s="8" customFormat="1" x14ac:dyDescent="0.25">
      <c r="A10" s="11"/>
      <c r="B10" s="11"/>
      <c r="C10" s="2"/>
      <c r="D10" s="2"/>
      <c r="E10" s="14"/>
      <c r="F10" s="1"/>
      <c r="G10" s="10"/>
      <c r="H10" s="10"/>
      <c r="I10" s="10"/>
      <c r="J10" s="10"/>
      <c r="K10" s="10"/>
      <c r="L10" s="10"/>
      <c r="M10" s="10"/>
      <c r="N10" s="10"/>
      <c r="O10" s="1"/>
      <c r="P10" s="1"/>
      <c r="Q10" s="11"/>
      <c r="R10" s="11"/>
    </row>
    <row r="11" spans="1:18" s="8" customFormat="1" x14ac:dyDescent="0.25">
      <c r="A11" s="11"/>
      <c r="B11" s="11"/>
      <c r="C11" s="2"/>
      <c r="D11" s="2"/>
      <c r="E11" s="14"/>
      <c r="F11" s="1"/>
      <c r="G11" s="10"/>
      <c r="H11" s="10"/>
      <c r="I11" s="10"/>
      <c r="J11" s="10"/>
      <c r="K11" s="10"/>
      <c r="L11" s="10"/>
      <c r="M11" s="10"/>
      <c r="N11" s="10"/>
      <c r="O11" s="1"/>
      <c r="P11" s="1"/>
      <c r="Q11" s="11"/>
      <c r="R11" s="11"/>
    </row>
    <row r="12" spans="1:18" x14ac:dyDescent="0.25">
      <c r="A12" s="7"/>
      <c r="B12" s="7"/>
      <c r="C12" s="2"/>
      <c r="D12" s="2"/>
      <c r="E12" s="2"/>
      <c r="F12" s="11"/>
      <c r="G12" s="9"/>
      <c r="H12" s="9"/>
      <c r="I12" s="9"/>
      <c r="J12" s="9"/>
      <c r="K12" s="9"/>
      <c r="L12" s="9"/>
      <c r="M12" s="9"/>
      <c r="N12" s="7"/>
      <c r="O12" s="7"/>
      <c r="P12" s="11"/>
      <c r="Q12" s="11"/>
      <c r="R12" s="11"/>
    </row>
    <row r="14" spans="1:18" ht="13" x14ac:dyDescent="0.25">
      <c r="D14" s="56" t="s">
        <v>37</v>
      </c>
      <c r="E14" s="56"/>
      <c r="F14" s="56"/>
      <c r="G14" s="56"/>
      <c r="H14" s="56"/>
      <c r="I14" s="56"/>
      <c r="J14" s="19"/>
      <c r="K14" s="20"/>
      <c r="L14" s="20"/>
      <c r="M14" s="20"/>
      <c r="N14" s="20"/>
      <c r="O14" s="20"/>
      <c r="P14" s="20"/>
    </row>
    <row r="15" spans="1:18" ht="13" x14ac:dyDescent="0.25">
      <c r="D15" s="29" t="s">
        <v>38</v>
      </c>
      <c r="E15" s="22" t="s">
        <v>39</v>
      </c>
      <c r="F15" s="30"/>
      <c r="G15" s="30"/>
      <c r="H15" s="30"/>
      <c r="I15" s="31"/>
      <c r="J15" s="21"/>
      <c r="K15" s="44" t="s">
        <v>33</v>
      </c>
      <c r="L15" s="22"/>
      <c r="M15" s="22"/>
      <c r="N15" s="22" t="s">
        <v>34</v>
      </c>
      <c r="O15" s="32" t="s">
        <v>40</v>
      </c>
    </row>
    <row r="16" spans="1:18" ht="13" x14ac:dyDescent="0.25">
      <c r="D16" s="33"/>
      <c r="E16" s="24" t="s">
        <v>41</v>
      </c>
      <c r="F16" s="34"/>
      <c r="G16" s="34"/>
      <c r="H16" s="34"/>
      <c r="I16" s="35"/>
      <c r="J16" s="21"/>
      <c r="K16" s="23"/>
      <c r="L16" s="40"/>
      <c r="M16" s="40"/>
      <c r="N16" s="24" t="s">
        <v>35</v>
      </c>
      <c r="O16" s="36" t="s">
        <v>42</v>
      </c>
    </row>
    <row r="17" spans="4:16" ht="13" x14ac:dyDescent="0.25">
      <c r="D17" s="37"/>
      <c r="E17" s="26" t="s">
        <v>43</v>
      </c>
      <c r="F17" s="38"/>
      <c r="G17" s="38"/>
      <c r="H17" s="38"/>
      <c r="I17" s="39"/>
      <c r="J17" s="21"/>
      <c r="K17" s="25"/>
      <c r="L17" s="41"/>
      <c r="M17" s="41"/>
      <c r="N17" s="26" t="s">
        <v>36</v>
      </c>
      <c r="O17" s="27" t="s">
        <v>44</v>
      </c>
    </row>
    <row r="18" spans="4:16" ht="13" x14ac:dyDescent="0.25">
      <c r="D18" s="29" t="s">
        <v>45</v>
      </c>
      <c r="E18" s="22" t="s">
        <v>46</v>
      </c>
      <c r="F18" s="30"/>
      <c r="G18" s="30"/>
      <c r="H18" s="30"/>
      <c r="I18" s="31"/>
      <c r="J18" s="21"/>
      <c r="K18" s="24"/>
      <c r="L18" s="24"/>
      <c r="M18" s="24"/>
      <c r="N18" s="53"/>
      <c r="O18" s="53"/>
    </row>
    <row r="19" spans="4:16" ht="13" x14ac:dyDescent="0.25">
      <c r="D19" s="33"/>
      <c r="E19" s="24" t="s">
        <v>47</v>
      </c>
      <c r="F19" s="34"/>
      <c r="G19" s="34"/>
      <c r="H19" s="34"/>
      <c r="I19" s="35"/>
      <c r="J19" s="21"/>
      <c r="K19" s="40"/>
      <c r="L19" s="40"/>
      <c r="M19" s="40"/>
      <c r="N19" s="53"/>
      <c r="O19" s="53"/>
    </row>
    <row r="20" spans="4:16" ht="13" x14ac:dyDescent="0.25">
      <c r="D20" s="37"/>
      <c r="E20" s="26" t="s">
        <v>48</v>
      </c>
      <c r="F20" s="38"/>
      <c r="G20" s="38"/>
      <c r="H20" s="38"/>
      <c r="I20" s="39"/>
      <c r="J20" s="21"/>
      <c r="K20" s="40"/>
      <c r="L20" s="40"/>
      <c r="M20" s="40"/>
      <c r="N20" s="53"/>
      <c r="O20" s="53"/>
    </row>
    <row r="21" spans="4:16" ht="13" x14ac:dyDescent="0.25">
      <c r="D21" s="29" t="s">
        <v>49</v>
      </c>
      <c r="E21" s="57" t="s">
        <v>59</v>
      </c>
      <c r="F21" s="30"/>
      <c r="G21" s="30"/>
      <c r="H21" s="30"/>
      <c r="I21" s="31"/>
      <c r="J21" s="21"/>
      <c r="K21" s="24"/>
      <c r="L21" s="24"/>
      <c r="M21" s="24"/>
      <c r="N21" s="53"/>
      <c r="O21" s="53"/>
    </row>
    <row r="22" spans="4:16" ht="13" x14ac:dyDescent="0.25">
      <c r="D22" s="33"/>
      <c r="E22" s="43" t="s">
        <v>58</v>
      </c>
      <c r="F22" s="34"/>
      <c r="G22" s="34"/>
      <c r="H22" s="34"/>
      <c r="I22" s="35"/>
      <c r="J22" s="21"/>
      <c r="K22" s="40"/>
      <c r="L22" s="40"/>
      <c r="M22" s="24"/>
      <c r="N22" s="53"/>
      <c r="O22" s="53"/>
    </row>
    <row r="23" spans="4:16" ht="13" x14ac:dyDescent="0.25">
      <c r="D23" s="37"/>
      <c r="E23" s="58" t="s">
        <v>57</v>
      </c>
      <c r="F23" s="38"/>
      <c r="G23" s="38"/>
      <c r="H23" s="38"/>
      <c r="I23" s="39"/>
      <c r="J23" s="21"/>
      <c r="K23" s="40"/>
      <c r="L23" s="40"/>
      <c r="M23" s="24"/>
      <c r="N23" s="24"/>
      <c r="O23" s="24"/>
      <c r="P23" s="3"/>
    </row>
    <row r="24" spans="4:16" ht="15.5" x14ac:dyDescent="0.25">
      <c r="D24" s="6"/>
      <c r="E24" s="15"/>
      <c r="F24" s="15"/>
      <c r="G24" s="15"/>
      <c r="H24" s="15"/>
      <c r="I24" s="4"/>
      <c r="J24" s="15"/>
      <c r="K24" s="15"/>
      <c r="L24" s="15"/>
      <c r="M24" s="28"/>
      <c r="N24" s="28"/>
      <c r="O24" s="28"/>
      <c r="P24" s="28"/>
    </row>
    <row r="25" spans="4:16" ht="15.5" x14ac:dyDescent="0.25">
      <c r="D25" s="6"/>
      <c r="E25" s="15"/>
      <c r="F25" s="15"/>
      <c r="G25" s="15"/>
      <c r="H25" s="15"/>
      <c r="I25" s="4"/>
      <c r="J25" s="15"/>
      <c r="K25" s="15"/>
      <c r="L25" s="15"/>
      <c r="M25" s="28"/>
      <c r="N25" s="28"/>
      <c r="O25" s="15"/>
      <c r="P25" s="28"/>
    </row>
  </sheetData>
  <mergeCells count="22">
    <mergeCell ref="N22:O22"/>
    <mergeCell ref="F4:F5"/>
    <mergeCell ref="E4:E5"/>
    <mergeCell ref="D4:D5"/>
    <mergeCell ref="N4:N5"/>
    <mergeCell ref="O4:O5"/>
    <mergeCell ref="N18:O18"/>
    <mergeCell ref="N19:O19"/>
    <mergeCell ref="N20:O20"/>
    <mergeCell ref="N21:O21"/>
    <mergeCell ref="G4:G5"/>
    <mergeCell ref="I4:M4"/>
    <mergeCell ref="D14:I14"/>
    <mergeCell ref="H4:H5"/>
    <mergeCell ref="Q4:Q5"/>
    <mergeCell ref="R4:R5"/>
    <mergeCell ref="A1:Q2"/>
    <mergeCell ref="C4:C5"/>
    <mergeCell ref="B4:B5"/>
    <mergeCell ref="A4:A5"/>
    <mergeCell ref="P4:P5"/>
    <mergeCell ref="R1:R2"/>
  </mergeCells>
  <conditionalFormatting sqref="O14:P14">
    <cfRule type="containsText" dxfId="2" priority="1" operator="containsText" text="ALTO">
      <formula>NOT(ISERROR(SEARCH("ALTO",O14)))</formula>
    </cfRule>
    <cfRule type="containsText" dxfId="1" priority="2" operator="containsText" text="MEDIO">
      <formula>NOT(ISERROR(SEARCH("MEDIO",O14)))</formula>
    </cfRule>
    <cfRule type="containsText" dxfId="0" priority="3" operator="containsText" text="BAIXO">
      <formula>NOT(ISERROR(SEARCH("BAIXO",O14)))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Damasio</dc:creator>
  <cp:lastModifiedBy>Bianca.Damasio</cp:lastModifiedBy>
  <cp:lastPrinted>2019-03-06T13:47:04Z</cp:lastPrinted>
  <dcterms:created xsi:type="dcterms:W3CDTF">2019-02-13T11:06:04Z</dcterms:created>
  <dcterms:modified xsi:type="dcterms:W3CDTF">2019-03-13T20:02:52Z</dcterms:modified>
</cp:coreProperties>
</file>