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alsina-my.sharepoint.com/personal/carolina_alsina_com/Documents/Documentos-ciruela/1. Proyectos/1.8. ROP/Pruebas/5. Pruebas de Velocidad y Coherencia/Coherencia/"/>
    </mc:Choice>
  </mc:AlternateContent>
  <xr:revisionPtr revIDLastSave="224" documentId="11_F25DC773A252ABDACC1048B6999B62C05BDE58FB" xr6:coauthVersionLast="47" xr6:coauthVersionMax="47" xr10:uidLastSave="{60C9BD18-9D95-405B-B02B-EAF2E6D5C0B7}"/>
  <bookViews>
    <workbookView xWindow="-14520" yWindow="1620" windowWidth="14430" windowHeight="12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F8" i="1"/>
  <c r="E7" i="1"/>
  <c r="D7" i="1"/>
  <c r="F6" i="1"/>
  <c r="F4" i="1"/>
  <c r="E3" i="1"/>
  <c r="D3" i="1"/>
  <c r="E2" i="1"/>
  <c r="F2" i="1" s="1"/>
  <c r="E1" i="1"/>
  <c r="F1" i="1" s="1"/>
  <c r="F7" i="1" l="1"/>
  <c r="F3" i="1"/>
</calcChain>
</file>

<file path=xl/sharedStrings.xml><?xml version="1.0" encoding="utf-8"?>
<sst xmlns="http://schemas.openxmlformats.org/spreadsheetml/2006/main" count="26" uniqueCount="7">
  <si>
    <t>OFERTA</t>
  </si>
  <si>
    <t>ES0</t>
  </si>
  <si>
    <t>UY0</t>
  </si>
  <si>
    <t>IT0</t>
  </si>
  <si>
    <t>US0</t>
  </si>
  <si>
    <t>MA1</t>
  </si>
  <si>
    <t>PH0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</si>
</sst>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Fill="1"/>
    <xf numFmtId="1" fontId="0" fillId="0" borderId="0" xfId="0" applyNumberFormat="1" applyFill="1" applyAlignment="1">
      <alignment horizontal="center"/>
    </xf>
    <xf numFmtId="43" fontId="0" fillId="0" borderId="0" xfId="1" applyFont="1" applyFill="1" applyAlignment="1">
      <alignment horizontal="righ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1" fontId="0" fillId="0" borderId="0" xfId="1" applyNumberFormat="1" applyFont="1" applyFill="1" applyAlignment="1">
      <alignment horizontal="center"/>
    </xf>
    <xf numFmtId="43" fontId="0" fillId="0" borderId="0" xfId="1" applyFont="1" applyFill="1"/>
    <xf numFmtId="0" fontId="0" fillId="2" borderId="0" xfId="0" applyFill="1"/>
    <xf numFmtId="0" fontId="0" fillId="2" borderId="0" xfId="0" applyFill="1" applyAlignment="1">
      <alignment horizontal="left"/>
    </xf>
    <xf numFmtId="1" fontId="0" fillId="2" borderId="0" xfId="0" applyNumberFormat="1" applyFill="1" applyAlignment="1">
      <alignment horizontal="center"/>
    </xf>
    <xf numFmtId="43" fontId="0" fillId="2" borderId="0" xfId="1" applyFont="1" applyFill="1" applyAlignment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zoomScale="90" zoomScaleNormal="90" workbookViewId="0">
      <selection activeCell="F8" sqref="F8"/>
    </sheetView>
  </sheetViews>
  <sheetFormatPr baseColWidth="10" defaultColWidth="9.140625" defaultRowHeight="15" x14ac:dyDescent="0.25"/>
  <cols>
    <col min="1" max="1" width="7.85546875" style="1" bestFit="1" customWidth="1"/>
    <col min="2" max="2" width="5" style="4" bestFit="1" customWidth="1"/>
    <col min="3" max="3" width="14.42578125" style="5" bestFit="1" customWidth="1"/>
    <col min="4" max="4" width="14.85546875" style="1" bestFit="1" customWidth="1"/>
    <col min="5" max="6" width="13.85546875" style="1" bestFit="1" customWidth="1"/>
  </cols>
  <sheetData>
    <row r="1" spans="1:6" x14ac:dyDescent="0.25">
      <c r="A1" s="1" t="s">
        <v>0</v>
      </c>
      <c r="B1" s="4" t="s">
        <v>1</v>
      </c>
      <c r="C1" s="2">
        <v>811000000181</v>
      </c>
      <c r="D1" s="3">
        <v>7956.4</v>
      </c>
      <c r="E1" s="3">
        <f>1850.21+444.77</f>
        <v>2294.98</v>
      </c>
      <c r="F1" s="3">
        <f>D1-E1</f>
        <v>5661.42</v>
      </c>
    </row>
    <row r="2" spans="1:6" x14ac:dyDescent="0.25">
      <c r="A2" s="8" t="s">
        <v>0</v>
      </c>
      <c r="B2" s="9" t="s">
        <v>1</v>
      </c>
      <c r="C2" s="10">
        <v>811000000549</v>
      </c>
      <c r="D2" s="11">
        <v>13928.09</v>
      </c>
      <c r="E2" s="11">
        <f>3750.67+794.4</f>
        <v>4545.07</v>
      </c>
      <c r="F2" s="11">
        <f>D2-E2</f>
        <v>9383.02</v>
      </c>
    </row>
    <row r="3" spans="1:6" x14ac:dyDescent="0.25">
      <c r="A3" s="1" t="s">
        <v>0</v>
      </c>
      <c r="B3" s="4" t="s">
        <v>1</v>
      </c>
      <c r="C3" s="2">
        <v>811000000615</v>
      </c>
      <c r="D3" s="3">
        <f>396+204</f>
        <v>600</v>
      </c>
      <c r="E3" s="3">
        <f>118.7+134.7</f>
        <v>253.39999999999998</v>
      </c>
      <c r="F3" s="3">
        <f>D3-E3</f>
        <v>346.6</v>
      </c>
    </row>
    <row r="4" spans="1:6" x14ac:dyDescent="0.25">
      <c r="A4" s="1" t="s">
        <v>0</v>
      </c>
      <c r="B4" s="4" t="s">
        <v>2</v>
      </c>
      <c r="C4" s="2">
        <v>834000000030</v>
      </c>
      <c r="D4" s="3">
        <v>176.50200000000001</v>
      </c>
      <c r="E4" s="3">
        <v>37.18</v>
      </c>
      <c r="F4" s="3">
        <f>D4-E4</f>
        <v>139.322</v>
      </c>
    </row>
    <row r="5" spans="1:6" x14ac:dyDescent="0.25">
      <c r="A5" s="1" t="s">
        <v>0</v>
      </c>
      <c r="B5" s="4" t="s">
        <v>2</v>
      </c>
      <c r="C5" s="2">
        <v>834000000830</v>
      </c>
      <c r="D5" s="3">
        <v>14143.85</v>
      </c>
      <c r="E5" s="3">
        <v>5155.16</v>
      </c>
      <c r="F5" s="3">
        <v>8988.7000000000007</v>
      </c>
    </row>
    <row r="6" spans="1:6" x14ac:dyDescent="0.25">
      <c r="A6" s="1" t="s">
        <v>0</v>
      </c>
      <c r="B6" s="4" t="s">
        <v>3</v>
      </c>
      <c r="C6" s="6">
        <v>836000002696</v>
      </c>
      <c r="D6" s="7">
        <v>1873.18</v>
      </c>
      <c r="E6" s="7">
        <v>591.55999999999995</v>
      </c>
      <c r="F6" s="3">
        <f>D6-E6</f>
        <v>1281.6200000000001</v>
      </c>
    </row>
    <row r="7" spans="1:6" x14ac:dyDescent="0.25">
      <c r="A7" s="1" t="s">
        <v>0</v>
      </c>
      <c r="B7" s="4" t="s">
        <v>3</v>
      </c>
      <c r="C7" s="2">
        <v>836000002660</v>
      </c>
      <c r="D7" s="3">
        <f>4624.49+34.28</f>
        <v>4658.7699999999995</v>
      </c>
      <c r="E7" s="3">
        <f>2097.11+12</f>
        <v>2109.11</v>
      </c>
      <c r="F7" s="3">
        <f>D7-E7</f>
        <v>2549.6599999999994</v>
      </c>
    </row>
    <row r="8" spans="1:6" x14ac:dyDescent="0.25">
      <c r="A8" s="1" t="s">
        <v>0</v>
      </c>
      <c r="B8" s="4" t="s">
        <v>4</v>
      </c>
      <c r="C8" s="2">
        <v>829000000724</v>
      </c>
      <c r="D8" s="3">
        <v>868.67</v>
      </c>
      <c r="E8" s="3">
        <v>435.84</v>
      </c>
      <c r="F8" s="3">
        <f t="shared" ref="F8:F13" si="0">D8-E8</f>
        <v>432.83</v>
      </c>
    </row>
    <row r="9" spans="1:6" x14ac:dyDescent="0.25">
      <c r="A9" s="1" t="s">
        <v>0</v>
      </c>
      <c r="B9" s="4" t="s">
        <v>4</v>
      </c>
      <c r="C9" s="2">
        <v>829000001564</v>
      </c>
      <c r="D9" s="3">
        <v>4557.72</v>
      </c>
      <c r="E9" s="3">
        <v>4740.67</v>
      </c>
      <c r="F9" s="3">
        <f t="shared" si="0"/>
        <v>-182.94999999999982</v>
      </c>
    </row>
    <row r="10" spans="1:6" x14ac:dyDescent="0.25">
      <c r="A10" s="1" t="s">
        <v>0</v>
      </c>
      <c r="B10" s="4" t="s">
        <v>5</v>
      </c>
      <c r="C10" s="2">
        <v>835000001014</v>
      </c>
      <c r="D10" s="3">
        <v>6582174.9800000004</v>
      </c>
      <c r="E10" s="3">
        <v>1419269.36</v>
      </c>
      <c r="F10" s="3">
        <f t="shared" si="0"/>
        <v>5162905.62</v>
      </c>
    </row>
    <row r="11" spans="1:6" x14ac:dyDescent="0.25">
      <c r="A11" s="1" t="s">
        <v>0</v>
      </c>
      <c r="B11" s="4" t="s">
        <v>5</v>
      </c>
      <c r="C11" s="2">
        <v>835000001172</v>
      </c>
      <c r="D11" s="3">
        <v>763907.09</v>
      </c>
      <c r="E11" s="3">
        <v>625719.71</v>
      </c>
      <c r="F11" s="3">
        <f t="shared" si="0"/>
        <v>138187.38</v>
      </c>
    </row>
    <row r="12" spans="1:6" x14ac:dyDescent="0.25">
      <c r="A12" s="1" t="s">
        <v>0</v>
      </c>
      <c r="B12" s="4" t="s">
        <v>6</v>
      </c>
      <c r="C12" s="2">
        <v>831000000549</v>
      </c>
      <c r="D12" s="3">
        <v>1873317.06</v>
      </c>
      <c r="E12" s="3">
        <v>990207.38</v>
      </c>
      <c r="F12" s="3">
        <f t="shared" si="0"/>
        <v>883109.68</v>
      </c>
    </row>
    <row r="13" spans="1:6" x14ac:dyDescent="0.25">
      <c r="A13" s="1" t="s">
        <v>0</v>
      </c>
      <c r="B13" s="4" t="s">
        <v>6</v>
      </c>
      <c r="C13" s="2">
        <v>831000001065</v>
      </c>
      <c r="D13" s="3">
        <v>11346818.890000001</v>
      </c>
      <c r="E13" s="3">
        <v>7381594.6900000004</v>
      </c>
      <c r="F13" s="3">
        <f t="shared" si="0"/>
        <v>3965224.2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Iruela Remuñan</dc:creator>
  <cp:lastModifiedBy>Carolina Iruela Remuñan</cp:lastModifiedBy>
  <dcterms:created xsi:type="dcterms:W3CDTF">2015-06-05T18:17:20Z</dcterms:created>
  <dcterms:modified xsi:type="dcterms:W3CDTF">2022-11-22T08:44:36Z</dcterms:modified>
</cp:coreProperties>
</file>