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2220" yWindow="210" windowWidth="22275" windowHeight="13305" activeTab="3"/>
  </bookViews>
  <sheets>
    <sheet name="Institusjon" sheetId="1" r:id="rId1"/>
    <sheet name="Nettsider" sheetId="2" r:id="rId2"/>
    <sheet name="1-10 sider" sheetId="11" r:id="rId3"/>
    <sheet name="Over 10 sider" sheetId="4" r:id="rId4"/>
    <sheet name="Periodisk" sheetId="5" r:id="rId5"/>
    <sheet name="Sosiale medier" sheetId="3" r:id="rId6"/>
    <sheet name="Skjema " sheetId="9" r:id="rId7"/>
    <sheet name="Opplæring" sheetId="7" r:id="rId8"/>
    <sheet name="Liste" sheetId="8" state="hidden" r:id="rId9"/>
    <sheet name="Liste2" sheetId="10" state="hidden" r:id="rId10"/>
  </sheets>
  <definedNames>
    <definedName name="Dep">Liste2!$A$2:$A$18</definedName>
    <definedName name="OrgBM">Liste!$E$2:$E$183</definedName>
    <definedName name="OrgNN">Liste!$F$2:$F$170</definedName>
  </definedNames>
  <calcPr calcId="145621"/>
</workbook>
</file>

<file path=xl/calcChain.xml><?xml version="1.0" encoding="utf-8"?>
<calcChain xmlns="http://schemas.openxmlformats.org/spreadsheetml/2006/main">
  <c r="Q15" i="11" l="1"/>
  <c r="Q16" i="11"/>
  <c r="Q17" i="11"/>
  <c r="Q18" i="11"/>
  <c r="Q19" i="11"/>
  <c r="Q20" i="11"/>
  <c r="Q21" i="11"/>
  <c r="Q22" i="11"/>
  <c r="Q23" i="11"/>
  <c r="Q24" i="11"/>
  <c r="Q25" i="11"/>
  <c r="Q26" i="11"/>
  <c r="Q27" i="11"/>
  <c r="Q14" i="11"/>
  <c r="J18" i="3" l="1"/>
  <c r="J17" i="3"/>
  <c r="B28" i="11" l="1"/>
  <c r="B29" i="11"/>
  <c r="C27" i="11"/>
  <c r="C24" i="11"/>
  <c r="C21" i="11"/>
  <c r="C18" i="11"/>
  <c r="C15" i="11"/>
  <c r="B23" i="3"/>
  <c r="B22" i="3"/>
  <c r="B10" i="4"/>
  <c r="C10" i="4"/>
  <c r="D198" i="4"/>
  <c r="D42" i="5"/>
  <c r="E42" i="5"/>
  <c r="D43" i="5"/>
  <c r="E43" i="5" s="1"/>
  <c r="D44" i="5"/>
  <c r="E44" i="5"/>
  <c r="D45" i="5"/>
  <c r="E45" i="5" s="1"/>
  <c r="D46" i="5"/>
  <c r="E46" i="5"/>
  <c r="D47" i="5"/>
  <c r="E47" i="5" s="1"/>
  <c r="D48" i="5"/>
  <c r="E48" i="5"/>
  <c r="D49" i="5"/>
  <c r="E49" i="5" s="1"/>
  <c r="D50" i="5"/>
  <c r="E50" i="5"/>
  <c r="D51" i="5"/>
  <c r="E51" i="5" s="1"/>
  <c r="D52" i="5"/>
  <c r="E52" i="5"/>
  <c r="D53" i="5"/>
  <c r="E53" i="5" s="1"/>
  <c r="D54" i="5"/>
  <c r="E54" i="5"/>
  <c r="D55" i="5"/>
  <c r="E55" i="5" s="1"/>
  <c r="D56" i="5"/>
  <c r="E56" i="5"/>
  <c r="D57" i="5"/>
  <c r="E57" i="5" s="1"/>
  <c r="D58" i="5"/>
  <c r="E58" i="5"/>
  <c r="D59" i="5"/>
  <c r="E59" i="5" s="1"/>
  <c r="D60" i="5"/>
  <c r="E60" i="5"/>
  <c r="D61" i="5"/>
  <c r="E61" i="5" s="1"/>
  <c r="D62" i="5"/>
  <c r="E62" i="5"/>
  <c r="D63" i="5"/>
  <c r="E63" i="5" s="1"/>
  <c r="D64" i="5"/>
  <c r="E64" i="5"/>
  <c r="D65" i="5"/>
  <c r="E65" i="5" s="1"/>
  <c r="D66" i="5"/>
  <c r="E66" i="5"/>
  <c r="D67" i="5"/>
  <c r="E67" i="5" s="1"/>
  <c r="D68" i="5"/>
  <c r="E68" i="5"/>
  <c r="D69" i="5"/>
  <c r="E69" i="5" s="1"/>
  <c r="D70" i="5"/>
  <c r="E70" i="5"/>
  <c r="D71" i="5"/>
  <c r="E71" i="5" s="1"/>
  <c r="D72" i="5"/>
  <c r="E72" i="5"/>
  <c r="D73" i="5"/>
  <c r="E73" i="5" s="1"/>
  <c r="D74" i="5"/>
  <c r="E74" i="5"/>
  <c r="D75" i="5"/>
  <c r="E75" i="5" s="1"/>
  <c r="D76" i="5"/>
  <c r="E76" i="5"/>
  <c r="D77" i="5"/>
  <c r="E77" i="5" s="1"/>
  <c r="D78" i="5"/>
  <c r="E78" i="5"/>
  <c r="D79" i="5"/>
  <c r="E79" i="5" s="1"/>
  <c r="D80" i="5"/>
  <c r="E80" i="5"/>
  <c r="D39" i="5"/>
  <c r="E39" i="5" s="1"/>
  <c r="D40" i="5"/>
  <c r="E40" i="5"/>
  <c r="D41" i="5"/>
  <c r="E41" i="5" s="1"/>
  <c r="C6" i="9"/>
  <c r="D6" i="9"/>
  <c r="B6" i="9"/>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40" i="4"/>
  <c r="D41" i="4"/>
  <c r="D42" i="4"/>
  <c r="D43" i="4"/>
  <c r="D44" i="4"/>
  <c r="D45" i="4"/>
  <c r="D46" i="4"/>
  <c r="D47" i="4"/>
  <c r="D48" i="4"/>
  <c r="D49" i="4"/>
  <c r="C21" i="3"/>
  <c r="C18" i="3"/>
  <c r="C15" i="3"/>
  <c r="H14" i="2"/>
  <c r="H15" i="2"/>
  <c r="H16" i="2"/>
  <c r="H17" i="2"/>
  <c r="H18" i="2"/>
  <c r="H19" i="2"/>
  <c r="H13" i="2"/>
  <c r="G14" i="2"/>
  <c r="G15" i="2"/>
  <c r="G16" i="2"/>
  <c r="G17" i="2"/>
  <c r="G18" i="2"/>
  <c r="G19" i="2"/>
  <c r="G13" i="2"/>
  <c r="D14" i="2"/>
  <c r="D15" i="2"/>
  <c r="D16" i="2"/>
  <c r="D17" i="2"/>
  <c r="D18" i="2"/>
  <c r="D19" i="2"/>
  <c r="D13" i="2"/>
  <c r="D11" i="5"/>
  <c r="E11" i="5"/>
  <c r="D12" i="5"/>
  <c r="E12" i="5" s="1"/>
  <c r="D13" i="5"/>
  <c r="E13" i="5"/>
  <c r="D14" i="5"/>
  <c r="E14" i="5" s="1"/>
  <c r="D15" i="5"/>
  <c r="E15" i="5"/>
  <c r="D16" i="5"/>
  <c r="E16" i="5" s="1"/>
  <c r="D17" i="5"/>
  <c r="E17" i="5"/>
  <c r="D18" i="5"/>
  <c r="E18" i="5" s="1"/>
  <c r="D19" i="5"/>
  <c r="E19" i="5"/>
  <c r="D20" i="5"/>
  <c r="E20" i="5" s="1"/>
  <c r="D21" i="5"/>
  <c r="E21" i="5"/>
  <c r="D22" i="5"/>
  <c r="E22" i="5" s="1"/>
  <c r="D23" i="5"/>
  <c r="E23" i="5"/>
  <c r="D24" i="5"/>
  <c r="E24" i="5" s="1"/>
  <c r="D25" i="5"/>
  <c r="E25" i="5"/>
  <c r="D26" i="5"/>
  <c r="E26" i="5" s="1"/>
  <c r="D27" i="5"/>
  <c r="E27" i="5"/>
  <c r="D28" i="5"/>
  <c r="E28" i="5" s="1"/>
  <c r="D29" i="5"/>
  <c r="E29" i="5"/>
  <c r="D30" i="5"/>
  <c r="E30" i="5" s="1"/>
  <c r="D31" i="5"/>
  <c r="E31" i="5"/>
  <c r="D32" i="5"/>
  <c r="E32" i="5" s="1"/>
  <c r="D33" i="5"/>
  <c r="E33" i="5"/>
  <c r="D34" i="5"/>
  <c r="E34" i="5" s="1"/>
  <c r="D35" i="5"/>
  <c r="E35" i="5"/>
  <c r="D36" i="5"/>
  <c r="E36" i="5" s="1"/>
  <c r="D37" i="5"/>
  <c r="E37" i="5"/>
  <c r="D38" i="5"/>
  <c r="E38" i="5" s="1"/>
  <c r="D10" i="5"/>
  <c r="E10" i="5"/>
  <c r="D31" i="4"/>
  <c r="D32" i="4"/>
  <c r="D33" i="4"/>
  <c r="D34" i="4"/>
  <c r="D35" i="4"/>
  <c r="D36" i="4"/>
  <c r="D37" i="4"/>
  <c r="D38" i="4"/>
  <c r="D39" i="4"/>
  <c r="D50" i="4"/>
  <c r="B13" i="7"/>
  <c r="D15" i="4"/>
  <c r="D16" i="4"/>
  <c r="D17" i="4"/>
  <c r="D18" i="4"/>
  <c r="D19" i="4"/>
  <c r="D20" i="4"/>
  <c r="D21" i="4"/>
  <c r="D22" i="4"/>
  <c r="D23" i="4"/>
  <c r="D24" i="4"/>
  <c r="D25" i="4"/>
  <c r="D26" i="4"/>
  <c r="D27" i="4"/>
  <c r="D28" i="4"/>
  <c r="D29" i="4"/>
  <c r="D30" i="4"/>
  <c r="D14" i="4"/>
  <c r="C24" i="3" l="1"/>
  <c r="C30" i="11"/>
  <c r="D10" i="4"/>
  <c r="D11" i="4" s="1"/>
</calcChain>
</file>

<file path=xl/sharedStrings.xml><?xml version="1.0" encoding="utf-8"?>
<sst xmlns="http://schemas.openxmlformats.org/spreadsheetml/2006/main" count="1490" uniqueCount="427">
  <si>
    <t>1 Tekster på 1–10 sider</t>
  </si>
  <si>
    <t>Tekster på 1–10 sider</t>
  </si>
  <si>
    <t>Pressemeldinger</t>
  </si>
  <si>
    <t>Brosjyrer</t>
  </si>
  <si>
    <t>Samlet prosent nynorsk</t>
  </si>
  <si>
    <t>Antall</t>
  </si>
  <si>
    <t>2 Tekster på over 10 sider</t>
  </si>
  <si>
    <t>3 Periodiske publikasjoner</t>
  </si>
  <si>
    <t>Fins på begge</t>
  </si>
  <si>
    <t>Fins bare på</t>
  </si>
  <si>
    <t xml:space="preserve">Fins bare på </t>
  </si>
  <si>
    <r>
      <t xml:space="preserve">Regel: </t>
    </r>
    <r>
      <rPr>
        <sz val="10"/>
        <rFont val="Arial"/>
        <family val="2"/>
      </rPr>
      <t>Skjema skal foreligge og være tilgjengelige på begge målformer. Jf. målloven § 8 fjerde ledd.</t>
    </r>
  </si>
  <si>
    <t>Antall tilsatte som har fått kurs</t>
  </si>
  <si>
    <r>
      <t xml:space="preserve">Regel: </t>
    </r>
    <r>
      <rPr>
        <sz val="10"/>
        <rFont val="Arial"/>
        <family val="2"/>
      </rPr>
      <t>Tilsatte i staten som har skriftlig utforming som en del av tjenesten, plikter å beherske både bokmål og nynorsk. Arbeidsgiveren har ansvar for at de tilsatte innen rimelig tid får nødvendig opplæring. Jf. målloven § 4 og forskriftene § 1 tredje ledd.</t>
    </r>
  </si>
  <si>
    <t>I Nettsider</t>
  </si>
  <si>
    <t>Nettadresse</t>
  </si>
  <si>
    <t>ikkje</t>
  </si>
  <si>
    <t>ikke</t>
  </si>
  <si>
    <t>% NN</t>
  </si>
  <si>
    <t>frå</t>
  </si>
  <si>
    <t>fra</t>
  </si>
  <si>
    <t>Sum</t>
  </si>
  <si>
    <t>Redaksjonsspråk (søk i Google)</t>
  </si>
  <si>
    <t>Bokmål</t>
  </si>
  <si>
    <t>Nynorsk</t>
  </si>
  <si>
    <t>Rundskriv</t>
  </si>
  <si>
    <t>Sum bokmål</t>
  </si>
  <si>
    <t>Sum nynorsk</t>
  </si>
  <si>
    <t>Prosent nynorsk</t>
  </si>
  <si>
    <t>% nynorsk</t>
  </si>
  <si>
    <t>Tittel</t>
  </si>
  <si>
    <t>Sider</t>
  </si>
  <si>
    <t>Sum sider</t>
  </si>
  <si>
    <t>målformer</t>
  </si>
  <si>
    <t>bokmål</t>
  </si>
  <si>
    <t>nynorsk</t>
  </si>
  <si>
    <t>IV Opplæring</t>
  </si>
  <si>
    <t>Kurs i administrativ nynorsk</t>
  </si>
  <si>
    <t>Kurs i administrativt bokmål</t>
  </si>
  <si>
    <t>Felles kurs for nynorsk og bokmål</t>
  </si>
  <si>
    <t xml:space="preserve">Dato: </t>
  </si>
  <si>
    <t xml:space="preserve">Adresse: </t>
  </si>
  <si>
    <t xml:space="preserve">Kontaktperson: </t>
  </si>
  <si>
    <t xml:space="preserve">E-post: </t>
  </si>
  <si>
    <t>Institusjon:</t>
  </si>
  <si>
    <t xml:space="preserve">Tlf.: </t>
  </si>
  <si>
    <t>Bokmål (sider)</t>
  </si>
  <si>
    <t>Nynorsk (sider)</t>
  </si>
  <si>
    <r>
      <t xml:space="preserve">Regel: </t>
    </r>
    <r>
      <rPr>
        <sz val="10"/>
        <rFont val="Arial"/>
        <family val="2"/>
      </rPr>
      <t>Statsorganer som har hele landet som tjenestekrets, skal sørge for at «rundskriv, kunngjeringar, informasjonstilfang o.l.» som organet lager, veksler mellom bokmål og nynorsk slik at ingen av de to målformene i den samlede mengden av tilfang er representert med mindre enn 25 %. Jf. målloven § 8 første ledd og forskriftene § 6.</t>
    </r>
  </si>
  <si>
    <t>Poststed:</t>
  </si>
  <si>
    <t>Postnummer:</t>
  </si>
  <si>
    <t>ABM-utvikling</t>
  </si>
  <si>
    <t>KKD</t>
  </si>
  <si>
    <t>Arbeids- og velferdsdirektoratet (nav)</t>
  </si>
  <si>
    <t>AID</t>
  </si>
  <si>
    <t>Arbeidstilsynet</t>
  </si>
  <si>
    <t>Arkeologisk museum i Stavanger</t>
  </si>
  <si>
    <t>Arkitektur- og designhøgskolen i Oslo</t>
  </si>
  <si>
    <t>KD</t>
  </si>
  <si>
    <t>Barne-, ungdoms- og familiedirektoratet</t>
  </si>
  <si>
    <t>BLD</t>
  </si>
  <si>
    <t>Barneombodet</t>
  </si>
  <si>
    <t>NHD</t>
  </si>
  <si>
    <t>Bioforsk</t>
  </si>
  <si>
    <t>LMD</t>
  </si>
  <si>
    <t>Bioteknologinemnda</t>
  </si>
  <si>
    <t>HOD</t>
  </si>
  <si>
    <t>Brønnøysundregistra</t>
  </si>
  <si>
    <t>Datatilsynet</t>
  </si>
  <si>
    <t>Det norske meteorologiske institutt</t>
  </si>
  <si>
    <t>Direktoratet for forvaltning og IKT (Difi)</t>
  </si>
  <si>
    <t>FAD</t>
  </si>
  <si>
    <t>Direktoratet for naturforvaltning</t>
  </si>
  <si>
    <t>MD</t>
  </si>
  <si>
    <t>Direktoratet for samfunnstryggleik og beredskap</t>
  </si>
  <si>
    <t>JD</t>
  </si>
  <si>
    <t>Domstoladministrasjonen</t>
  </si>
  <si>
    <t>Fiskeridirektoratet</t>
  </si>
  <si>
    <t>FKD</t>
  </si>
  <si>
    <t>Forbrukarombodet</t>
  </si>
  <si>
    <t>Forbrukarrådet</t>
  </si>
  <si>
    <t>Forbrukartvistutvalet</t>
  </si>
  <si>
    <t>Foreldreutvalet for grunnopplæringa [før: grunnskolen]</t>
  </si>
  <si>
    <t>Forsvarets forskingsinstitutt</t>
  </si>
  <si>
    <t>FD</t>
  </si>
  <si>
    <t>Forsvarets logistikkorganisasjon (FLO)</t>
  </si>
  <si>
    <t>Forsvarets mediesenter (FMS)</t>
  </si>
  <si>
    <t>Forsvarsbygg</t>
  </si>
  <si>
    <t>Forsvarsstaben</t>
  </si>
  <si>
    <t>Garantiinstituttet for eksportkreditt</t>
  </si>
  <si>
    <t>Generaladvokaten</t>
  </si>
  <si>
    <t>Havforskingsinstituttet</t>
  </si>
  <si>
    <t>Helsetilsynet</t>
  </si>
  <si>
    <t>Husbanken</t>
  </si>
  <si>
    <t>KRD</t>
  </si>
  <si>
    <t>Høgskolen i Akershus</t>
  </si>
  <si>
    <t>Høgskolen i Bergen</t>
  </si>
  <si>
    <t>Høgskolen i Bodø</t>
  </si>
  <si>
    <t>Høgskolen i Buskerud</t>
  </si>
  <si>
    <t>Høgskolen i Finnmark</t>
  </si>
  <si>
    <t>Høgskolen i Gjøvik</t>
  </si>
  <si>
    <t>Høgskolen i Harstad</t>
  </si>
  <si>
    <t>Høgskolen i Hedmark</t>
  </si>
  <si>
    <t>Høgskolen i Lillehammer</t>
  </si>
  <si>
    <t>Høgskolen i Molde</t>
  </si>
  <si>
    <t>Høgskolen i Narvik</t>
  </si>
  <si>
    <t>Høgskolen i Nesna</t>
  </si>
  <si>
    <t>Høgskolen i Nord-Trøndelag</t>
  </si>
  <si>
    <t>Høgskolen i Oslo</t>
  </si>
  <si>
    <t>Høgskolen i Sogn og Fjordane</t>
  </si>
  <si>
    <t>Høgskolen i Sør-Trøndelag</t>
  </si>
  <si>
    <t>Høgskolen i Telemark</t>
  </si>
  <si>
    <t>Høgskolen i Tromsø</t>
  </si>
  <si>
    <t>Høgskolen i Vestfold</t>
  </si>
  <si>
    <t>Høgskolen i Volda</t>
  </si>
  <si>
    <t>Høgskolen i Østfold</t>
  </si>
  <si>
    <t>Høgskolen i Ålesund</t>
  </si>
  <si>
    <t>Høgskolen Stord/Haugesund</t>
  </si>
  <si>
    <t>Høgsterett</t>
  </si>
  <si>
    <t>Integrerings- og mangfaldsdirektoratet</t>
  </si>
  <si>
    <t>Jernbaneverket</t>
  </si>
  <si>
    <t>SD</t>
  </si>
  <si>
    <t>Justervesenet</t>
  </si>
  <si>
    <t>Konkurransetilsynet</t>
  </si>
  <si>
    <t>Kontoret for valdsoffererstatning</t>
  </si>
  <si>
    <t>FIN</t>
  </si>
  <si>
    <t>Kripos</t>
  </si>
  <si>
    <t>Kunst i offentlige rom (tidl. Utsmykkingsfondet)</t>
  </si>
  <si>
    <t>Kunsthøgskolen i Bergen</t>
  </si>
  <si>
    <t>Kunsthøgskolen i Oslo</t>
  </si>
  <si>
    <t>Kyrkjerådet</t>
  </si>
  <si>
    <t>Kystverket</t>
  </si>
  <si>
    <t>Likestillings- og diskrimineringsombodet</t>
  </si>
  <si>
    <t>Lotteri- og stiftelsestilsynet</t>
  </si>
  <si>
    <t>Luftfartstilsynet</t>
  </si>
  <si>
    <t>Mattilsynet</t>
  </si>
  <si>
    <t>Medietilsynet</t>
  </si>
  <si>
    <t>Nasjonalbiblioteket</t>
  </si>
  <si>
    <t>Nasjonalmuseet for kunst, arkitektur og design</t>
  </si>
  <si>
    <t>Nasjonalt folkehelseinstitutt</t>
  </si>
  <si>
    <t>Nasjonalt tryggingsorgan</t>
  </si>
  <si>
    <t>NOKUT</t>
  </si>
  <si>
    <t>NORAD</t>
  </si>
  <si>
    <t>UD</t>
  </si>
  <si>
    <t>Noregs forskingsråd</t>
  </si>
  <si>
    <t>Noregs geologiske undersøking</t>
  </si>
  <si>
    <t>Noregs handelshøgskole</t>
  </si>
  <si>
    <t>Noregs idrettshøgskole</t>
  </si>
  <si>
    <t>Noregs musikkhøgskole</t>
  </si>
  <si>
    <t>Noregs vassdrags- og energidirektorat</t>
  </si>
  <si>
    <t>OED</t>
  </si>
  <si>
    <t>Noregs veterinærhøgskole</t>
  </si>
  <si>
    <t>Noregsuniversitetet</t>
  </si>
  <si>
    <t>Norsk filmfond (fram til 1. april 2008)</t>
  </si>
  <si>
    <t>Norsk filminstitutt (frå 1. april 2008 samanslåing av Filmfondet, Filminstituttet og Filmutviklinga)</t>
  </si>
  <si>
    <t>Norsk institutt for landbruksøkonomisk forsking</t>
  </si>
  <si>
    <t>Norsk institutt for skog og landskap</t>
  </si>
  <si>
    <t>Norsk kulturråd</t>
  </si>
  <si>
    <t>Norsk lokalhistorisk institutt</t>
  </si>
  <si>
    <t>Norsk lyd- og blindeskriftbibliotek</t>
  </si>
  <si>
    <t>Norsk polarinstitutt</t>
  </si>
  <si>
    <t>Norsk utanrikspolitisk institutt</t>
  </si>
  <si>
    <t>NOVA</t>
  </si>
  <si>
    <t>NTNU, Informasjonsavdelingen</t>
  </si>
  <si>
    <t>Oljedirektoratet</t>
  </si>
  <si>
    <t>Patentstyret</t>
  </si>
  <si>
    <t>Pensjonstrygda for sjømenn</t>
  </si>
  <si>
    <t>Politidirektoratet</t>
  </si>
  <si>
    <t>Politiets data- og materiellteneste</t>
  </si>
  <si>
    <t>Politiets tryggingsteneste</t>
  </si>
  <si>
    <t>Politihøgskolen</t>
  </si>
  <si>
    <t>Post- og teletilsynet</t>
  </si>
  <si>
    <t>Produktregisteret</t>
  </si>
  <si>
    <t>Regjeringsadvokaten</t>
  </si>
  <si>
    <t>Riksadvokaten</t>
  </si>
  <si>
    <t>Riksantikvaren</t>
  </si>
  <si>
    <t>Riksarkivet</t>
  </si>
  <si>
    <t>Rikskonsertane</t>
  </si>
  <si>
    <t>Riksteatret</t>
  </si>
  <si>
    <t>Samordna opptak</t>
  </si>
  <si>
    <t>Sentralskattekontoret for storbedrifter</t>
  </si>
  <si>
    <t>Sentralskattekontoret for utanlandssaker</t>
  </si>
  <si>
    <t>Siviltenesta i Noreg</t>
  </si>
  <si>
    <t>Sjøfartsdirektoratet</t>
  </si>
  <si>
    <t>Skattedirektoratet</t>
  </si>
  <si>
    <t>Skipsregistra</t>
  </si>
  <si>
    <t>Helsedirektoratet</t>
  </si>
  <si>
    <t>Statens arbeidsmiljøinstitutt</t>
  </si>
  <si>
    <t>Statens bygningstekniske etat</t>
  </si>
  <si>
    <t>Statens innkrevjingssentral</t>
  </si>
  <si>
    <t>Statens institutt for forbruksforsking</t>
  </si>
  <si>
    <t>Statens jernbanetilsyn</t>
  </si>
  <si>
    <t>Statens kartverk</t>
  </si>
  <si>
    <t>Statens landbruksforvaltning</t>
  </si>
  <si>
    <t>Statens lækjemiddelverk</t>
  </si>
  <si>
    <t>Statens lånekasse for utdanning</t>
  </si>
  <si>
    <t>Statens pensjonskasse</t>
  </si>
  <si>
    <t>Statens strålevern</t>
  </si>
  <si>
    <t>Statistisk sentralbyrå</t>
  </si>
  <si>
    <t>Statsbygg</t>
  </si>
  <si>
    <t>Stiftinga Miljømerking i Noreg</t>
  </si>
  <si>
    <t>Toll- og avgiftsdirektoratet</t>
  </si>
  <si>
    <t>Trygderetten</t>
  </si>
  <si>
    <t>Universitetet for miljø- og biovitskap</t>
  </si>
  <si>
    <t>Universitetet i Agder</t>
  </si>
  <si>
    <t>Universitetet i Bergen</t>
  </si>
  <si>
    <t>Universitetet i Oslo</t>
  </si>
  <si>
    <t>Universitetet i Stavanger</t>
  </si>
  <si>
    <t>Universitetet i Tromsø</t>
  </si>
  <si>
    <t>Universitets- og høgskolerådet</t>
  </si>
  <si>
    <t>Utdanningsdirektoratet</t>
  </si>
  <si>
    <t>Utlendingsdirektoratet</t>
  </si>
  <si>
    <t>Utrykkingspolitiet</t>
  </si>
  <si>
    <t>Vegdirektoratet</t>
  </si>
  <si>
    <t>Vernepliktsverket</t>
  </si>
  <si>
    <t>Veterinærinstituttet</t>
  </si>
  <si>
    <t>Vinmonopolet</t>
  </si>
  <si>
    <t>Vox</t>
  </si>
  <si>
    <t>Økokrim</t>
  </si>
  <si>
    <t>Foreldreutvalet for grunnskolen KD</t>
  </si>
  <si>
    <t>Arbeidsretten</t>
  </si>
  <si>
    <t>Departementenes servicesenter   FAD</t>
  </si>
  <si>
    <t>Departement</t>
  </si>
  <si>
    <t>Sum skjema</t>
  </si>
  <si>
    <t>Registrering skjema</t>
  </si>
  <si>
    <t>III Skjema</t>
  </si>
  <si>
    <t>Endring dep</t>
  </si>
  <si>
    <t>Reg dep</t>
  </si>
  <si>
    <t>Registrert</t>
  </si>
  <si>
    <t>Dep. kode</t>
  </si>
  <si>
    <t>Endring dep.kode</t>
  </si>
  <si>
    <t>KUD</t>
  </si>
  <si>
    <t>AD</t>
  </si>
  <si>
    <t>Brønnøysundregistrene</t>
  </si>
  <si>
    <t xml:space="preserve">Departementenes servicesenter   </t>
  </si>
  <si>
    <t>Servicesenteret for departementa</t>
  </si>
  <si>
    <t>Meteorologisk institutt</t>
  </si>
  <si>
    <t>Direktoratet for samfunnssikkerhet og beredskap</t>
  </si>
  <si>
    <t>Forbrukerrådet</t>
  </si>
  <si>
    <t>Forbrukertvistutvalget</t>
  </si>
  <si>
    <t xml:space="preserve">Foreldreutvalget for grunnopplæringen </t>
  </si>
  <si>
    <t>Foreldreutvalet for grunnopplæringa</t>
  </si>
  <si>
    <t>Høyesterett</t>
  </si>
  <si>
    <t>Integrerings- og mangfoldsdirektoratet</t>
  </si>
  <si>
    <t>Kontoret for voldsoffererstatning</t>
  </si>
  <si>
    <t>Finanstilsynet</t>
  </si>
  <si>
    <t xml:space="preserve">Kunst i offentlige rom </t>
  </si>
  <si>
    <t>Kunst i offentlege rom</t>
  </si>
  <si>
    <t>Kirkerådet</t>
  </si>
  <si>
    <t>Likestillings- og diskrimineringsombudet</t>
  </si>
  <si>
    <t>Nasjonal sikkerhetsmyndighet</t>
  </si>
  <si>
    <t>Nasjonalt organ for kvalitet i utdanningen (NOKUT)</t>
  </si>
  <si>
    <t>Nasjonalt organ for kvalitet i utdanninga (NOKUT)</t>
  </si>
  <si>
    <t>Norges forskningsråd</t>
  </si>
  <si>
    <t>Norges geologiske undersøkelse</t>
  </si>
  <si>
    <t>Norges handelshøyskole</t>
  </si>
  <si>
    <t>Norges idrettshøgskole</t>
  </si>
  <si>
    <t>Norges musikkhøgskole</t>
  </si>
  <si>
    <t>Norges vassdrags- og energidirektorat</t>
  </si>
  <si>
    <t>Norges veterinærhøgskole</t>
  </si>
  <si>
    <t>Norgesuniversitetet</t>
  </si>
  <si>
    <t>Norsk institutt for landbruksøkonomisk forskning</t>
  </si>
  <si>
    <t>Norsk filminstitutt</t>
  </si>
  <si>
    <t>Norsk utenrikspolitisk institutt</t>
  </si>
  <si>
    <t>Norsk institutt for forskning om oppvekst, velferd og aldring (NOVA)</t>
  </si>
  <si>
    <t>Norsk institutt for forsking om oppvekst, velferd og aldring (NOVA)</t>
  </si>
  <si>
    <t>Norges teknisk-naturvitenskaplige universitet (NTNU)</t>
  </si>
  <si>
    <t>Noregs teknisk-naturvitskaplege universitet (NTNU)</t>
  </si>
  <si>
    <t>Pensjonstrygden for sjømenn</t>
  </si>
  <si>
    <t>Politiets data- og materielltjeneste</t>
  </si>
  <si>
    <t>Politiets sikkerhetstjeneste</t>
  </si>
  <si>
    <t>Rikskonsertene</t>
  </si>
  <si>
    <t>Sentralskattekontoret for utenlandssaker</t>
  </si>
  <si>
    <t>Siviltjenesten i Norge</t>
  </si>
  <si>
    <t>Skipsregistrene</t>
  </si>
  <si>
    <t>Klima- og forurensningsdirektoratet</t>
  </si>
  <si>
    <t>Klima- og forureiningsdirektoratet</t>
  </si>
  <si>
    <t>Statens innkrevingssentral</t>
  </si>
  <si>
    <t>Statens institutt for forbruksforskning</t>
  </si>
  <si>
    <t>Statens legemiddelverk</t>
  </si>
  <si>
    <t>Miljømerking</t>
  </si>
  <si>
    <t>Universitetet for miljø- og biovitenskap</t>
  </si>
  <si>
    <t>Utrykningspolitiet</t>
  </si>
  <si>
    <t>Matematikksenteret</t>
  </si>
  <si>
    <t>Naturfagsenteret</t>
  </si>
  <si>
    <t>Nasjonalt senter for IKT i utdanningen</t>
  </si>
  <si>
    <t>Nasjonalt senter for IKT i utdanninga</t>
  </si>
  <si>
    <t>Fremmedspråksenteret</t>
  </si>
  <si>
    <t>Framandspråksenteret</t>
  </si>
  <si>
    <t>Kunst- og kultursenteret</t>
  </si>
  <si>
    <t>Skrivesenteret</t>
  </si>
  <si>
    <t>Petroleumstilsynet</t>
  </si>
  <si>
    <t>Nasjonalt kunnskapssenter for helsetjenesten</t>
  </si>
  <si>
    <t>Nasjonalt kunnskapssenter for helsetenesta</t>
  </si>
  <si>
    <t>Norsk pasientskadeerstatning</t>
  </si>
  <si>
    <t>Distriktssenteret</t>
  </si>
  <si>
    <t>Ny 2010</t>
  </si>
  <si>
    <t>Sletta 2010</t>
  </si>
  <si>
    <t>Barneombudet</t>
  </si>
  <si>
    <r>
      <t xml:space="preserve">Regel: </t>
    </r>
    <r>
      <rPr>
        <sz val="10"/>
        <rFont val="Arial"/>
        <family val="2"/>
      </rPr>
      <t xml:space="preserve">Redaksjonelt stoff skal veksle mellom målformene slik at ingen av målformene er representert i den enkelte publikasjonen med mindre enn 25 % over en viss tid, som regel en årgang. Jf. rundskriv V-50/88.
</t>
    </r>
  </si>
  <si>
    <t>Før: KKD</t>
  </si>
  <si>
    <t>Direktoratet for mineralforvaltning</t>
  </si>
  <si>
    <t>Forsvarets høgskole</t>
  </si>
  <si>
    <t>Opplysningsvesenets fond</t>
  </si>
  <si>
    <t>Endra 2010</t>
  </si>
  <si>
    <t>Dep. kode (2010)</t>
  </si>
  <si>
    <t>Endring dep.kode (2010)</t>
  </si>
  <si>
    <t>Bokmål (2010)</t>
  </si>
  <si>
    <t>Nynorsk (2010)</t>
  </si>
  <si>
    <t>Sletta 2011</t>
  </si>
  <si>
    <t>Endra kode</t>
  </si>
  <si>
    <t>II Korte tekster</t>
  </si>
  <si>
    <t>Høgskulen i Sogn og Fjordane</t>
  </si>
  <si>
    <t>Endra nn.</t>
  </si>
  <si>
    <t>Høgskulen i Volda</t>
  </si>
  <si>
    <t>Forbrukerombudet</t>
  </si>
  <si>
    <t>Endra bm.</t>
  </si>
  <si>
    <t>Havforskningsinstituttet</t>
  </si>
  <si>
    <t>Høgskolen i Oslo og Akershus</t>
  </si>
  <si>
    <t>Norsk kulturminnefond</t>
  </si>
  <si>
    <t>Direktoratet for nødkommunikasjon</t>
  </si>
  <si>
    <t>Direktoratet for økonomistyring</t>
  </si>
  <si>
    <t>Lesesenteret</t>
  </si>
  <si>
    <t>NAFO (Senter for fleirkulturell opplæring)</t>
  </si>
  <si>
    <t>Universitetet i Nordland</t>
  </si>
  <si>
    <t>Sentralforvaltninga for kriminalomsorga</t>
  </si>
  <si>
    <t>Kriminalomsorgens sentrale forvaltning</t>
  </si>
  <si>
    <t>Nasjonalt senter for ernærings- og sjømatforsking</t>
  </si>
  <si>
    <t>Nasjonalt senter for ernærings- og sjømatforskning</t>
  </si>
  <si>
    <t>Statens institutt for rusmiddelforsking</t>
  </si>
  <si>
    <t>Statens institutt for rusmiddelforskning</t>
  </si>
  <si>
    <t>Klagenemnda for offentlege innkjøp</t>
  </si>
  <si>
    <t>Klagenemnda for offentlige innkjøp</t>
  </si>
  <si>
    <t>Bergvesenet</t>
  </si>
  <si>
    <t>Forsvarets skolesenter (FSS)</t>
  </si>
  <si>
    <t>Statens forureiningstilsyn</t>
  </si>
  <si>
    <t>Ny 2011</t>
  </si>
  <si>
    <t>NAFO (Senter for flerkulturell opplæring)</t>
  </si>
  <si>
    <t>Annonser</t>
  </si>
  <si>
    <t>Annet</t>
  </si>
  <si>
    <t>Foreldreutvalget for barnehager</t>
  </si>
  <si>
    <t>Renatesenteret</t>
  </si>
  <si>
    <t>Statens fagskole for gartnere og blomsterdekoratører</t>
  </si>
  <si>
    <t>Senter for internasjonalisering av utdanning</t>
  </si>
  <si>
    <t>BIBSYS</t>
  </si>
  <si>
    <t>CRIStin</t>
  </si>
  <si>
    <t>Artsdatabanken</t>
  </si>
  <si>
    <t>Statens havarikommisjon for transport</t>
  </si>
  <si>
    <t>Norsk romsenter</t>
  </si>
  <si>
    <t>Norsk akkreditering</t>
  </si>
  <si>
    <t>Pasientskadenemnda</t>
  </si>
  <si>
    <t>Statens helsepersonellnemnd</t>
  </si>
  <si>
    <t>Statens sivilrettsforvaltning</t>
  </si>
  <si>
    <t>Likestillings- og diskrimineringsnemnda</t>
  </si>
  <si>
    <t>Folketrygdfondet</t>
  </si>
  <si>
    <t>Det praktisk-teologiske seminar</t>
  </si>
  <si>
    <t>Personvernnemnda</t>
  </si>
  <si>
    <t>Fredskorpset</t>
  </si>
  <si>
    <t>Facebook</t>
  </si>
  <si>
    <t>Twitter</t>
  </si>
  <si>
    <t>1 Meldinger</t>
  </si>
  <si>
    <t>Informasjonsmeldinger</t>
  </si>
  <si>
    <t>II Sosiale medier</t>
  </si>
  <si>
    <t>Statsorganene kan også bruke dette skjemaet gjennom året for til enhver tid å ha oversikt over fordelingen av bokmål og nynorsk i tilfang som statsorganet lager.
Mer informasjon: www.språkrådet.no</t>
  </si>
  <si>
    <t>Rapport om målbruk i offentlig tjeneste 2014</t>
  </si>
  <si>
    <r>
      <t>Regel:</t>
    </r>
    <r>
      <rPr>
        <sz val="10"/>
        <rFont val="Arial"/>
        <family val="2"/>
      </rPr>
      <t xml:space="preserve"> Nettstedene til statsorganer som har hele landet som tjenestekrets, skal veksle mellom bokmål og nynorsk slik at ingen av de to målformene er representert med mindre enn 25 % i tilfang som statsorganet selv har lagd. Begge målformene skal være klart synlige på de øverste nivåene på nettstedet. Ikke bare skal en del av det vekslende tilfanget være på nynorsk, men også en del av de faste tekstene og menyene.</t>
    </r>
  </si>
  <si>
    <t>Opplæring i 2014</t>
  </si>
  <si>
    <t>Rapporten skal sendes Språkrådet elektronisk til post@sprakradet.no senest 31. januar 2015.</t>
  </si>
  <si>
    <t>Direktoratet for forvaltning og IKT</t>
  </si>
  <si>
    <t>Siri Moe Megaard</t>
  </si>
  <si>
    <t>siri.moe.megaard@difi.no</t>
  </si>
  <si>
    <t>AVANT-skjema (Ansattes Vurdering av Arbeidsplassen på Nett), verktøy for medarbeiderundersøkelser i staten</t>
  </si>
  <si>
    <t>Forslagsskjema på Standardiseringsportalen</t>
  </si>
  <si>
    <t>Kontaktskjema for e-handel på Anskaffelser.no</t>
  </si>
  <si>
    <t>Søknadsskjema Nordisk tjenestemannsutveksling</t>
  </si>
  <si>
    <t xml:space="preserve">Rapporteringskjema Nordisk tjenestemannsutveksling </t>
  </si>
  <si>
    <t>Sluttrapporteringsskjema kompetansemidler</t>
  </si>
  <si>
    <t>Statusrapporteringsskjema kompetansemidler</t>
  </si>
  <si>
    <t>Registreringsskjema for datasett på data.norge.no</t>
  </si>
  <si>
    <t>Selvdeklarasjonsskjema</t>
  </si>
  <si>
    <t>Kontaktskjema for sikker digital post</t>
  </si>
  <si>
    <t>Nyhetsbrev informasjonssikkerhet</t>
  </si>
  <si>
    <t>Kommunal- og moderniseringsdep.</t>
  </si>
  <si>
    <t>PB 8115 Dep</t>
  </si>
  <si>
    <t>0032</t>
  </si>
  <si>
    <t>Oslo</t>
  </si>
  <si>
    <t>Difi-rapport 2014:6 Strategi for ID-porten 2015 - 2020</t>
  </si>
  <si>
    <t xml:space="preserve">Difi-rapport 2014:5 Erfaringskartlegging - organisering av transportinfrastruktur i Sverige, Finland og Danmark </t>
  </si>
  <si>
    <t>Difi-rapport 2014:4 På armlengdes avstand, men innenfor rekkevidde. Om legitim myndighetsutøvelse gjennom uavhengige forvaltningsorganer</t>
  </si>
  <si>
    <t>Difi-rapport 2014:3 Digitalisering for alle</t>
  </si>
  <si>
    <t>Difi-rapport 2014:2 Viltvoksende nemnder? Om organisering og regulering av statlige klagenemnder</t>
  </si>
  <si>
    <t>Difi-notat 2014:5 De eldre er klare for å bli digitale. Motivasjon og barrierer for digital kommunikasjon</t>
  </si>
  <si>
    <t>Difi-notat 2014:4 Både styring og ledelse? Om ledergrupper i direktorater med regionalt apparat</t>
  </si>
  <si>
    <t>Difi-notat 2014:3 Opprettelsen av Miljødirektoratet - erfaringer fra en fusjon</t>
  </si>
  <si>
    <t xml:space="preserve">Difi-notat 2014:2 Digital kommunikasjon med virksomheter. Forvaltningens behov for digital posttjeneste </t>
  </si>
  <si>
    <t>Difi-notat 2014:1 Kor mange innbyggjarar kan kommunisere med forvaltninga digitalt?</t>
  </si>
  <si>
    <t>Difi-rapport 2014:7 Mot alle odds? Veier til samordning i norsk forvaltning (med vedlegg)</t>
  </si>
  <si>
    <t>Difi-rapport 2014:1 Erfaringar frå endringsprosessar generelt, og involvering av brukarar og tilsette spesielt</t>
  </si>
  <si>
    <t>www.difi.no</t>
  </si>
  <si>
    <t>www.prosjektveiviseren.no</t>
  </si>
  <si>
    <t>data.norge.no</t>
  </si>
  <si>
    <t>standard.difi.no</t>
  </si>
  <si>
    <t>www.anskaffelser.no</t>
  </si>
  <si>
    <t>uu.difi.no</t>
  </si>
  <si>
    <t>LCC-kalkyle for personbiler</t>
  </si>
  <si>
    <t>Risikostyring (rapport)</t>
  </si>
  <si>
    <t>Veiledning smidigavtalen</t>
  </si>
  <si>
    <t>Smidigavtalen (SSA-S)</t>
  </si>
  <si>
    <t>Notat - Anskaffelsakademi</t>
  </si>
  <si>
    <t>Prosessveileder for gjennomføring av Får Walter Lov?, e-læringskurs i forvaltnnigsloven</t>
  </si>
  <si>
    <t>LEO</t>
  </si>
  <si>
    <t xml:space="preserve">kvalitet.difi.no </t>
  </si>
  <si>
    <t>eid.difi.no (se følgebrev)</t>
  </si>
  <si>
    <t>norge.no (se følgebrev)</t>
  </si>
  <si>
    <t>IDU</t>
  </si>
  <si>
    <t>DIG</t>
  </si>
  <si>
    <t>ANS</t>
  </si>
  <si>
    <t>KEN/Difi</t>
  </si>
  <si>
    <t>Reservasjonsskjema for digital kommunikasjon</t>
  </si>
  <si>
    <t>Universell utforming av nettsider og automatar. Krav for private og offentlege verksemder.</t>
  </si>
  <si>
    <t>Grønne anskaffelser innen bygg, anlegg og eiendom</t>
  </si>
  <si>
    <t>Veiledning ytelses- og funksjonskrav</t>
  </si>
  <si>
    <t>Veildening om leasing av person- og varebiler inntil 3 500 kg</t>
  </si>
  <si>
    <t>Veiledning på kjøp av person- og varebiler inntil 3 500 kg</t>
  </si>
  <si>
    <t>Veileder i gevinstrealisering ved digitalisering av anskaffelsesprosessen</t>
  </si>
  <si>
    <t>KEN/KKE/Difi</t>
  </si>
  <si>
    <t>Instagram innovasjon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</si>
</sst>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
    <numFmt numFmtId="166" formatCode="[&lt;=99999999]##_ ##_ ##_ ##;\(\+##\)_ ##_ ##_ ##_ ##"/>
  </numFmts>
  <fonts count="20" x14ac:knownFonts="1">
    <font>
      <sz val="10"/>
      <name val="Arial"/>
    </font>
    <font>
      <sz val="10"/>
      <name val="Arial"/>
      <family val="2"/>
    </font>
    <font>
      <b/>
      <sz val="16"/>
      <name val="Arial"/>
      <family val="2"/>
    </font>
    <font>
      <b/>
      <sz val="10"/>
      <name val="Arial"/>
      <family val="2"/>
    </font>
    <font>
      <sz val="8"/>
      <name val="Arial"/>
      <family val="2"/>
    </font>
    <font>
      <sz val="10"/>
      <name val="Arial"/>
      <family val="2"/>
    </font>
    <font>
      <u/>
      <sz val="10"/>
      <color indexed="12"/>
      <name val="Arial"/>
      <family val="2"/>
    </font>
    <font>
      <b/>
      <sz val="8"/>
      <name val="Arial"/>
      <family val="2"/>
    </font>
    <font>
      <i/>
      <sz val="8"/>
      <name val="Arial"/>
      <family val="2"/>
    </font>
    <font>
      <u/>
      <sz val="8"/>
      <color indexed="12"/>
      <name val="Arial"/>
      <family val="2"/>
    </font>
    <font>
      <sz val="8"/>
      <name val="Arial"/>
      <family val="2"/>
    </font>
    <font>
      <b/>
      <i/>
      <sz val="8"/>
      <name val="Arial"/>
      <family val="2"/>
    </font>
    <font>
      <sz val="9"/>
      <name val="Arial"/>
      <family val="2"/>
    </font>
    <font>
      <b/>
      <sz val="12"/>
      <name val="Arial"/>
      <family val="2"/>
    </font>
    <font>
      <sz val="12"/>
      <name val="Arial"/>
      <family val="2"/>
    </font>
    <font>
      <b/>
      <sz val="11"/>
      <name val="Arial"/>
      <family val="2"/>
    </font>
    <font>
      <sz val="11"/>
      <name val="Arial"/>
      <family val="2"/>
    </font>
    <font>
      <sz val="10"/>
      <color indexed="8"/>
      <name val="Arial"/>
      <family val="2"/>
    </font>
    <font>
      <sz val="10"/>
      <name val="Arial"/>
      <family val="2"/>
    </font>
    <font>
      <sz val="8"/>
      <color theme="1"/>
      <name val="Arial"/>
      <family val="2"/>
    </font>
  </fonts>
  <fills count="9">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indexed="40"/>
        <bgColor indexed="64"/>
      </patternFill>
    </fill>
    <fill>
      <patternFill patternType="solid">
        <fgColor indexed="13"/>
        <bgColor indexed="64"/>
      </patternFill>
    </fill>
    <fill>
      <patternFill patternType="solid">
        <fgColor indexed="15"/>
        <bgColor indexed="64"/>
      </patternFill>
    </fill>
    <fill>
      <patternFill patternType="solid">
        <fgColor indexed="41"/>
        <bgColor indexed="64"/>
      </patternFill>
    </fill>
    <fill>
      <patternFill patternType="solid">
        <fgColor rgb="FFFFFF99"/>
        <bgColor indexed="64"/>
      </patternFill>
    </fill>
  </fills>
  <borders count="64">
    <border>
      <left/>
      <right/>
      <top/>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double">
        <color indexed="64"/>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double">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bottom/>
      <diagonal/>
    </border>
    <border>
      <left/>
      <right style="medium">
        <color indexed="64"/>
      </right>
      <top style="thin">
        <color indexed="64"/>
      </top>
      <bottom style="medium">
        <color indexed="64"/>
      </bottom>
      <diagonal/>
    </border>
    <border>
      <left/>
      <right/>
      <top style="medium">
        <color indexed="64"/>
      </top>
      <bottom/>
      <diagonal/>
    </border>
    <border>
      <left style="medium">
        <color indexed="64"/>
      </left>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s>
  <cellStyleXfs count="3">
    <xf numFmtId="0" fontId="0" fillId="0" borderId="0"/>
    <xf numFmtId="0" fontId="6" fillId="0" borderId="0" applyNumberFormat="0" applyFill="0" applyBorder="0" applyAlignment="0" applyProtection="0">
      <alignment vertical="top"/>
      <protection locked="0"/>
    </xf>
    <xf numFmtId="0" fontId="17" fillId="0" borderId="0"/>
  </cellStyleXfs>
  <cellXfs count="268">
    <xf numFmtId="0" fontId="0" fillId="0" borderId="0" xfId="0"/>
    <xf numFmtId="0" fontId="3" fillId="0" borderId="0" xfId="0" applyFont="1"/>
    <xf numFmtId="0" fontId="0" fillId="0" borderId="0" xfId="0" applyAlignment="1"/>
    <xf numFmtId="0" fontId="10" fillId="0" borderId="0" xfId="0" applyFont="1"/>
    <xf numFmtId="0" fontId="5" fillId="0" borderId="0" xfId="0" applyFont="1"/>
    <xf numFmtId="0" fontId="0" fillId="0" borderId="0" xfId="0" applyBorder="1"/>
    <xf numFmtId="0" fontId="0" fillId="0" borderId="0" xfId="0" applyProtection="1">
      <protection locked="0"/>
    </xf>
    <xf numFmtId="0" fontId="0" fillId="0" borderId="0" xfId="0" applyProtection="1">
      <protection hidden="1"/>
    </xf>
    <xf numFmtId="0" fontId="0" fillId="0" borderId="0" xfId="0" applyAlignment="1" applyProtection="1">
      <protection locked="0"/>
    </xf>
    <xf numFmtId="0" fontId="3" fillId="2" borderId="2" xfId="0" applyFont="1" applyFill="1" applyBorder="1"/>
    <xf numFmtId="0" fontId="7" fillId="2" borderId="3" xfId="0" applyFont="1" applyFill="1" applyBorder="1"/>
    <xf numFmtId="0" fontId="3" fillId="2" borderId="2" xfId="0" applyFont="1" applyFill="1" applyBorder="1" applyProtection="1">
      <protection hidden="1"/>
    </xf>
    <xf numFmtId="0" fontId="7" fillId="2" borderId="3" xfId="0" applyFont="1" applyFill="1" applyBorder="1" applyProtection="1">
      <protection hidden="1"/>
    </xf>
    <xf numFmtId="0" fontId="5" fillId="3" borderId="4" xfId="0" applyFont="1" applyFill="1" applyBorder="1" applyProtection="1">
      <protection locked="0"/>
    </xf>
    <xf numFmtId="0" fontId="5" fillId="3" borderId="5" xfId="0" applyFont="1" applyFill="1" applyBorder="1" applyProtection="1">
      <protection locked="0"/>
    </xf>
    <xf numFmtId="0" fontId="5" fillId="3" borderId="6" xfId="0" applyFont="1" applyFill="1" applyBorder="1" applyProtection="1">
      <protection locked="0"/>
    </xf>
    <xf numFmtId="0" fontId="4" fillId="3" borderId="8" xfId="0" applyFont="1" applyFill="1" applyBorder="1" applyProtection="1">
      <protection locked="0"/>
    </xf>
    <xf numFmtId="0" fontId="9" fillId="3" borderId="10" xfId="1" applyFont="1" applyFill="1" applyBorder="1" applyAlignment="1" applyProtection="1">
      <protection locked="0"/>
    </xf>
    <xf numFmtId="0" fontId="7" fillId="2" borderId="11" xfId="0" applyFont="1" applyFill="1" applyBorder="1" applyAlignment="1" applyProtection="1">
      <protection hidden="1"/>
    </xf>
    <xf numFmtId="0" fontId="7" fillId="2" borderId="12" xfId="0" applyFont="1" applyFill="1" applyBorder="1" applyAlignment="1" applyProtection="1">
      <protection hidden="1"/>
    </xf>
    <xf numFmtId="0" fontId="4" fillId="3" borderId="13" xfId="0" applyFont="1" applyFill="1" applyBorder="1" applyProtection="1">
      <protection locked="0"/>
    </xf>
    <xf numFmtId="0" fontId="7" fillId="2" borderId="14" xfId="0" applyFont="1" applyFill="1" applyBorder="1" applyAlignment="1" applyProtection="1">
      <protection hidden="1"/>
    </xf>
    <xf numFmtId="0" fontId="7" fillId="2" borderId="3" xfId="0" applyFont="1" applyFill="1" applyBorder="1" applyAlignment="1" applyProtection="1">
      <protection hidden="1"/>
    </xf>
    <xf numFmtId="164" fontId="8" fillId="2" borderId="15" xfId="0" applyNumberFormat="1" applyFont="1" applyFill="1" applyBorder="1" applyProtection="1">
      <protection hidden="1"/>
    </xf>
    <xf numFmtId="0" fontId="7" fillId="2" borderId="16" xfId="0" applyFont="1" applyFill="1" applyBorder="1" applyAlignment="1" applyProtection="1">
      <protection hidden="1"/>
    </xf>
    <xf numFmtId="164" fontId="11" fillId="2" borderId="17" xfId="0" applyNumberFormat="1" applyFont="1" applyFill="1" applyBorder="1" applyProtection="1">
      <protection hidden="1"/>
    </xf>
    <xf numFmtId="164" fontId="8" fillId="2" borderId="15" xfId="0" applyNumberFormat="1" applyFont="1" applyFill="1" applyBorder="1" applyAlignment="1" applyProtection="1">
      <alignment horizontal="right"/>
      <protection hidden="1"/>
    </xf>
    <xf numFmtId="0" fontId="4" fillId="3" borderId="18" xfId="0" applyFont="1" applyFill="1" applyBorder="1" applyProtection="1">
      <protection locked="0"/>
    </xf>
    <xf numFmtId="0" fontId="13" fillId="4" borderId="20" xfId="0" applyFont="1" applyFill="1" applyBorder="1" applyProtection="1">
      <protection hidden="1"/>
    </xf>
    <xf numFmtId="0" fontId="0" fillId="4" borderId="20" xfId="0" applyFill="1" applyBorder="1" applyProtection="1">
      <protection hidden="1"/>
    </xf>
    <xf numFmtId="0" fontId="3" fillId="2" borderId="3" xfId="0" applyFont="1" applyFill="1" applyBorder="1" applyProtection="1">
      <protection hidden="1"/>
    </xf>
    <xf numFmtId="0" fontId="3" fillId="2" borderId="16" xfId="0" applyFont="1" applyFill="1" applyBorder="1" applyProtection="1">
      <protection hidden="1"/>
    </xf>
    <xf numFmtId="0" fontId="0" fillId="2" borderId="18" xfId="0" applyFill="1" applyBorder="1" applyProtection="1">
      <protection hidden="1"/>
    </xf>
    <xf numFmtId="0" fontId="0" fillId="2" borderId="19" xfId="0" applyFill="1" applyBorder="1" applyProtection="1">
      <protection hidden="1"/>
    </xf>
    <xf numFmtId="0" fontId="0" fillId="3" borderId="15" xfId="0" applyFill="1" applyBorder="1" applyProtection="1">
      <protection locked="0"/>
    </xf>
    <xf numFmtId="0" fontId="0" fillId="3" borderId="21" xfId="0" applyFill="1" applyBorder="1" applyProtection="1">
      <protection locked="0"/>
    </xf>
    <xf numFmtId="0" fontId="0" fillId="3" borderId="4" xfId="0" applyFill="1" applyBorder="1" applyProtection="1">
      <protection locked="0"/>
    </xf>
    <xf numFmtId="0" fontId="0" fillId="3" borderId="22" xfId="0" applyFill="1" applyBorder="1" applyProtection="1">
      <protection locked="0"/>
    </xf>
    <xf numFmtId="0" fontId="0" fillId="3" borderId="5" xfId="0" applyFill="1" applyBorder="1" applyProtection="1">
      <protection locked="0"/>
    </xf>
    <xf numFmtId="0" fontId="0" fillId="3" borderId="23" xfId="0" applyFill="1" applyBorder="1" applyProtection="1">
      <protection locked="0"/>
    </xf>
    <xf numFmtId="0" fontId="7" fillId="2" borderId="24" xfId="0" applyFont="1" applyFill="1" applyBorder="1"/>
    <xf numFmtId="0" fontId="0" fillId="3" borderId="26" xfId="0" applyFill="1" applyBorder="1" applyProtection="1">
      <protection locked="0"/>
    </xf>
    <xf numFmtId="0" fontId="0" fillId="2" borderId="15" xfId="0" applyFill="1" applyBorder="1" applyProtection="1">
      <protection hidden="1"/>
    </xf>
    <xf numFmtId="0" fontId="0" fillId="2" borderId="4" xfId="0" applyFill="1" applyBorder="1" applyProtection="1">
      <protection hidden="1"/>
    </xf>
    <xf numFmtId="0" fontId="0" fillId="3" borderId="27" xfId="0" applyFill="1" applyBorder="1" applyProtection="1">
      <protection locked="0"/>
    </xf>
    <xf numFmtId="0" fontId="0" fillId="3" borderId="9" xfId="0" applyFill="1" applyBorder="1" applyProtection="1">
      <protection locked="0"/>
    </xf>
    <xf numFmtId="0" fontId="0" fillId="3" borderId="7" xfId="0" applyFill="1" applyBorder="1" applyProtection="1">
      <protection locked="0"/>
    </xf>
    <xf numFmtId="0" fontId="0" fillId="3" borderId="28" xfId="0" applyFill="1" applyBorder="1" applyProtection="1">
      <protection locked="0"/>
    </xf>
    <xf numFmtId="0" fontId="0" fillId="3" borderId="29" xfId="0" applyFill="1" applyBorder="1" applyProtection="1">
      <protection locked="0"/>
    </xf>
    <xf numFmtId="0" fontId="0" fillId="3" borderId="30" xfId="0" applyFill="1" applyBorder="1" applyProtection="1">
      <protection locked="0"/>
    </xf>
    <xf numFmtId="0" fontId="0" fillId="3" borderId="31" xfId="0" applyFill="1" applyBorder="1" applyProtection="1">
      <protection locked="0"/>
    </xf>
    <xf numFmtId="0" fontId="1" fillId="2" borderId="25" xfId="0" applyFont="1" applyFill="1" applyBorder="1" applyProtection="1">
      <protection hidden="1"/>
    </xf>
    <xf numFmtId="0" fontId="1" fillId="2" borderId="26" xfId="0" applyFont="1" applyFill="1" applyBorder="1" applyProtection="1">
      <protection hidden="1"/>
    </xf>
    <xf numFmtId="0" fontId="12" fillId="2" borderId="32" xfId="0" applyFont="1" applyFill="1" applyBorder="1" applyProtection="1">
      <protection hidden="1"/>
    </xf>
    <xf numFmtId="164" fontId="3" fillId="2" borderId="15" xfId="0" applyNumberFormat="1" applyFont="1" applyFill="1" applyBorder="1" applyProtection="1">
      <protection hidden="1"/>
    </xf>
    <xf numFmtId="0" fontId="13" fillId="4" borderId="20" xfId="0" applyFont="1" applyFill="1" applyBorder="1" applyProtection="1"/>
    <xf numFmtId="0" fontId="0" fillId="4" borderId="20" xfId="0" applyFill="1" applyBorder="1" applyProtection="1"/>
    <xf numFmtId="0" fontId="0" fillId="0" borderId="0" xfId="0" applyProtection="1"/>
    <xf numFmtId="0" fontId="0" fillId="0" borderId="0" xfId="0" applyAlignment="1" applyProtection="1">
      <alignment vertical="top" wrapText="1"/>
    </xf>
    <xf numFmtId="0" fontId="7" fillId="2" borderId="33" xfId="0" applyFont="1" applyFill="1" applyBorder="1" applyProtection="1"/>
    <xf numFmtId="0" fontId="7" fillId="2" borderId="34" xfId="0" applyFont="1" applyFill="1" applyBorder="1" applyProtection="1"/>
    <xf numFmtId="0" fontId="0" fillId="2" borderId="7" xfId="0" applyFill="1" applyBorder="1" applyProtection="1">
      <protection hidden="1"/>
    </xf>
    <xf numFmtId="0" fontId="15" fillId="2" borderId="11" xfId="0" applyFont="1" applyFill="1" applyBorder="1" applyAlignment="1" applyProtection="1">
      <alignment horizontal="left"/>
    </xf>
    <xf numFmtId="0" fontId="15" fillId="2" borderId="35" xfId="0" applyFont="1" applyFill="1" applyBorder="1" applyProtection="1"/>
    <xf numFmtId="0" fontId="15" fillId="2" borderId="3" xfId="0" applyFont="1" applyFill="1" applyBorder="1" applyProtection="1">
      <protection hidden="1"/>
    </xf>
    <xf numFmtId="0" fontId="15" fillId="2" borderId="24" xfId="0" applyFont="1" applyFill="1" applyBorder="1" applyProtection="1">
      <protection hidden="1"/>
    </xf>
    <xf numFmtId="0" fontId="15" fillId="2" borderId="16" xfId="0" applyFont="1" applyFill="1" applyBorder="1" applyProtection="1">
      <protection hidden="1"/>
    </xf>
    <xf numFmtId="0" fontId="15" fillId="2" borderId="34" xfId="0" applyFont="1" applyFill="1" applyBorder="1" applyProtection="1">
      <protection hidden="1"/>
    </xf>
    <xf numFmtId="0" fontId="16" fillId="2" borderId="36" xfId="0" applyFont="1" applyFill="1" applyBorder="1" applyProtection="1">
      <protection hidden="1"/>
    </xf>
    <xf numFmtId="0" fontId="16" fillId="2" borderId="34" xfId="0" applyFont="1" applyFill="1" applyBorder="1" applyProtection="1">
      <protection hidden="1"/>
    </xf>
    <xf numFmtId="164" fontId="15" fillId="2" borderId="37" xfId="0" applyNumberFormat="1" applyFont="1" applyFill="1" applyBorder="1" applyProtection="1">
      <protection hidden="1"/>
    </xf>
    <xf numFmtId="0" fontId="17" fillId="0" borderId="1" xfId="2" applyFont="1" applyFill="1" applyBorder="1" applyAlignment="1">
      <alignment wrapText="1"/>
    </xf>
    <xf numFmtId="0" fontId="3" fillId="5" borderId="0" xfId="0" applyFont="1" applyFill="1"/>
    <xf numFmtId="0" fontId="13" fillId="4" borderId="23" xfId="0" applyFont="1" applyFill="1" applyBorder="1" applyProtection="1"/>
    <xf numFmtId="0" fontId="14" fillId="4" borderId="23" xfId="0" applyFont="1" applyFill="1" applyBorder="1" applyProtection="1"/>
    <xf numFmtId="0" fontId="0" fillId="4" borderId="23" xfId="0" applyFill="1" applyBorder="1" applyProtection="1"/>
    <xf numFmtId="0" fontId="3" fillId="6" borderId="0" xfId="0" applyFont="1" applyFill="1" applyBorder="1" applyProtection="1"/>
    <xf numFmtId="0" fontId="0" fillId="6" borderId="0" xfId="0" applyFill="1" applyBorder="1" applyProtection="1"/>
    <xf numFmtId="0" fontId="3" fillId="4" borderId="38" xfId="0" applyFont="1" applyFill="1" applyBorder="1" applyProtection="1"/>
    <xf numFmtId="0" fontId="0" fillId="4" borderId="38" xfId="0" applyFill="1" applyBorder="1" applyProtection="1"/>
    <xf numFmtId="0" fontId="3" fillId="2" borderId="2" xfId="0" applyFont="1" applyFill="1" applyBorder="1" applyProtection="1"/>
    <xf numFmtId="0" fontId="7" fillId="2" borderId="3" xfId="0" applyFont="1" applyFill="1" applyBorder="1" applyProtection="1"/>
    <xf numFmtId="0" fontId="7" fillId="2" borderId="16" xfId="0" applyFont="1" applyFill="1" applyBorder="1" applyProtection="1"/>
    <xf numFmtId="0" fontId="3" fillId="2" borderId="25" xfId="0" applyFont="1" applyFill="1" applyBorder="1" applyProtection="1"/>
    <xf numFmtId="0" fontId="5" fillId="2" borderId="15" xfId="0" applyFont="1" applyFill="1" applyBorder="1" applyProtection="1"/>
    <xf numFmtId="164" fontId="3" fillId="2" borderId="17" xfId="0" applyNumberFormat="1" applyFont="1" applyFill="1" applyBorder="1" applyProtection="1"/>
    <xf numFmtId="0" fontId="5" fillId="0" borderId="0" xfId="0" applyFont="1" applyProtection="1"/>
    <xf numFmtId="0" fontId="5" fillId="2" borderId="26" xfId="0" applyFont="1" applyFill="1" applyBorder="1" applyProtection="1"/>
    <xf numFmtId="164" fontId="3" fillId="2" borderId="39" xfId="0" applyNumberFormat="1" applyFont="1" applyFill="1" applyBorder="1" applyProtection="1"/>
    <xf numFmtId="0" fontId="5" fillId="0" borderId="0" xfId="0" applyFont="1" applyBorder="1" applyProtection="1"/>
    <xf numFmtId="0" fontId="5" fillId="2" borderId="32" xfId="0" applyFont="1" applyFill="1" applyBorder="1" applyProtection="1"/>
    <xf numFmtId="165" fontId="3" fillId="2" borderId="3" xfId="0" applyNumberFormat="1" applyFont="1" applyFill="1" applyBorder="1" applyProtection="1"/>
    <xf numFmtId="0" fontId="3" fillId="2" borderId="40" xfId="0" applyFont="1" applyFill="1" applyBorder="1" applyProtection="1"/>
    <xf numFmtId="0" fontId="5" fillId="2" borderId="41" xfId="0" applyFont="1" applyFill="1" applyBorder="1" applyProtection="1"/>
    <xf numFmtId="0" fontId="5" fillId="2" borderId="42" xfId="0" applyFont="1" applyFill="1" applyBorder="1" applyProtection="1"/>
    <xf numFmtId="10" fontId="5" fillId="0" borderId="0" xfId="0" applyNumberFormat="1" applyFont="1" applyProtection="1"/>
    <xf numFmtId="0" fontId="3" fillId="2" borderId="43" xfId="0" applyFont="1" applyFill="1" applyBorder="1" applyProtection="1"/>
    <xf numFmtId="0" fontId="5" fillId="2" borderId="33" xfId="0" applyFont="1" applyFill="1" applyBorder="1" applyProtection="1"/>
    <xf numFmtId="0" fontId="5" fillId="2" borderId="44" xfId="0" applyFont="1" applyFill="1" applyBorder="1" applyProtection="1"/>
    <xf numFmtId="0" fontId="5" fillId="2" borderId="3" xfId="0" applyFont="1" applyFill="1" applyBorder="1" applyProtection="1"/>
    <xf numFmtId="0" fontId="5" fillId="2" borderId="16" xfId="0" applyFont="1" applyFill="1" applyBorder="1" applyProtection="1"/>
    <xf numFmtId="0" fontId="3" fillId="2" borderId="45" xfId="0" applyFont="1" applyFill="1" applyBorder="1" applyProtection="1"/>
    <xf numFmtId="164" fontId="3" fillId="2" borderId="34" xfId="0" applyNumberFormat="1" applyFont="1" applyFill="1" applyBorder="1" applyProtection="1"/>
    <xf numFmtId="0" fontId="3" fillId="5" borderId="0" xfId="0" applyFont="1" applyFill="1" applyAlignment="1" applyProtection="1">
      <alignment horizontal="center"/>
      <protection locked="0"/>
    </xf>
    <xf numFmtId="49" fontId="0" fillId="0" borderId="0" xfId="0" applyNumberFormat="1" applyProtection="1">
      <protection locked="0"/>
    </xf>
    <xf numFmtId="0" fontId="3" fillId="5" borderId="0" xfId="0" applyFont="1" applyFill="1" applyProtection="1"/>
    <xf numFmtId="0" fontId="3" fillId="5" borderId="0" xfId="0" applyFont="1" applyFill="1" applyAlignment="1" applyProtection="1">
      <alignment horizontal="center"/>
    </xf>
    <xf numFmtId="0" fontId="3" fillId="0" borderId="0" xfId="0" applyFont="1" applyProtection="1"/>
    <xf numFmtId="49" fontId="0" fillId="0" borderId="0" xfId="0" applyNumberFormat="1" applyProtection="1"/>
    <xf numFmtId="49" fontId="3" fillId="0" borderId="0" xfId="0" applyNumberFormat="1" applyFont="1" applyProtection="1"/>
    <xf numFmtId="0" fontId="0" fillId="4" borderId="46" xfId="0" applyFill="1" applyBorder="1" applyAlignment="1" applyProtection="1">
      <alignment vertical="center"/>
    </xf>
    <xf numFmtId="0" fontId="0" fillId="4" borderId="47" xfId="0" applyFill="1" applyBorder="1" applyAlignment="1" applyProtection="1">
      <alignment vertical="center"/>
    </xf>
    <xf numFmtId="0" fontId="0" fillId="4" borderId="48" xfId="0" applyFill="1" applyBorder="1" applyAlignment="1" applyProtection="1">
      <alignment vertical="center"/>
    </xf>
    <xf numFmtId="0" fontId="0" fillId="0" borderId="0" xfId="0" applyFill="1" applyProtection="1">
      <protection hidden="1"/>
    </xf>
    <xf numFmtId="0" fontId="0" fillId="0" borderId="0" xfId="0" applyFill="1"/>
    <xf numFmtId="49" fontId="18" fillId="0" borderId="0" xfId="0" applyNumberFormat="1" applyFont="1" applyProtection="1"/>
    <xf numFmtId="0" fontId="0" fillId="0" borderId="0" xfId="0" applyFont="1" applyProtection="1"/>
    <xf numFmtId="49" fontId="18" fillId="0" borderId="0" xfId="0" applyNumberFormat="1" applyFont="1" applyProtection="1">
      <protection locked="0"/>
    </xf>
    <xf numFmtId="0" fontId="1" fillId="2" borderId="15" xfId="0" applyFont="1" applyFill="1" applyBorder="1" applyProtection="1"/>
    <xf numFmtId="0" fontId="1" fillId="0" borderId="0" xfId="0" applyFont="1" applyProtection="1"/>
    <xf numFmtId="0" fontId="1" fillId="2" borderId="26" xfId="0" applyFont="1" applyFill="1" applyBorder="1" applyProtection="1"/>
    <xf numFmtId="0" fontId="1" fillId="3" borderId="4" xfId="0" applyFont="1" applyFill="1" applyBorder="1" applyProtection="1">
      <protection locked="0"/>
    </xf>
    <xf numFmtId="0" fontId="1" fillId="0" borderId="0" xfId="0" applyFont="1" applyBorder="1" applyProtection="1"/>
    <xf numFmtId="0" fontId="1" fillId="2" borderId="32" xfId="0" applyFont="1" applyFill="1" applyBorder="1" applyProtection="1"/>
    <xf numFmtId="0" fontId="1" fillId="3" borderId="5" xfId="0" applyFont="1" applyFill="1" applyBorder="1" applyProtection="1">
      <protection locked="0"/>
    </xf>
    <xf numFmtId="0" fontId="1" fillId="2" borderId="41" xfId="0" applyFont="1" applyFill="1" applyBorder="1" applyProtection="1"/>
    <xf numFmtId="0" fontId="1" fillId="2" borderId="42" xfId="0" applyFont="1" applyFill="1" applyBorder="1" applyProtection="1"/>
    <xf numFmtId="0" fontId="1" fillId="3" borderId="6" xfId="0" applyFont="1" applyFill="1" applyBorder="1" applyProtection="1">
      <protection locked="0"/>
    </xf>
    <xf numFmtId="10" fontId="1" fillId="0" borderId="0" xfId="0" applyNumberFormat="1" applyFont="1" applyProtection="1"/>
    <xf numFmtId="0" fontId="1" fillId="2" borderId="33" xfId="0" applyFont="1" applyFill="1" applyBorder="1" applyProtection="1"/>
    <xf numFmtId="0" fontId="1" fillId="2" borderId="44" xfId="0" applyFont="1" applyFill="1" applyBorder="1" applyProtection="1"/>
    <xf numFmtId="0" fontId="1" fillId="2" borderId="3" xfId="0" applyFont="1" applyFill="1" applyBorder="1" applyProtection="1"/>
    <xf numFmtId="0" fontId="1" fillId="2" borderId="16" xfId="0" applyFont="1" applyFill="1" applyBorder="1" applyProtection="1"/>
    <xf numFmtId="0" fontId="18" fillId="0" borderId="0" xfId="0" applyFont="1" applyProtection="1"/>
    <xf numFmtId="0" fontId="3" fillId="2" borderId="26" xfId="0" applyFont="1" applyFill="1" applyBorder="1" applyAlignment="1" applyProtection="1">
      <alignment vertical="top"/>
    </xf>
    <xf numFmtId="0" fontId="3" fillId="2" borderId="13" xfId="0" applyFont="1" applyFill="1" applyBorder="1" applyAlignment="1" applyProtection="1"/>
    <xf numFmtId="0" fontId="3" fillId="2" borderId="21" xfId="0" applyFont="1" applyFill="1" applyBorder="1" applyAlignment="1" applyProtection="1"/>
    <xf numFmtId="0" fontId="3" fillId="2" borderId="26" xfId="0" applyFont="1" applyFill="1" applyBorder="1" applyAlignment="1" applyProtection="1"/>
    <xf numFmtId="0" fontId="0" fillId="8" borderId="0" xfId="0" applyFill="1" applyProtection="1"/>
    <xf numFmtId="0" fontId="0" fillId="8" borderId="49" xfId="0" applyFill="1" applyBorder="1" applyAlignment="1" applyProtection="1">
      <alignment vertical="top"/>
    </xf>
    <xf numFmtId="0" fontId="3" fillId="8" borderId="49" xfId="0" applyFont="1" applyFill="1" applyBorder="1" applyAlignment="1" applyProtection="1"/>
    <xf numFmtId="164" fontId="4" fillId="0" borderId="0" xfId="0" applyNumberFormat="1" applyFont="1" applyFill="1" applyBorder="1" applyProtection="1">
      <protection locked="0" hidden="1"/>
    </xf>
    <xf numFmtId="0" fontId="9" fillId="0" borderId="0" xfId="1" applyFont="1" applyFill="1" applyBorder="1" applyAlignment="1" applyProtection="1">
      <protection locked="0"/>
    </xf>
    <xf numFmtId="0" fontId="1" fillId="0" borderId="0" xfId="0" applyFont="1" applyFill="1" applyBorder="1"/>
    <xf numFmtId="0" fontId="4" fillId="0" borderId="0" xfId="0" applyFont="1" applyFill="1" applyBorder="1" applyProtection="1">
      <protection locked="0"/>
    </xf>
    <xf numFmtId="0" fontId="9" fillId="3" borderId="62" xfId="1" applyFont="1" applyFill="1" applyBorder="1" applyAlignment="1" applyProtection="1">
      <protection locked="0"/>
    </xf>
    <xf numFmtId="0" fontId="4" fillId="3" borderId="7" xfId="0" applyFont="1" applyFill="1" applyBorder="1" applyProtection="1">
      <protection locked="0"/>
    </xf>
    <xf numFmtId="0" fontId="4" fillId="3" borderId="63" xfId="0" applyFont="1" applyFill="1" applyBorder="1" applyProtection="1">
      <protection locked="0"/>
    </xf>
    <xf numFmtId="164" fontId="8" fillId="2" borderId="4" xfId="0" applyNumberFormat="1" applyFont="1" applyFill="1" applyBorder="1" applyProtection="1">
      <protection hidden="1"/>
    </xf>
    <xf numFmtId="0" fontId="4" fillId="3" borderId="19" xfId="0" applyFont="1" applyFill="1" applyBorder="1" applyProtection="1">
      <protection locked="0"/>
    </xf>
    <xf numFmtId="164" fontId="8" fillId="2" borderId="4" xfId="0" applyNumberFormat="1" applyFont="1" applyFill="1" applyBorder="1" applyAlignment="1" applyProtection="1">
      <alignment horizontal="right"/>
      <protection hidden="1"/>
    </xf>
    <xf numFmtId="164" fontId="11" fillId="2" borderId="49" xfId="0" applyNumberFormat="1" applyFont="1" applyFill="1" applyBorder="1" applyProtection="1">
      <protection hidden="1"/>
    </xf>
    <xf numFmtId="0" fontId="1" fillId="3" borderId="9" xfId="0" applyFont="1" applyFill="1" applyBorder="1" applyProtection="1">
      <protection locked="0"/>
    </xf>
    <xf numFmtId="0" fontId="1" fillId="3" borderId="10" xfId="0" applyFont="1" applyFill="1" applyBorder="1" applyProtection="1">
      <protection locked="0"/>
    </xf>
    <xf numFmtId="0" fontId="0" fillId="3" borderId="62" xfId="0" applyFill="1" applyBorder="1" applyProtection="1">
      <protection locked="0"/>
    </xf>
    <xf numFmtId="0" fontId="0" fillId="3" borderId="4" xfId="0" applyFill="1" applyBorder="1" applyAlignment="1" applyProtection="1">
      <alignment wrapText="1"/>
      <protection locked="0"/>
    </xf>
    <xf numFmtId="0" fontId="0" fillId="3" borderId="10" xfId="0" applyFill="1" applyBorder="1" applyProtection="1">
      <protection locked="0"/>
    </xf>
    <xf numFmtId="0" fontId="0" fillId="3" borderId="8" xfId="0" applyFill="1" applyBorder="1" applyProtection="1">
      <protection locked="0"/>
    </xf>
    <xf numFmtId="0" fontId="19" fillId="0" borderId="32" xfId="1" applyFont="1" applyFill="1" applyBorder="1" applyAlignment="1" applyProtection="1">
      <protection locked="0"/>
    </xf>
    <xf numFmtId="0" fontId="1" fillId="0" borderId="26" xfId="0" applyNumberFormat="1" applyFont="1" applyFill="1" applyBorder="1" applyAlignment="1" applyProtection="1">
      <alignment horizontal="left"/>
      <protection locked="0"/>
    </xf>
    <xf numFmtId="0" fontId="0" fillId="0" borderId="22" xfId="0" applyNumberFormat="1" applyFill="1" applyBorder="1" applyAlignment="1" applyProtection="1">
      <alignment horizontal="left"/>
      <protection locked="0"/>
    </xf>
    <xf numFmtId="0" fontId="0" fillId="0" borderId="49" xfId="0" applyNumberFormat="1" applyFill="1" applyBorder="1" applyAlignment="1" applyProtection="1">
      <alignment horizontal="left"/>
      <protection locked="0"/>
    </xf>
    <xf numFmtId="14" fontId="1" fillId="0" borderId="45" xfId="0" applyNumberFormat="1" applyFont="1" applyFill="1" applyBorder="1" applyAlignment="1" applyProtection="1">
      <alignment horizontal="left"/>
      <protection locked="0"/>
    </xf>
    <xf numFmtId="14" fontId="0" fillId="0" borderId="36" xfId="0" applyNumberFormat="1" applyFill="1" applyBorder="1" applyAlignment="1" applyProtection="1">
      <alignment horizontal="left"/>
      <protection locked="0"/>
    </xf>
    <xf numFmtId="14" fontId="0" fillId="0" borderId="37" xfId="0" applyNumberFormat="1" applyFill="1" applyBorder="1" applyAlignment="1" applyProtection="1">
      <alignment horizontal="left"/>
      <protection locked="0"/>
    </xf>
    <xf numFmtId="49" fontId="1" fillId="3" borderId="26" xfId="0" applyNumberFormat="1" applyFont="1" applyFill="1" applyBorder="1" applyAlignment="1" applyProtection="1">
      <alignment horizontal="left" vertical="top"/>
      <protection locked="0"/>
    </xf>
    <xf numFmtId="49" fontId="0" fillId="3" borderId="22" xfId="0" applyNumberFormat="1" applyFill="1" applyBorder="1" applyAlignment="1" applyProtection="1">
      <alignment horizontal="left" vertical="top"/>
      <protection locked="0"/>
    </xf>
    <xf numFmtId="49" fontId="0" fillId="3" borderId="49" xfId="0" applyNumberFormat="1" applyFill="1" applyBorder="1" applyAlignment="1" applyProtection="1">
      <alignment horizontal="left" vertical="top"/>
      <protection locked="0"/>
    </xf>
    <xf numFmtId="0" fontId="2" fillId="4" borderId="23" xfId="0" applyFont="1" applyFill="1" applyBorder="1" applyAlignment="1" applyProtection="1">
      <alignment vertical="center"/>
    </xf>
    <xf numFmtId="0" fontId="0" fillId="0" borderId="23" xfId="0" applyBorder="1" applyAlignment="1" applyProtection="1">
      <alignment vertical="center"/>
    </xf>
    <xf numFmtId="0" fontId="2" fillId="4" borderId="0" xfId="0" applyFont="1" applyFill="1" applyBorder="1" applyAlignment="1" applyProtection="1">
      <alignment vertical="center"/>
    </xf>
    <xf numFmtId="0" fontId="0" fillId="0" borderId="0" xfId="0" applyBorder="1" applyAlignment="1" applyProtection="1">
      <alignment vertical="center"/>
    </xf>
    <xf numFmtId="0" fontId="0" fillId="0" borderId="38" xfId="0" applyBorder="1" applyAlignment="1" applyProtection="1">
      <alignment vertical="center"/>
    </xf>
    <xf numFmtId="0" fontId="3" fillId="2" borderId="40" xfId="0" applyFont="1" applyFill="1" applyBorder="1" applyAlignment="1" applyProtection="1">
      <alignment vertical="top"/>
    </xf>
    <xf numFmtId="0" fontId="0" fillId="0" borderId="50" xfId="0" applyBorder="1" applyAlignment="1" applyProtection="1">
      <alignment vertical="top"/>
    </xf>
    <xf numFmtId="0" fontId="1" fillId="3" borderId="40" xfId="0" applyFont="1" applyFill="1" applyBorder="1" applyAlignment="1" applyProtection="1">
      <alignment vertical="top"/>
      <protection locked="0"/>
    </xf>
    <xf numFmtId="0" fontId="0" fillId="3" borderId="51" xfId="0" applyFill="1" applyBorder="1" applyAlignment="1" applyProtection="1">
      <alignment vertical="top"/>
      <protection locked="0"/>
    </xf>
    <xf numFmtId="0" fontId="0" fillId="3" borderId="50" xfId="0" applyFill="1" applyBorder="1" applyAlignment="1" applyProtection="1">
      <alignment vertical="top"/>
      <protection locked="0"/>
    </xf>
    <xf numFmtId="0" fontId="1" fillId="3" borderId="26" xfId="0" applyFont="1" applyFill="1" applyBorder="1" applyAlignment="1" applyProtection="1">
      <alignment vertical="top"/>
      <protection locked="0"/>
    </xf>
    <xf numFmtId="0" fontId="0" fillId="3" borderId="22" xfId="0" applyFill="1" applyBorder="1" applyAlignment="1" applyProtection="1">
      <alignment vertical="top"/>
      <protection locked="0"/>
    </xf>
    <xf numFmtId="0" fontId="0" fillId="3" borderId="49" xfId="0" applyFill="1" applyBorder="1" applyAlignment="1" applyProtection="1">
      <alignment vertical="top"/>
      <protection locked="0"/>
    </xf>
    <xf numFmtId="0" fontId="1" fillId="7" borderId="0" xfId="0" applyFont="1" applyFill="1" applyBorder="1" applyAlignment="1" applyProtection="1">
      <alignment horizontal="center" vertical="center" wrapText="1"/>
    </xf>
    <xf numFmtId="0" fontId="0" fillId="7" borderId="0" xfId="0" applyFill="1" applyBorder="1" applyAlignment="1" applyProtection="1">
      <alignment horizontal="center" vertical="center" wrapText="1"/>
    </xf>
    <xf numFmtId="0" fontId="0" fillId="7" borderId="47" xfId="0" applyFill="1" applyBorder="1" applyAlignment="1" applyProtection="1">
      <alignment horizontal="center" vertical="center" wrapText="1"/>
    </xf>
    <xf numFmtId="0" fontId="0" fillId="7" borderId="21" xfId="0" applyFill="1" applyBorder="1" applyAlignment="1" applyProtection="1">
      <alignment horizontal="center" vertical="center" wrapText="1"/>
    </xf>
    <xf numFmtId="0" fontId="0" fillId="7" borderId="18" xfId="0" applyFill="1" applyBorder="1" applyAlignment="1" applyProtection="1">
      <alignment horizontal="center" vertical="center" wrapText="1"/>
    </xf>
    <xf numFmtId="0" fontId="3" fillId="7" borderId="0" xfId="0" applyFont="1" applyFill="1" applyBorder="1" applyAlignment="1" applyProtection="1">
      <alignment horizontal="center" wrapText="1"/>
    </xf>
    <xf numFmtId="0" fontId="3" fillId="7" borderId="47" xfId="0" applyFont="1" applyFill="1" applyBorder="1" applyAlignment="1" applyProtection="1">
      <alignment horizontal="center" wrapText="1"/>
    </xf>
    <xf numFmtId="0" fontId="0" fillId="0" borderId="0" xfId="0" applyBorder="1" applyAlignment="1" applyProtection="1">
      <alignment wrapText="1"/>
    </xf>
    <xf numFmtId="0" fontId="0" fillId="0" borderId="47" xfId="0" applyBorder="1" applyAlignment="1" applyProtection="1">
      <alignment wrapText="1"/>
    </xf>
    <xf numFmtId="0" fontId="0" fillId="2" borderId="52" xfId="0" applyFill="1" applyBorder="1" applyAlignment="1" applyProtection="1"/>
    <xf numFmtId="166" fontId="1" fillId="3" borderId="26" xfId="0" applyNumberFormat="1" applyFont="1" applyFill="1" applyBorder="1" applyAlignment="1" applyProtection="1">
      <alignment horizontal="left" vertical="top"/>
      <protection locked="0"/>
    </xf>
    <xf numFmtId="166" fontId="0" fillId="3" borderId="22" xfId="0" applyNumberFormat="1" applyFill="1" applyBorder="1" applyAlignment="1" applyProtection="1">
      <alignment horizontal="left" vertical="top"/>
      <protection locked="0"/>
    </xf>
    <xf numFmtId="166" fontId="0" fillId="3" borderId="49" xfId="0" applyNumberFormat="1" applyFill="1" applyBorder="1" applyAlignment="1" applyProtection="1">
      <alignment horizontal="left" vertical="top"/>
      <protection locked="0"/>
    </xf>
    <xf numFmtId="14" fontId="1" fillId="0" borderId="26" xfId="0" applyNumberFormat="1" applyFont="1" applyFill="1" applyBorder="1" applyAlignment="1" applyProtection="1">
      <alignment horizontal="left"/>
      <protection locked="0"/>
    </xf>
    <xf numFmtId="14" fontId="0" fillId="0" borderId="22" xfId="0" applyNumberFormat="1" applyFill="1" applyBorder="1" applyAlignment="1" applyProtection="1">
      <alignment horizontal="left"/>
      <protection locked="0"/>
    </xf>
    <xf numFmtId="14" fontId="0" fillId="0" borderId="49" xfId="0" applyNumberFormat="1" applyFill="1" applyBorder="1" applyAlignment="1" applyProtection="1">
      <alignment horizontal="left"/>
      <protection locked="0"/>
    </xf>
    <xf numFmtId="0" fontId="3" fillId="2" borderId="42" xfId="0" applyFont="1" applyFill="1" applyBorder="1" applyAlignment="1" applyProtection="1">
      <alignment vertical="top"/>
    </xf>
    <xf numFmtId="0" fontId="0" fillId="0" borderId="53" xfId="0" applyBorder="1" applyAlignment="1" applyProtection="1">
      <alignment vertical="top"/>
    </xf>
    <xf numFmtId="0" fontId="1" fillId="3" borderId="26" xfId="0" applyFont="1" applyFill="1" applyBorder="1" applyAlignment="1" applyProtection="1">
      <alignment horizontal="left" vertical="top"/>
      <protection locked="0"/>
    </xf>
    <xf numFmtId="0" fontId="0" fillId="3" borderId="22" xfId="0" applyFill="1" applyBorder="1" applyAlignment="1" applyProtection="1">
      <alignment horizontal="left" vertical="top"/>
      <protection locked="0"/>
    </xf>
    <xf numFmtId="0" fontId="0" fillId="3" borderId="49" xfId="0" applyFill="1" applyBorder="1" applyAlignment="1" applyProtection="1">
      <alignment horizontal="left" vertical="top"/>
      <protection locked="0"/>
    </xf>
    <xf numFmtId="0" fontId="1" fillId="3" borderId="26" xfId="0" applyFont="1" applyFill="1" applyBorder="1" applyAlignment="1" applyProtection="1">
      <protection locked="0"/>
    </xf>
    <xf numFmtId="0" fontId="0" fillId="3" borderId="22" xfId="0" applyFill="1" applyBorder="1" applyAlignment="1" applyProtection="1">
      <protection locked="0"/>
    </xf>
    <xf numFmtId="0" fontId="0" fillId="3" borderId="49" xfId="0" applyFill="1" applyBorder="1" applyAlignment="1" applyProtection="1">
      <protection locked="0"/>
    </xf>
    <xf numFmtId="0" fontId="3" fillId="7" borderId="43" xfId="0" applyFont="1" applyFill="1" applyBorder="1" applyAlignment="1" applyProtection="1">
      <alignment vertical="top" wrapText="1"/>
      <protection hidden="1"/>
    </xf>
    <xf numFmtId="0" fontId="0" fillId="7" borderId="54" xfId="0" applyFill="1" applyBorder="1" applyAlignment="1" applyProtection="1">
      <protection hidden="1"/>
    </xf>
    <xf numFmtId="0" fontId="0" fillId="7" borderId="44" xfId="0" applyFill="1" applyBorder="1" applyAlignment="1" applyProtection="1">
      <protection hidden="1"/>
    </xf>
    <xf numFmtId="0" fontId="0" fillId="7" borderId="55" xfId="0" applyFill="1" applyBorder="1" applyAlignment="1" applyProtection="1">
      <protection hidden="1"/>
    </xf>
    <xf numFmtId="0" fontId="0" fillId="7" borderId="0" xfId="0" applyFill="1" applyBorder="1" applyAlignment="1" applyProtection="1">
      <protection hidden="1"/>
    </xf>
    <xf numFmtId="0" fontId="0" fillId="7" borderId="39" xfId="0" applyFill="1" applyBorder="1" applyAlignment="1" applyProtection="1">
      <protection hidden="1"/>
    </xf>
    <xf numFmtId="0" fontId="0" fillId="7" borderId="45" xfId="0" applyFill="1" applyBorder="1" applyAlignment="1" applyProtection="1">
      <protection hidden="1"/>
    </xf>
    <xf numFmtId="0" fontId="0" fillId="7" borderId="36" xfId="0" applyFill="1" applyBorder="1" applyAlignment="1" applyProtection="1">
      <protection hidden="1"/>
    </xf>
    <xf numFmtId="0" fontId="0" fillId="7" borderId="37" xfId="0" applyFill="1" applyBorder="1" applyAlignment="1" applyProtection="1">
      <protection hidden="1"/>
    </xf>
    <xf numFmtId="0" fontId="7" fillId="2" borderId="56" xfId="0" applyFont="1" applyFill="1" applyBorder="1" applyAlignment="1" applyProtection="1">
      <alignment horizontal="center"/>
      <protection hidden="1"/>
    </xf>
    <xf numFmtId="0" fontId="3" fillId="2" borderId="56" xfId="0" applyFont="1" applyFill="1" applyBorder="1" applyAlignment="1" applyProtection="1">
      <alignment horizontal="center"/>
      <protection hidden="1"/>
    </xf>
    <xf numFmtId="0" fontId="3" fillId="2" borderId="57" xfId="0" applyFont="1" applyFill="1" applyBorder="1" applyAlignment="1" applyProtection="1">
      <alignment horizontal="center"/>
      <protection hidden="1"/>
    </xf>
    <xf numFmtId="0" fontId="7" fillId="2" borderId="58" xfId="0" applyFont="1" applyFill="1" applyBorder="1" applyAlignment="1" applyProtection="1">
      <protection hidden="1"/>
    </xf>
    <xf numFmtId="0" fontId="0" fillId="0" borderId="45" xfId="0" applyBorder="1" applyAlignment="1" applyProtection="1">
      <protection hidden="1"/>
    </xf>
    <xf numFmtId="0" fontId="7" fillId="0" borderId="0" xfId="0" applyFont="1" applyFill="1" applyBorder="1" applyAlignment="1" applyProtection="1">
      <alignment horizontal="center"/>
      <protection hidden="1"/>
    </xf>
    <xf numFmtId="0" fontId="3" fillId="0" borderId="0" xfId="0" applyFont="1" applyFill="1" applyBorder="1" applyAlignment="1" applyProtection="1">
      <alignment horizontal="center"/>
      <protection hidden="1"/>
    </xf>
    <xf numFmtId="0" fontId="3" fillId="7" borderId="43" xfId="0" applyFont="1" applyFill="1" applyBorder="1" applyAlignment="1" applyProtection="1">
      <alignment vertical="top" wrapText="1"/>
    </xf>
    <xf numFmtId="0" fontId="0" fillId="7" borderId="54" xfId="0" applyFill="1" applyBorder="1" applyAlignment="1" applyProtection="1">
      <alignment vertical="top" wrapText="1"/>
    </xf>
    <xf numFmtId="0" fontId="0" fillId="7" borderId="44" xfId="0" applyFill="1" applyBorder="1" applyAlignment="1" applyProtection="1">
      <alignment vertical="top" wrapText="1"/>
    </xf>
    <xf numFmtId="0" fontId="0" fillId="7" borderId="55" xfId="0" applyFill="1" applyBorder="1" applyAlignment="1" applyProtection="1">
      <alignment vertical="top" wrapText="1"/>
    </xf>
    <xf numFmtId="0" fontId="0" fillId="7" borderId="0" xfId="0" applyFill="1" applyBorder="1" applyAlignment="1" applyProtection="1">
      <alignment vertical="top" wrapText="1"/>
    </xf>
    <xf numFmtId="0" fontId="0" fillId="7" borderId="39" xfId="0" applyFill="1" applyBorder="1" applyAlignment="1" applyProtection="1">
      <alignment vertical="top" wrapText="1"/>
    </xf>
    <xf numFmtId="0" fontId="0" fillId="7" borderId="55" xfId="0" applyFill="1" applyBorder="1" applyAlignment="1" applyProtection="1">
      <alignment wrapText="1"/>
    </xf>
    <xf numFmtId="0" fontId="0" fillId="7" borderId="0" xfId="0" applyFill="1" applyBorder="1" applyAlignment="1" applyProtection="1">
      <alignment wrapText="1"/>
    </xf>
    <xf numFmtId="0" fontId="0" fillId="7" borderId="39" xfId="0" applyFill="1" applyBorder="1" applyAlignment="1" applyProtection="1">
      <alignment wrapText="1"/>
    </xf>
    <xf numFmtId="0" fontId="0" fillId="7" borderId="45" xfId="0" applyFill="1" applyBorder="1" applyAlignment="1" applyProtection="1">
      <alignment wrapText="1"/>
    </xf>
    <xf numFmtId="0" fontId="0" fillId="7" borderId="36" xfId="0" applyFill="1" applyBorder="1" applyAlignment="1" applyProtection="1">
      <alignment wrapText="1"/>
    </xf>
    <xf numFmtId="0" fontId="0" fillId="7" borderId="37" xfId="0" applyFill="1" applyBorder="1" applyAlignment="1" applyProtection="1">
      <alignment wrapText="1"/>
    </xf>
    <xf numFmtId="0" fontId="3" fillId="2" borderId="59" xfId="0" applyFont="1" applyFill="1" applyBorder="1" applyAlignment="1" applyProtection="1">
      <alignment horizontal="center"/>
      <protection hidden="1"/>
    </xf>
    <xf numFmtId="0" fontId="3" fillId="7" borderId="43" xfId="0" applyNumberFormat="1" applyFont="1" applyFill="1" applyBorder="1" applyAlignment="1" applyProtection="1">
      <alignment wrapText="1"/>
      <protection hidden="1"/>
    </xf>
    <xf numFmtId="0" fontId="0" fillId="7" borderId="54" xfId="0" applyFill="1" applyBorder="1" applyAlignment="1" applyProtection="1">
      <alignment wrapText="1"/>
      <protection hidden="1"/>
    </xf>
    <xf numFmtId="0" fontId="0" fillId="7" borderId="44" xfId="0" applyFill="1" applyBorder="1" applyAlignment="1" applyProtection="1">
      <alignment wrapText="1"/>
      <protection hidden="1"/>
    </xf>
    <xf numFmtId="0" fontId="0" fillId="7" borderId="55" xfId="0" applyFill="1" applyBorder="1" applyAlignment="1" applyProtection="1">
      <alignment wrapText="1"/>
      <protection hidden="1"/>
    </xf>
    <xf numFmtId="0" fontId="0" fillId="7" borderId="0" xfId="0" applyFill="1" applyBorder="1" applyAlignment="1" applyProtection="1">
      <alignment wrapText="1"/>
      <protection hidden="1"/>
    </xf>
    <xf numFmtId="0" fontId="0" fillId="7" borderId="39" xfId="0" applyFill="1" applyBorder="1" applyAlignment="1" applyProtection="1">
      <alignment wrapText="1"/>
      <protection hidden="1"/>
    </xf>
    <xf numFmtId="0" fontId="0" fillId="7" borderId="45" xfId="0" applyFill="1" applyBorder="1" applyAlignment="1" applyProtection="1">
      <alignment wrapText="1"/>
      <protection hidden="1"/>
    </xf>
    <xf numFmtId="0" fontId="0" fillId="7" borderId="36" xfId="0" applyFill="1" applyBorder="1" applyAlignment="1" applyProtection="1">
      <alignment wrapText="1"/>
      <protection hidden="1"/>
    </xf>
    <xf numFmtId="0" fontId="0" fillId="7" borderId="37" xfId="0" applyFill="1" applyBorder="1" applyAlignment="1" applyProtection="1">
      <alignment wrapText="1"/>
      <protection hidden="1"/>
    </xf>
    <xf numFmtId="0" fontId="3" fillId="2" borderId="33" xfId="0" applyFont="1" applyFill="1" applyBorder="1" applyAlignment="1" applyProtection="1">
      <protection hidden="1"/>
    </xf>
    <xf numFmtId="0" fontId="0" fillId="0" borderId="34" xfId="0" applyBorder="1" applyAlignment="1" applyProtection="1">
      <protection hidden="1"/>
    </xf>
    <xf numFmtId="0" fontId="0" fillId="7" borderId="54" xfId="0" applyFill="1" applyBorder="1" applyAlignment="1" applyProtection="1">
      <alignment vertical="top" wrapText="1"/>
      <protection hidden="1"/>
    </xf>
    <xf numFmtId="0" fontId="0" fillId="7" borderId="44" xfId="0" applyFill="1" applyBorder="1" applyAlignment="1" applyProtection="1">
      <alignment vertical="top" wrapText="1"/>
      <protection hidden="1"/>
    </xf>
    <xf numFmtId="0" fontId="0" fillId="7" borderId="55" xfId="0" applyFill="1" applyBorder="1" applyAlignment="1" applyProtection="1">
      <alignment vertical="top" wrapText="1"/>
      <protection hidden="1"/>
    </xf>
    <xf numFmtId="0" fontId="0" fillId="7" borderId="0" xfId="0" applyFill="1" applyBorder="1" applyAlignment="1" applyProtection="1">
      <alignment vertical="top" wrapText="1"/>
      <protection hidden="1"/>
    </xf>
    <xf numFmtId="0" fontId="0" fillId="7" borderId="39" xfId="0" applyFill="1" applyBorder="1" applyAlignment="1" applyProtection="1">
      <alignment vertical="top" wrapText="1"/>
      <protection hidden="1"/>
    </xf>
    <xf numFmtId="0" fontId="0" fillId="7" borderId="45" xfId="0" applyFill="1" applyBorder="1" applyAlignment="1" applyProtection="1">
      <alignment vertical="top" wrapText="1"/>
      <protection hidden="1"/>
    </xf>
    <xf numFmtId="0" fontId="0" fillId="7" borderId="36" xfId="0" applyFill="1" applyBorder="1" applyAlignment="1" applyProtection="1">
      <alignment vertical="top" wrapText="1"/>
      <protection hidden="1"/>
    </xf>
    <xf numFmtId="0" fontId="0" fillId="7" borderId="37" xfId="0" applyFill="1" applyBorder="1" applyAlignment="1" applyProtection="1">
      <alignment vertical="top" wrapText="1"/>
      <protection hidden="1"/>
    </xf>
    <xf numFmtId="0" fontId="0" fillId="0" borderId="0" xfId="0" applyAlignment="1"/>
    <xf numFmtId="0" fontId="0" fillId="7" borderId="45" xfId="0" applyFill="1" applyBorder="1" applyAlignment="1" applyProtection="1">
      <alignment vertical="top" wrapText="1"/>
    </xf>
    <xf numFmtId="0" fontId="0" fillId="7" borderId="36" xfId="0" applyFill="1" applyBorder="1" applyAlignment="1" applyProtection="1">
      <alignment vertical="top" wrapText="1"/>
    </xf>
    <xf numFmtId="0" fontId="0" fillId="7" borderId="37" xfId="0" applyFill="1" applyBorder="1" applyAlignment="1" applyProtection="1">
      <alignment vertical="top" wrapText="1"/>
    </xf>
    <xf numFmtId="0" fontId="3" fillId="2" borderId="43" xfId="0" applyFont="1" applyFill="1" applyBorder="1" applyAlignment="1" applyProtection="1"/>
    <xf numFmtId="0" fontId="0" fillId="0" borderId="45" xfId="0" applyBorder="1" applyAlignment="1" applyProtection="1"/>
    <xf numFmtId="0" fontId="3" fillId="2" borderId="11" xfId="0" applyFont="1" applyFill="1" applyBorder="1" applyAlignment="1" applyProtection="1">
      <protection hidden="1"/>
    </xf>
    <xf numFmtId="0" fontId="0" fillId="2" borderId="60" xfId="0" applyFill="1" applyBorder="1" applyAlignment="1" applyProtection="1">
      <protection hidden="1"/>
    </xf>
    <xf numFmtId="0" fontId="4" fillId="3" borderId="32" xfId="0" applyFont="1" applyFill="1" applyBorder="1" applyAlignment="1" applyProtection="1">
      <protection locked="0"/>
    </xf>
    <xf numFmtId="0" fontId="4" fillId="3" borderId="61" xfId="0" applyFont="1" applyFill="1" applyBorder="1" applyAlignment="1" applyProtection="1">
      <protection locked="0"/>
    </xf>
    <xf numFmtId="0" fontId="7" fillId="2" borderId="11" xfId="0" applyFont="1" applyFill="1" applyBorder="1" applyAlignment="1" applyProtection="1">
      <protection hidden="1"/>
    </xf>
    <xf numFmtId="0" fontId="4" fillId="3" borderId="10" xfId="0" applyFont="1" applyFill="1" applyBorder="1" applyAlignment="1" applyProtection="1">
      <protection locked="0"/>
    </xf>
    <xf numFmtId="0" fontId="4" fillId="3" borderId="27" xfId="0" applyFont="1" applyFill="1" applyBorder="1" applyAlignment="1" applyProtection="1">
      <protection locked="0"/>
    </xf>
    <xf numFmtId="0" fontId="4" fillId="3" borderId="9" xfId="0" applyFont="1" applyFill="1" applyBorder="1" applyAlignment="1" applyProtection="1">
      <protection locked="0"/>
    </xf>
    <xf numFmtId="0" fontId="4" fillId="3" borderId="28" xfId="0" applyFont="1" applyFill="1" applyBorder="1" applyAlignment="1" applyProtection="1">
      <protection locked="0"/>
    </xf>
  </cellXfs>
  <cellStyles count="3">
    <cellStyle name="Hyperkobling" xfId="1" builtinId="8"/>
    <cellStyle name="Normal" xfId="0" builtinId="0"/>
    <cellStyle name="Normal_Liste"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762000</xdr:colOff>
      <xdr:row>37</xdr:row>
      <xdr:rowOff>9526</xdr:rowOff>
    </xdr:to>
    <xdr:sp macro="" textlink="">
      <xdr:nvSpPr>
        <xdr:cNvPr id="1046" name="Text Box 22"/>
        <xdr:cNvSpPr txBox="1">
          <a:spLocks noChangeArrowheads="1"/>
        </xdr:cNvSpPr>
      </xdr:nvSpPr>
      <xdr:spPr bwMode="auto">
        <a:xfrm>
          <a:off x="0" y="2457450"/>
          <a:ext cx="3848100" cy="3571876"/>
        </a:xfrm>
        <a:prstGeom prst="rect">
          <a:avLst/>
        </a:prstGeom>
        <a:solidFill>
          <a:srgbClr val="CCFFCC"/>
        </a:solidFill>
        <a:ln w="9525">
          <a:solidFill>
            <a:srgbClr val="000000"/>
          </a:solidFill>
          <a:miter lim="800000"/>
          <a:headEnd/>
          <a:tailEnd/>
        </a:ln>
      </xdr:spPr>
      <xdr:txBody>
        <a:bodyPr vertOverflow="clip" wrap="square" lIns="27432" tIns="27432" rIns="0" bIns="0" anchor="t" upright="1"/>
        <a:lstStyle/>
        <a:p>
          <a:pPr algn="l" rtl="0">
            <a:defRPr sz="1000"/>
          </a:pPr>
          <a:r>
            <a:rPr lang="nb-NO" sz="1100" b="1" i="0" strike="noStrike">
              <a:solidFill>
                <a:srgbClr val="000000"/>
              </a:solidFill>
              <a:latin typeface="Arial"/>
              <a:cs typeface="Arial"/>
            </a:rPr>
            <a:t>Hovedreglene i kortform</a:t>
          </a:r>
        </a:p>
        <a:p>
          <a:pPr algn="l" rtl="0">
            <a:defRPr sz="1000"/>
          </a:pPr>
          <a:r>
            <a:rPr lang="nb-NO" sz="1000" b="1" i="0" strike="noStrike">
              <a:solidFill>
                <a:srgbClr val="000000"/>
              </a:solidFill>
              <a:latin typeface="Arial"/>
              <a:cs typeface="Arial"/>
            </a:rPr>
            <a:t>Nettsider</a:t>
          </a:r>
          <a:r>
            <a:rPr lang="nb-NO" sz="1000" b="1" i="0" strike="noStrike" baseline="0">
              <a:solidFill>
                <a:srgbClr val="000000"/>
              </a:solidFill>
              <a:latin typeface="Arial"/>
              <a:cs typeface="Arial"/>
            </a:rPr>
            <a:t>, korte tekster og rapporter</a:t>
          </a:r>
          <a:r>
            <a:rPr lang="nb-NO" sz="1000" b="1" i="0" strike="noStrike">
              <a:solidFill>
                <a:srgbClr val="000000"/>
              </a:solidFill>
              <a:latin typeface="Arial"/>
              <a:cs typeface="Arial"/>
            </a:rPr>
            <a:t>: </a:t>
          </a:r>
          <a:r>
            <a:rPr lang="nb-NO" sz="1000" b="0" i="0" strike="noStrike">
              <a:solidFill>
                <a:srgbClr val="000000"/>
              </a:solidFill>
              <a:latin typeface="Arial"/>
              <a:cs typeface="Arial"/>
            </a:rPr>
            <a:t>På nettsteder</a:t>
          </a:r>
          <a:r>
            <a:rPr lang="nb-NO" sz="1000" b="0" i="0" strike="noStrike" baseline="0">
              <a:solidFill>
                <a:srgbClr val="000000"/>
              </a:solidFill>
              <a:latin typeface="Arial"/>
              <a:cs typeface="Arial"/>
            </a:rPr>
            <a:t>, i korte tekster og i rapporter</a:t>
          </a:r>
          <a:r>
            <a:rPr lang="nb-NO" sz="1000" b="0" i="0" strike="noStrike">
              <a:solidFill>
                <a:srgbClr val="000000"/>
              </a:solidFill>
              <a:latin typeface="Arial"/>
              <a:cs typeface="Arial"/>
            </a:rPr>
            <a:t> skal sentrale statsorganer veksle mellom bokmål og nynorsk slik at ingen av de to målformene er representert med mindre enn 25 % i tilfang som statsorganet selv har lagd. Begge målformene skal være klart synlige på de øverste nivåene på nettstedet. </a:t>
          </a:r>
        </a:p>
        <a:p>
          <a:pPr algn="l" rtl="0">
            <a:defRPr sz="1000"/>
          </a:pPr>
          <a:endParaRPr lang="nb-NO" sz="1000" b="0" i="0" strike="noStrike">
            <a:solidFill>
              <a:srgbClr val="000000"/>
            </a:solidFill>
            <a:latin typeface="Arial"/>
            <a:cs typeface="Arial"/>
          </a:endParaRPr>
        </a:p>
        <a:p>
          <a:pPr algn="l" rtl="0">
            <a:defRPr sz="1000"/>
          </a:pPr>
          <a:r>
            <a:rPr lang="nb-NO" sz="1000" b="1" i="0" strike="noStrike">
              <a:solidFill>
                <a:srgbClr val="000000"/>
              </a:solidFill>
              <a:latin typeface="Arial"/>
              <a:cs typeface="Arial"/>
            </a:rPr>
            <a:t>Periodiske publikasjoner:</a:t>
          </a:r>
          <a:r>
            <a:rPr lang="nb-NO" sz="1000" b="0" i="0" strike="noStrike">
              <a:solidFill>
                <a:srgbClr val="000000"/>
              </a:solidFill>
              <a:latin typeface="Arial"/>
              <a:cs typeface="Arial"/>
            </a:rPr>
            <a:t> Redaksjonelt stoff skal veksle mellom målformene slik at ingen av målformene er representert i publikasjonen med mindre enn 25 % over en viss tid, som regel en årgang. </a:t>
          </a:r>
        </a:p>
        <a:p>
          <a:pPr algn="l" rtl="0">
            <a:defRPr sz="1000"/>
          </a:pPr>
          <a:endParaRPr lang="nb-NO" sz="1000" b="0" i="0" strike="noStrike">
            <a:solidFill>
              <a:srgbClr val="000000"/>
            </a:solidFill>
            <a:latin typeface="Arial"/>
            <a:cs typeface="Arial"/>
          </a:endParaRPr>
        </a:p>
        <a:p>
          <a:pPr algn="l" rtl="0">
            <a:defRPr sz="1000"/>
          </a:pPr>
          <a:r>
            <a:rPr lang="nb-NO" sz="1000" b="1" i="0" strike="noStrike">
              <a:solidFill>
                <a:srgbClr val="000000"/>
              </a:solidFill>
              <a:latin typeface="Arial"/>
              <a:cs typeface="Arial"/>
            </a:rPr>
            <a:t>Sosiale medier: </a:t>
          </a:r>
          <a:r>
            <a:rPr lang="nb-NO" sz="1000" b="0" i="0" strike="noStrike">
              <a:solidFill>
                <a:srgbClr val="000000"/>
              </a:solidFill>
              <a:latin typeface="Arial"/>
              <a:cs typeface="Arial"/>
            </a:rPr>
            <a:t>Ingen</a:t>
          </a:r>
          <a:r>
            <a:rPr lang="nb-NO" sz="1000" b="0" i="0" strike="noStrike" baseline="0">
              <a:solidFill>
                <a:srgbClr val="000000"/>
              </a:solidFill>
              <a:latin typeface="Arial"/>
              <a:cs typeface="Arial"/>
            </a:rPr>
            <a:t> av målformene skal være representert med mindre enn 25 % i informasjonsmeldinger i sosiale medier.</a:t>
          </a:r>
          <a:endParaRPr lang="nb-NO" sz="1000" b="1" i="0" strike="noStrike">
            <a:solidFill>
              <a:srgbClr val="000000"/>
            </a:solidFill>
            <a:latin typeface="Arial"/>
            <a:cs typeface="Arial"/>
          </a:endParaRPr>
        </a:p>
        <a:p>
          <a:pPr algn="l" rtl="0">
            <a:defRPr sz="1000"/>
          </a:pPr>
          <a:endParaRPr lang="nb-NO" sz="1000" b="0" i="0" strike="noStrike">
            <a:solidFill>
              <a:srgbClr val="000000"/>
            </a:solidFill>
            <a:latin typeface="Arial"/>
            <a:cs typeface="Arial"/>
          </a:endParaRPr>
        </a:p>
        <a:p>
          <a:pPr algn="l" rtl="0">
            <a:defRPr sz="1000"/>
          </a:pPr>
          <a:r>
            <a:rPr lang="nb-NO" sz="1000" b="1" i="0" strike="noStrike">
              <a:solidFill>
                <a:srgbClr val="000000"/>
              </a:solidFill>
              <a:latin typeface="Arial"/>
              <a:cs typeface="Arial"/>
            </a:rPr>
            <a:t>Skjema:</a:t>
          </a:r>
          <a:r>
            <a:rPr lang="nb-NO" sz="1000" b="0" i="0" strike="noStrike">
              <a:solidFill>
                <a:srgbClr val="000000"/>
              </a:solidFill>
              <a:latin typeface="Arial"/>
              <a:cs typeface="Arial"/>
            </a:rPr>
            <a:t> Skjema skal foreligge og være tilgjengelige på begge målformer. </a:t>
          </a:r>
        </a:p>
        <a:p>
          <a:pPr algn="l" rtl="0">
            <a:defRPr sz="1000"/>
          </a:pPr>
          <a:endParaRPr lang="nb-NO" sz="1000" b="0" i="0" strike="noStrike">
            <a:solidFill>
              <a:srgbClr val="000000"/>
            </a:solidFill>
            <a:latin typeface="Arial"/>
            <a:cs typeface="Arial"/>
          </a:endParaRPr>
        </a:p>
        <a:p>
          <a:pPr algn="l" rtl="0">
            <a:defRPr sz="1000"/>
          </a:pPr>
          <a:r>
            <a:rPr lang="nb-NO" sz="1000" b="1" i="0" strike="noStrike">
              <a:solidFill>
                <a:srgbClr val="000000"/>
              </a:solidFill>
              <a:latin typeface="Arial"/>
              <a:cs typeface="Arial"/>
            </a:rPr>
            <a:t>Opplæring:</a:t>
          </a:r>
          <a:r>
            <a:rPr lang="nb-NO" sz="1000" b="0" i="0" strike="noStrike">
              <a:solidFill>
                <a:srgbClr val="000000"/>
              </a:solidFill>
              <a:latin typeface="Arial"/>
              <a:cs typeface="Arial"/>
            </a:rPr>
            <a:t> Tilsatte i staten som har skriftlig utforming som en del av tjenesten, plikter å beherske både bokmål og nynorsk. Arbeidsgiveren har ansvar for at de tilsatte innen rimelig tid får nødvendig opplæring. </a:t>
          </a:r>
        </a:p>
      </xdr:txBody>
    </xdr:sp>
    <xdr:clientData/>
  </xdr:twoCellAnchor>
  <xdr:oneCellAnchor>
    <xdr:from>
      <xdr:col>12</xdr:col>
      <xdr:colOff>590550</xdr:colOff>
      <xdr:row>16</xdr:row>
      <xdr:rowOff>142875</xdr:rowOff>
    </xdr:from>
    <xdr:ext cx="184731" cy="264560"/>
    <xdr:sp macro="" textlink="">
      <xdr:nvSpPr>
        <xdr:cNvPr id="6" name="TekstSylinder 5"/>
        <xdr:cNvSpPr txBox="1"/>
      </xdr:nvSpPr>
      <xdr:spPr>
        <a:xfrm>
          <a:off x="10239375" y="2762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nb-NO"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8</xdr:col>
      <xdr:colOff>361950</xdr:colOff>
      <xdr:row>3</xdr:row>
      <xdr:rowOff>76198</xdr:rowOff>
    </xdr:from>
    <xdr:to>
      <xdr:col>15</xdr:col>
      <xdr:colOff>733425</xdr:colOff>
      <xdr:row>18</xdr:row>
      <xdr:rowOff>76200</xdr:rowOff>
    </xdr:to>
    <xdr:sp macro="" textlink="">
      <xdr:nvSpPr>
        <xdr:cNvPr id="2049" name="Text Box 1"/>
        <xdr:cNvSpPr txBox="1">
          <a:spLocks noChangeArrowheads="1"/>
        </xdr:cNvSpPr>
      </xdr:nvSpPr>
      <xdr:spPr bwMode="auto">
        <a:xfrm>
          <a:off x="4324350" y="628648"/>
          <a:ext cx="5381625" cy="2628902"/>
        </a:xfrm>
        <a:prstGeom prst="rect">
          <a:avLst/>
        </a:prstGeom>
        <a:solidFill>
          <a:srgbClr val="CCFFCC"/>
        </a:solidFill>
        <a:ln w="9525">
          <a:solidFill>
            <a:srgbClr val="000000"/>
          </a:solidFill>
          <a:miter lim="800000"/>
          <a:headEnd/>
          <a:tailEnd/>
        </a:ln>
      </xdr:spPr>
      <xdr:txBody>
        <a:bodyPr vertOverflow="clip" wrap="square" lIns="27432" tIns="22860" rIns="0" bIns="0" anchor="t" upright="1"/>
        <a:lstStyle/>
        <a:p>
          <a:pPr algn="l" rtl="0">
            <a:defRPr sz="1000"/>
          </a:pPr>
          <a:r>
            <a:rPr lang="nb-NO" sz="1000" b="0" i="0" strike="noStrike">
              <a:solidFill>
                <a:srgbClr val="000000"/>
              </a:solidFill>
              <a:latin typeface="Arial"/>
              <a:cs typeface="Arial"/>
            </a:rPr>
            <a:t>Her skal en føre opp resultatene av søk i Google (www.google.no) i begynnelsen av 2015.</a:t>
          </a:r>
        </a:p>
        <a:p>
          <a:pPr algn="l" rtl="0">
            <a:defRPr sz="1000"/>
          </a:pPr>
          <a:endParaRPr lang="nb-NO" sz="1000" b="0" i="0" strike="noStrike">
            <a:solidFill>
              <a:srgbClr val="000000"/>
            </a:solidFill>
            <a:latin typeface="Arial"/>
            <a:cs typeface="Arial"/>
          </a:endParaRPr>
        </a:p>
        <a:p>
          <a:pPr algn="l" rtl="0">
            <a:defRPr sz="1000"/>
          </a:pPr>
          <a:r>
            <a:rPr lang="nb-NO" sz="1000" b="0" i="0" strike="noStrike">
              <a:solidFill>
                <a:srgbClr val="000000"/>
              </a:solidFill>
              <a:latin typeface="Arial"/>
              <a:cs typeface="Arial"/>
            </a:rPr>
            <a:t>En skal søke i søkemotoren Google etter formelen: søkeord site:domenenavn. Eksempel: </a:t>
          </a:r>
          <a:r>
            <a:rPr lang="nb-NO" sz="1000" b="0" i="0">
              <a:latin typeface="+mn-lt"/>
              <a:ea typeface="+mn-ea"/>
              <a:cs typeface="+mn-cs"/>
            </a:rPr>
            <a:t>«</a:t>
          </a:r>
          <a:r>
            <a:rPr lang="nb-NO" sz="1000" b="0" i="0" strike="noStrike">
              <a:solidFill>
                <a:srgbClr val="000000"/>
              </a:solidFill>
              <a:latin typeface="Arial"/>
              <a:cs typeface="Arial"/>
            </a:rPr>
            <a:t>ikkje</a:t>
          </a:r>
          <a:r>
            <a:rPr lang="nb-NO" sz="1000" b="0" i="0">
              <a:latin typeface="+mn-lt"/>
              <a:ea typeface="+mn-ea"/>
              <a:cs typeface="+mn-cs"/>
            </a:rPr>
            <a:t>»</a:t>
          </a:r>
          <a:r>
            <a:rPr lang="nb-NO" sz="1000" b="0" i="0" strike="noStrike">
              <a:solidFill>
                <a:srgbClr val="000000"/>
              </a:solidFill>
              <a:latin typeface="Arial"/>
              <a:cs typeface="Arial"/>
            </a:rPr>
            <a:t> site:www.sprakrad.no. Søkeordene er: </a:t>
          </a:r>
          <a:r>
            <a:rPr lang="nb-NO" sz="1000" b="0" i="1" strike="noStrike">
              <a:solidFill>
                <a:srgbClr val="000000"/>
              </a:solidFill>
              <a:latin typeface="Arial"/>
              <a:cs typeface="Arial"/>
            </a:rPr>
            <a:t>ikkje, ikke, frå, fra</a:t>
          </a:r>
          <a:r>
            <a:rPr lang="nb-NO" sz="1000" b="0" i="0" strike="noStrike">
              <a:solidFill>
                <a:srgbClr val="000000"/>
              </a:solidFill>
              <a:latin typeface="Arial"/>
              <a:cs typeface="Arial"/>
            </a:rPr>
            <a:t>. Det skal altså gjøres fire søk. Statsorganer som har ansvar for flere nettsteder, fører opp data for hvert nettsted. Ved å gå til «avansert søk» kan en også avgrense søket i blant annet tid og filformat. </a:t>
          </a:r>
        </a:p>
        <a:p>
          <a:pPr algn="l" rtl="0">
            <a:defRPr sz="1000"/>
          </a:pPr>
          <a:endParaRPr lang="nb-NO" sz="1000" b="0" i="0" strike="noStrike">
            <a:solidFill>
              <a:srgbClr val="000000"/>
            </a:solidFill>
            <a:latin typeface="Arial"/>
            <a:cs typeface="Arial"/>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nb-NO" sz="1000" b="0" i="0">
              <a:latin typeface="Arial" pitchFamily="34" charset="0"/>
              <a:ea typeface="+mn-ea"/>
              <a:cs typeface="Arial" pitchFamily="34" charset="0"/>
            </a:rPr>
            <a:t>Vi gjør oppmerksom på at resultatene må tolkes med en viss slingringsmonn. Det kan variere hvor dypt ned i nettstedene Google går. Datamengden kan derfor i noen tilfeller bli liten. Det kan også være at ikke alt tilfang som ligger på nettstedene, kommer inn under kravet om minst 25 % nynorsk. I Den norske kirke, i undervisningsvirksomhet og i rettsvesenet gjelder målloven bare den administrative delen av virksomheten. Nettstedene til enkelte etater omfatter også regionale avdelinger, som enten har tjenestemål eller er språklig nøytrale. Videre kan nettstedene ha tilfang lagd av andre der institusjonen selv ikke har ansvaret for målformen. </a:t>
          </a:r>
          <a:r>
            <a:rPr lang="nn-NO" sz="1000" b="1" i="1">
              <a:latin typeface="Arial" pitchFamily="34" charset="0"/>
              <a:ea typeface="+mn-ea"/>
              <a:cs typeface="Arial" pitchFamily="34" charset="0"/>
            </a:rPr>
            <a:t>Vi anbefaler</a:t>
          </a:r>
          <a:r>
            <a:rPr lang="nn-NO" sz="1000" b="1" i="1" baseline="0">
              <a:latin typeface="Arial" pitchFamily="34" charset="0"/>
              <a:ea typeface="+mn-ea"/>
              <a:cs typeface="Arial" pitchFamily="34" charset="0"/>
            </a:rPr>
            <a:t> alle statsorgan </a:t>
          </a:r>
          <a:r>
            <a:rPr lang="nn-NO" sz="1000" b="1" i="1">
              <a:latin typeface="Arial" pitchFamily="34" charset="0"/>
              <a:ea typeface="+mn-ea"/>
              <a:cs typeface="Arial" pitchFamily="34" charset="0"/>
            </a:rPr>
            <a:t>å skrive et følgebrev med kommentarer, slik at Språkrådet får et så riktig bilde av målbruken som mulig. </a:t>
          </a:r>
          <a:endParaRPr lang="nb-NO" b="1">
            <a:latin typeface="Arial" pitchFamily="34" charset="0"/>
            <a:cs typeface="Arial" pitchFamily="34" charset="0"/>
          </a:endParaRPr>
        </a:p>
        <a:p>
          <a:pPr algn="l" rtl="0">
            <a:defRPr sz="1000"/>
          </a:pPr>
          <a:endParaRPr lang="nb-NO" sz="1000" b="0" i="0" strike="noStrike">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85725</xdr:colOff>
      <xdr:row>3</xdr:row>
      <xdr:rowOff>161925</xdr:rowOff>
    </xdr:from>
    <xdr:to>
      <xdr:col>10</xdr:col>
      <xdr:colOff>1209675</xdr:colOff>
      <xdr:row>29</xdr:row>
      <xdr:rowOff>285750</xdr:rowOff>
    </xdr:to>
    <xdr:sp macro="" textlink="">
      <xdr:nvSpPr>
        <xdr:cNvPr id="2" name="Text Box 2"/>
        <xdr:cNvSpPr txBox="1">
          <a:spLocks noChangeArrowheads="1"/>
        </xdr:cNvSpPr>
      </xdr:nvSpPr>
      <xdr:spPr bwMode="auto">
        <a:xfrm>
          <a:off x="3876675" y="695325"/>
          <a:ext cx="4581525" cy="4467225"/>
        </a:xfrm>
        <a:prstGeom prst="rect">
          <a:avLst/>
        </a:prstGeom>
        <a:solidFill>
          <a:srgbClr val="CCFFCC"/>
        </a:solidFill>
        <a:ln w="9525">
          <a:solidFill>
            <a:srgbClr val="000000"/>
          </a:solidFill>
          <a:miter lim="800000"/>
          <a:headEnd/>
          <a:tailEnd/>
        </a:ln>
      </xdr:spPr>
      <xdr:txBody>
        <a:bodyPr vertOverflow="clip" wrap="square" lIns="27432" tIns="22860" rIns="0" bIns="0" anchor="t" upright="1"/>
        <a:lstStyle/>
        <a:p>
          <a:pPr algn="l" rtl="0">
            <a:defRPr sz="1000"/>
          </a:pPr>
          <a:r>
            <a:rPr lang="nb-NO" sz="1000" b="1" i="0" strike="noStrike">
              <a:solidFill>
                <a:srgbClr val="000000"/>
              </a:solidFill>
              <a:latin typeface="Arial"/>
              <a:cs typeface="Arial"/>
            </a:rPr>
            <a:t>Veiledning:</a:t>
          </a:r>
          <a:r>
            <a:rPr lang="nb-NO" sz="1000" b="0" i="0" strike="noStrike">
              <a:solidFill>
                <a:srgbClr val="000000"/>
              </a:solidFill>
              <a:latin typeface="Arial"/>
              <a:cs typeface="Arial"/>
            </a:rPr>
            <a:t> Her skal en føre opp hvor mange tekster som er lagd på nynorsk, og hvor mange som er lagd på bokmål i 2014. Tilfang på begge målformer blir regnet som 50 % bokmål og 50 % nynorsk. Har en fire pressemeldinger som foreligger på begge målformer, skal altså to regnes som bokmål, to som nynorsk. </a:t>
          </a:r>
          <a:r>
            <a:rPr lang="nb-NO" sz="1000" b="0" i="0" strike="noStrike" baseline="0">
              <a:solidFill>
                <a:srgbClr val="000000"/>
              </a:solidFill>
              <a:latin typeface="Arial"/>
              <a:cs typeface="Arial"/>
            </a:rPr>
            <a:t>Alle passende tekster skal føres opp her, uansett om de blir publisert på papir, nett eller begge deler.</a:t>
          </a:r>
          <a:r>
            <a:rPr lang="nb-NO" sz="1000" b="0" i="0" strike="noStrike">
              <a:solidFill>
                <a:srgbClr val="000000"/>
              </a:solidFill>
              <a:latin typeface="Arial"/>
              <a:cs typeface="Arial"/>
            </a:rPr>
            <a:t> Tilfang som et statsorgan lager og gir ut på et forlag, kommer også inn under målloven og skal regnes med.</a:t>
          </a:r>
        </a:p>
        <a:p>
          <a:pPr algn="l" rtl="0">
            <a:defRPr sz="1000"/>
          </a:pPr>
          <a:endParaRPr lang="nb-NO" sz="1000" b="0" i="0" strike="noStrike">
            <a:solidFill>
              <a:srgbClr val="000000"/>
            </a:solidFill>
            <a:latin typeface="Arial"/>
            <a:cs typeface="Arial"/>
          </a:endParaRPr>
        </a:p>
        <a:p>
          <a:pPr algn="l" rtl="0">
            <a:defRPr sz="1000"/>
          </a:pPr>
          <a:r>
            <a:rPr lang="nb-NO" sz="1000" b="0" i="0" strike="noStrike">
              <a:solidFill>
                <a:srgbClr val="000000"/>
              </a:solidFill>
              <a:latin typeface="Arial"/>
              <a:cs typeface="Arial"/>
            </a:rPr>
            <a:t>«Rundskriv» er stilet til en større eller mindre krets av personer eller organer. Dersom en skriver likelydende brev til flere adressater, men skriver navnet til den enkelte mottaker på hvert eksemplar, blir dette ikke regnet som «rundskriv», men som «skriv» (brev). «Skriv» (brev) kommer  inn under § 6 i loven og skal ikke tas med. Eksempel: Når Språkrådet stiler et felles brev til «De sentrale statsorganene», er det et «rundskriv».  Et annet eksempel: Likelydende brev med en konferanseinvitasjon er «rundskriv» hvis en ikke skriver navnet på den enkelte mottaker på hvert eksemplar.</a:t>
          </a:r>
        </a:p>
        <a:p>
          <a:pPr algn="l" rtl="0">
            <a:defRPr sz="1000"/>
          </a:pPr>
          <a:endParaRPr lang="nb-NO" sz="1000" b="0" i="0" strike="noStrike">
            <a:solidFill>
              <a:srgbClr val="000000"/>
            </a:solidFill>
            <a:latin typeface="Arial"/>
            <a:cs typeface="Arial"/>
          </a:endParaRPr>
        </a:p>
        <a:p>
          <a:pPr algn="l" rtl="0">
            <a:defRPr sz="1000"/>
          </a:pPr>
          <a:r>
            <a:rPr lang="nb-NO" sz="1000" b="0" i="0" strike="noStrike">
              <a:solidFill>
                <a:srgbClr val="000000"/>
              </a:solidFill>
              <a:latin typeface="Arial"/>
              <a:cs typeface="Arial"/>
            </a:rPr>
            <a:t>«Annet» gjelder tilfang som ikke passer i de andre kategoriene.  </a:t>
          </a:r>
        </a:p>
        <a:p>
          <a:pPr algn="l" rtl="0">
            <a:defRPr sz="1000"/>
          </a:pPr>
          <a:endParaRPr lang="nb-NO" sz="1000" b="0" i="0" strike="noStrike">
            <a:solidFill>
              <a:srgbClr val="000000"/>
            </a:solidFill>
            <a:latin typeface="Arial"/>
            <a:cs typeface="Arial"/>
          </a:endParaRPr>
        </a:p>
        <a:p>
          <a:pPr algn="l" rtl="0">
            <a:defRPr sz="1000"/>
          </a:pPr>
          <a:r>
            <a:rPr lang="nb-NO" sz="1000" b="0" i="0" strike="noStrike">
              <a:solidFill>
                <a:srgbClr val="000000"/>
              </a:solidFill>
              <a:latin typeface="Arial"/>
              <a:cs typeface="Arial"/>
            </a:rPr>
            <a:t>Opplaget for et dokument teller ikke. Det vil blant annet si at en annonse som er publisert ti steder, teller som én annonse. </a:t>
          </a:r>
        </a:p>
        <a:p>
          <a:pPr algn="l" rtl="0">
            <a:defRPr sz="1000"/>
          </a:pPr>
          <a:endParaRPr lang="nb-NO" sz="1000" b="0" i="0" strike="noStrike">
            <a:solidFill>
              <a:srgbClr val="000000"/>
            </a:solidFill>
            <a:latin typeface="Arial"/>
            <a:cs typeface="Arial"/>
          </a:endParaRPr>
        </a:p>
        <a:p>
          <a:pPr algn="l" rtl="0">
            <a:defRPr sz="1000"/>
          </a:pPr>
          <a:r>
            <a:rPr lang="nb-NO" sz="1000" b="0" i="0" strike="noStrike">
              <a:solidFill>
                <a:srgbClr val="000000"/>
              </a:solidFill>
              <a:latin typeface="Arial"/>
              <a:cs typeface="Arial"/>
            </a:rPr>
            <a:t>For eksamensoppgaver ved universiteter og høgskoler gjelder egne regler, jf. forskrift om målform i eksamensoppgåver. Eksamensoppgaver skal altså ikke regnes med her.</a:t>
          </a:r>
        </a:p>
        <a:p>
          <a:pPr algn="l" rtl="0">
            <a:defRPr sz="1000"/>
          </a:pPr>
          <a:endParaRPr lang="nb-NO" sz="1000" b="0" i="0" strike="noStrike">
            <a:solidFill>
              <a:srgbClr val="000000"/>
            </a:solidFill>
            <a:latin typeface="Arial"/>
            <a:cs typeface="Arial"/>
          </a:endParaRPr>
        </a:p>
        <a:p>
          <a:pPr algn="l" rtl="0">
            <a:defRPr sz="1000"/>
          </a:pPr>
          <a:r>
            <a:rPr lang="nb-NO" sz="1000" b="0" i="0" strike="noStrike">
              <a:solidFill>
                <a:srgbClr val="000000"/>
              </a:solidFill>
              <a:latin typeface="Arial"/>
              <a:cs typeface="Arial"/>
            </a:rPr>
            <a:t>Brev eller e-poster til enkeltadressater kommer inn under målloven § 6 og skal altså ikke regnes med her.</a:t>
          </a:r>
        </a:p>
        <a:p>
          <a:pPr algn="l" rtl="0">
            <a:defRPr sz="1000"/>
          </a:pPr>
          <a:endParaRPr lang="nb-NO" sz="1000" b="0" i="0" strike="noStrike">
            <a:solidFill>
              <a:srgbClr val="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200025</xdr:colOff>
      <xdr:row>2</xdr:row>
      <xdr:rowOff>0</xdr:rowOff>
    </xdr:from>
    <xdr:to>
      <xdr:col>10</xdr:col>
      <xdr:colOff>752475</xdr:colOff>
      <xdr:row>19</xdr:row>
      <xdr:rowOff>85725</xdr:rowOff>
    </xdr:to>
    <xdr:sp macro="" textlink="">
      <xdr:nvSpPr>
        <xdr:cNvPr id="4097" name="Text Box 1"/>
        <xdr:cNvSpPr txBox="1">
          <a:spLocks noChangeArrowheads="1"/>
        </xdr:cNvSpPr>
      </xdr:nvSpPr>
      <xdr:spPr bwMode="auto">
        <a:xfrm>
          <a:off x="4352925" y="390525"/>
          <a:ext cx="4048125" cy="3000375"/>
        </a:xfrm>
        <a:prstGeom prst="rect">
          <a:avLst/>
        </a:prstGeom>
        <a:solidFill>
          <a:srgbClr val="CCFFCC"/>
        </a:solidFill>
        <a:ln w="9525">
          <a:solidFill>
            <a:srgbClr val="000000"/>
          </a:solidFill>
          <a:miter lim="800000"/>
          <a:headEnd/>
          <a:tailEnd/>
        </a:ln>
      </xdr:spPr>
      <xdr:txBody>
        <a:bodyPr vertOverflow="clip" wrap="square" lIns="27432" tIns="22860" rIns="0" bIns="0" anchor="t" upright="1"/>
        <a:lstStyle/>
        <a:p>
          <a:pPr algn="l" rtl="0">
            <a:defRPr sz="1000"/>
          </a:pPr>
          <a:r>
            <a:rPr lang="nb-NO" sz="1000" b="1" i="0" strike="noStrike">
              <a:solidFill>
                <a:srgbClr val="000000"/>
              </a:solidFill>
              <a:latin typeface="Arial"/>
              <a:cs typeface="Arial"/>
            </a:rPr>
            <a:t>Veiledning:</a:t>
          </a:r>
          <a:r>
            <a:rPr lang="nb-NO" sz="1000" b="0" i="0" strike="noStrike">
              <a:solidFill>
                <a:srgbClr val="000000"/>
              </a:solidFill>
              <a:latin typeface="Arial"/>
              <a:cs typeface="Arial"/>
            </a:rPr>
            <a:t> Her skal en føre opp tilfang som er på mer enn 10 sider, og som er lagd i 2014. For hver av disse publikasjonene skal en føre opp antall sider med nynorsk og antall sider med bokmål.  Årsmeldinger skal tas med. Studieplaner og fagplaner ved universiteter og høgskoler skal regnes med. Selv om publikasjonen bare er utgitt på nettsidene, skal den føres særskilt i denne kategorien.</a:t>
          </a:r>
        </a:p>
        <a:p>
          <a:pPr algn="l" rtl="0">
            <a:defRPr sz="1000"/>
          </a:pPr>
          <a:endParaRPr lang="nb-NO" sz="1000" b="0" i="0" strike="noStrike">
            <a:solidFill>
              <a:srgbClr val="000000"/>
            </a:solidFill>
            <a:latin typeface="Arial"/>
            <a:cs typeface="Arial"/>
          </a:endParaRPr>
        </a:p>
        <a:p>
          <a:pPr algn="l" rtl="0">
            <a:defRPr sz="1000"/>
          </a:pPr>
          <a:r>
            <a:rPr lang="nb-NO" sz="1000" b="0" i="0" strike="noStrike">
              <a:solidFill>
                <a:srgbClr val="000000"/>
              </a:solidFill>
              <a:latin typeface="Arial"/>
              <a:cs typeface="Arial"/>
            </a:rPr>
            <a:t>Forskningsrapporter med navngitt forfatter eller forfattere skal ikke regnes med. Virksomhetsplaner o.l. regner vi som del av «internt saksarbeid» og skal ikke tas med (jf. målloven §  2).Tidsskrifter, blader og andre periodiske publikasjoner skal ikke tas med her, men føres opp på neste side. Tidsskrifter, blader og andre periodiske publikasjoner skal ikke tas med her, men føres opp på neste side. Dersom en tekst (brosjyre eller annet) har kommet på begge målformer, skal halve sidetalet føres under bokmål, halve under nynorsk. Er en slik brosjyre på 100 sider, skal altså 50 sider føres i kolonnen for bokmål, 50 sider i kolonnen for nynorsk.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180975</xdr:colOff>
      <xdr:row>1</xdr:row>
      <xdr:rowOff>171450</xdr:rowOff>
    </xdr:from>
    <xdr:to>
      <xdr:col>10</xdr:col>
      <xdr:colOff>742950</xdr:colOff>
      <xdr:row>6</xdr:row>
      <xdr:rowOff>9525</xdr:rowOff>
    </xdr:to>
    <xdr:sp macro="" textlink="">
      <xdr:nvSpPr>
        <xdr:cNvPr id="5121" name="Text Box 1"/>
        <xdr:cNvSpPr txBox="1">
          <a:spLocks noChangeArrowheads="1"/>
        </xdr:cNvSpPr>
      </xdr:nvSpPr>
      <xdr:spPr bwMode="auto">
        <a:xfrm>
          <a:off x="4581525" y="381000"/>
          <a:ext cx="4057650" cy="676275"/>
        </a:xfrm>
        <a:prstGeom prst="rect">
          <a:avLst/>
        </a:prstGeom>
        <a:solidFill>
          <a:srgbClr val="CCFFCC"/>
        </a:solidFill>
        <a:ln w="9525">
          <a:solidFill>
            <a:srgbClr val="000000"/>
          </a:solidFill>
          <a:miter lim="800000"/>
          <a:headEnd/>
          <a:tailEnd/>
        </a:ln>
      </xdr:spPr>
      <xdr:txBody>
        <a:bodyPr vertOverflow="clip" wrap="square" lIns="27432" tIns="22860" rIns="0" bIns="0" anchor="t" upright="1"/>
        <a:lstStyle/>
        <a:p>
          <a:pPr algn="l" rtl="0">
            <a:defRPr sz="1000"/>
          </a:pPr>
          <a:r>
            <a:rPr lang="nb-NO" sz="1000" b="1" i="0" strike="noStrike">
              <a:solidFill>
                <a:srgbClr val="000000"/>
              </a:solidFill>
              <a:latin typeface="Arial"/>
              <a:cs typeface="Arial"/>
            </a:rPr>
            <a:t>Veiledning: </a:t>
          </a:r>
          <a:r>
            <a:rPr lang="nb-NO" sz="1000" b="0" i="0" strike="noStrike">
              <a:solidFill>
                <a:srgbClr val="000000"/>
              </a:solidFill>
              <a:latin typeface="Arial"/>
              <a:cs typeface="Arial"/>
            </a:rPr>
            <a:t>Her skal en føre opp fordeling av bokmål og nynorsk i redaksjonelt stoff i periodiske publikasjoner i 2014. I signerte artikler som ikke er skrevet av redaksjonen eller tilsatte i staten, avgjør forfatteren målformen.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85725</xdr:colOff>
      <xdr:row>3</xdr:row>
      <xdr:rowOff>161926</xdr:rowOff>
    </xdr:from>
    <xdr:to>
      <xdr:col>10</xdr:col>
      <xdr:colOff>485775</xdr:colOff>
      <xdr:row>7</xdr:row>
      <xdr:rowOff>123825</xdr:rowOff>
    </xdr:to>
    <xdr:sp macro="" textlink="">
      <xdr:nvSpPr>
        <xdr:cNvPr id="3074" name="Text Box 2"/>
        <xdr:cNvSpPr txBox="1">
          <a:spLocks noChangeArrowheads="1"/>
        </xdr:cNvSpPr>
      </xdr:nvSpPr>
      <xdr:spPr bwMode="auto">
        <a:xfrm>
          <a:off x="3876675" y="695326"/>
          <a:ext cx="3857625" cy="628649"/>
        </a:xfrm>
        <a:prstGeom prst="rect">
          <a:avLst/>
        </a:prstGeom>
        <a:solidFill>
          <a:srgbClr val="CCFFCC"/>
        </a:solidFill>
        <a:ln w="9525">
          <a:solidFill>
            <a:srgbClr val="000000"/>
          </a:solidFill>
          <a:miter lim="800000"/>
          <a:headEnd/>
          <a:tailEnd/>
        </a:ln>
      </xdr:spPr>
      <xdr:txBody>
        <a:bodyPr vertOverflow="clip" wrap="square" lIns="27432" tIns="22860" rIns="0" bIns="0" anchor="t" upright="1"/>
        <a:lstStyle/>
        <a:p>
          <a:r>
            <a:rPr lang="nb-NO" sz="1000" b="1" i="0" strike="noStrike">
              <a:solidFill>
                <a:srgbClr val="000000"/>
              </a:solidFill>
              <a:latin typeface="Arial"/>
              <a:cs typeface="Arial"/>
            </a:rPr>
            <a:t>Veiledning:</a:t>
          </a:r>
          <a:r>
            <a:rPr lang="nb-NO" sz="1000" b="0" i="0" strike="noStrike">
              <a:solidFill>
                <a:srgbClr val="000000"/>
              </a:solidFill>
              <a:latin typeface="Arial"/>
              <a:cs typeface="Arial"/>
            </a:rPr>
            <a:t> </a:t>
          </a:r>
          <a:r>
            <a:rPr lang="nb-NO" sz="1000">
              <a:latin typeface="Arial" pitchFamily="34" charset="0"/>
              <a:ea typeface="+mn-ea"/>
              <a:cs typeface="Arial" pitchFamily="34" charset="0"/>
            </a:rPr>
            <a:t>Her skal en føre opp informasjonsmeldinger som er lagt ut i sosiale medier, fortrinnsvis Facebook og Twitter, i 2014. Svar på spørsmål f</a:t>
          </a:r>
          <a:r>
            <a:rPr lang="nb-NO" sz="1000" baseline="0">
              <a:latin typeface="Arial" pitchFamily="34" charset="0"/>
              <a:ea typeface="+mn-ea"/>
              <a:cs typeface="Arial" pitchFamily="34" charset="0"/>
            </a:rPr>
            <a:t>aller inn under</a:t>
          </a:r>
          <a:r>
            <a:rPr lang="nb-NO" sz="1000">
              <a:latin typeface="Arial" pitchFamily="34" charset="0"/>
              <a:ea typeface="+mn-ea"/>
              <a:cs typeface="Arial" pitchFamily="34" charset="0"/>
            </a:rPr>
            <a:t> målloven § 6</a:t>
          </a:r>
          <a:r>
            <a:rPr lang="nb-NO" sz="1000" baseline="0">
              <a:latin typeface="Arial" pitchFamily="34" charset="0"/>
              <a:ea typeface="+mn-ea"/>
              <a:cs typeface="Arial" pitchFamily="34" charset="0"/>
            </a:rPr>
            <a:t> og skal ikke regnes med.</a:t>
          </a:r>
          <a:r>
            <a:rPr lang="nb-NO" sz="1000">
              <a:latin typeface="Arial" pitchFamily="34" charset="0"/>
              <a:ea typeface="+mn-ea"/>
              <a:cs typeface="Arial" pitchFamily="34" charset="0"/>
            </a:rPr>
            <a:t>  </a:t>
          </a:r>
        </a:p>
        <a:p>
          <a:pPr algn="l" rtl="0">
            <a:defRPr sz="1000"/>
          </a:pPr>
          <a:endParaRPr lang="nb-NO" sz="1000" b="0" i="0" strike="noStrike">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323850</xdr:colOff>
      <xdr:row>1</xdr:row>
      <xdr:rowOff>161925</xdr:rowOff>
    </xdr:from>
    <xdr:to>
      <xdr:col>9</xdr:col>
      <xdr:colOff>0</xdr:colOff>
      <xdr:row>11</xdr:row>
      <xdr:rowOff>0</xdr:rowOff>
    </xdr:to>
    <xdr:sp macro="" textlink="">
      <xdr:nvSpPr>
        <xdr:cNvPr id="6145" name="Text Box 1"/>
        <xdr:cNvSpPr txBox="1">
          <a:spLocks noChangeArrowheads="1"/>
        </xdr:cNvSpPr>
      </xdr:nvSpPr>
      <xdr:spPr bwMode="auto">
        <a:xfrm>
          <a:off x="4962525" y="371475"/>
          <a:ext cx="3162300" cy="1562100"/>
        </a:xfrm>
        <a:prstGeom prst="rect">
          <a:avLst/>
        </a:prstGeom>
        <a:solidFill>
          <a:srgbClr val="CCFFCC"/>
        </a:solidFill>
        <a:ln w="9525">
          <a:solidFill>
            <a:srgbClr val="000000"/>
          </a:solidFill>
          <a:miter lim="800000"/>
          <a:headEnd/>
          <a:tailEnd/>
        </a:ln>
      </xdr:spPr>
      <xdr:txBody>
        <a:bodyPr vertOverflow="clip" wrap="square" lIns="27432" tIns="22860" rIns="0" bIns="0" anchor="t" upright="1"/>
        <a:lstStyle/>
        <a:p>
          <a:pPr algn="l" rtl="0">
            <a:defRPr sz="1000"/>
          </a:pPr>
          <a:r>
            <a:rPr lang="nb-NO" sz="1000" b="1" i="0" strike="noStrike">
              <a:solidFill>
                <a:srgbClr val="000000"/>
              </a:solidFill>
              <a:latin typeface="Arial"/>
              <a:cs typeface="Arial"/>
            </a:rPr>
            <a:t>Veiledning: </a:t>
          </a:r>
          <a:r>
            <a:rPr lang="nb-NO" sz="1000" b="0" i="0" strike="noStrike">
              <a:solidFill>
                <a:srgbClr val="000000"/>
              </a:solidFill>
              <a:latin typeface="Arial"/>
              <a:cs typeface="Arial"/>
            </a:rPr>
            <a:t>Her skal en føre opp det samlede antallet skjema på nett og papir som statsorganet har lagd i 2014, og skjema lagd i tidligere år som fremdeles er i bruk. </a:t>
          </a:r>
        </a:p>
        <a:p>
          <a:pPr algn="l" rtl="0">
            <a:defRPr sz="1000"/>
          </a:pPr>
          <a:endParaRPr lang="nb-NO" sz="1000" b="0" i="0" strike="noStrike">
            <a:solidFill>
              <a:srgbClr val="000000"/>
            </a:solidFill>
            <a:latin typeface="Arial"/>
            <a:cs typeface="Arial"/>
          </a:endParaRPr>
        </a:p>
        <a:p>
          <a:pPr algn="l" rtl="0">
            <a:defRPr sz="1000"/>
          </a:pPr>
          <a:r>
            <a:rPr lang="nb-NO" sz="1000" b="0" i="0" strike="noStrike">
              <a:solidFill>
                <a:srgbClr val="000000"/>
              </a:solidFill>
              <a:latin typeface="Arial"/>
              <a:cs typeface="Arial"/>
            </a:rPr>
            <a:t>Skjema som blir brukt bare internt, skal ikke tas med. Men skjema som blir brukt av brukergruppene til statsorganet, skal regnes med.  Universiteter og høgskoler skal således føre opp skjema som blir brukt av studentene. </a:t>
          </a:r>
        </a:p>
        <a:p>
          <a:pPr algn="l" rtl="0">
            <a:defRPr sz="1000"/>
          </a:pPr>
          <a:endParaRPr lang="nb-NO" sz="1000" b="0" i="0" strike="noStrike">
            <a:solidFill>
              <a:srgbClr val="000000"/>
            </a:solidFill>
            <a:latin typeface="Arial"/>
            <a:cs typeface="Aria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219075</xdr:colOff>
      <xdr:row>1</xdr:row>
      <xdr:rowOff>171450</xdr:rowOff>
    </xdr:from>
    <xdr:to>
      <xdr:col>8</xdr:col>
      <xdr:colOff>742950</xdr:colOff>
      <xdr:row>7</xdr:row>
      <xdr:rowOff>9525</xdr:rowOff>
    </xdr:to>
    <xdr:sp macro="" textlink="">
      <xdr:nvSpPr>
        <xdr:cNvPr id="7169" name="Text Box 1"/>
        <xdr:cNvSpPr txBox="1">
          <a:spLocks noChangeArrowheads="1"/>
        </xdr:cNvSpPr>
      </xdr:nvSpPr>
      <xdr:spPr bwMode="auto">
        <a:xfrm>
          <a:off x="4219575" y="381000"/>
          <a:ext cx="3571875" cy="838200"/>
        </a:xfrm>
        <a:prstGeom prst="rect">
          <a:avLst/>
        </a:prstGeom>
        <a:solidFill>
          <a:srgbClr val="CCFFCC"/>
        </a:solidFill>
        <a:ln w="9525">
          <a:solidFill>
            <a:srgbClr val="000000"/>
          </a:solidFill>
          <a:miter lim="800000"/>
          <a:headEnd/>
          <a:tailEnd/>
        </a:ln>
      </xdr:spPr>
      <xdr:txBody>
        <a:bodyPr vertOverflow="clip" wrap="square" lIns="27432" tIns="22860" rIns="0" bIns="0" anchor="t" upright="1"/>
        <a:lstStyle/>
        <a:p>
          <a:pPr algn="l" rtl="0">
            <a:defRPr sz="1000"/>
          </a:pPr>
          <a:r>
            <a:rPr lang="nb-NO" sz="1000" b="1" i="0" strike="noStrike">
              <a:solidFill>
                <a:srgbClr val="000000"/>
              </a:solidFill>
              <a:latin typeface="Arial"/>
              <a:cs typeface="Arial"/>
            </a:rPr>
            <a:t>Veiledning:</a:t>
          </a:r>
          <a:r>
            <a:rPr lang="nb-NO" sz="1000" b="0" i="0" strike="noStrike">
              <a:solidFill>
                <a:srgbClr val="000000"/>
              </a:solidFill>
              <a:latin typeface="Arial"/>
              <a:cs typeface="Arial"/>
            </a:rPr>
            <a:t> Her skal en føre opp antall tilsatte som har fått kurs i nynorsk og/eller bokmål i 2014.</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1"/>
  <dimension ref="A1:M17"/>
  <sheetViews>
    <sheetView workbookViewId="0">
      <selection activeCell="J22" sqref="J22"/>
    </sheetView>
  </sheetViews>
  <sheetFormatPr baseColWidth="10" defaultColWidth="11.5703125" defaultRowHeight="12.75" x14ac:dyDescent="0.2"/>
  <cols>
    <col min="1" max="5" width="11.5703125" style="57"/>
    <col min="6" max="6" width="4.7109375" style="57" customWidth="1"/>
    <col min="7" max="9" width="11.5703125" style="57"/>
    <col min="10" max="10" width="12.7109375" style="57" customWidth="1"/>
    <col min="11" max="16384" width="11.5703125" style="57"/>
  </cols>
  <sheetData>
    <row r="1" spans="1:10" x14ac:dyDescent="0.2">
      <c r="A1" s="168" t="s">
        <v>364</v>
      </c>
      <c r="B1" s="169"/>
      <c r="C1" s="169"/>
      <c r="D1" s="169"/>
      <c r="E1" s="169"/>
      <c r="F1" s="169"/>
      <c r="G1" s="169"/>
      <c r="H1" s="169"/>
      <c r="I1" s="169"/>
      <c r="J1" s="110"/>
    </row>
    <row r="2" spans="1:10" x14ac:dyDescent="0.2">
      <c r="A2" s="170"/>
      <c r="B2" s="171"/>
      <c r="C2" s="171"/>
      <c r="D2" s="171"/>
      <c r="E2" s="171"/>
      <c r="F2" s="171"/>
      <c r="G2" s="171"/>
      <c r="H2" s="171"/>
      <c r="I2" s="171"/>
      <c r="J2" s="111"/>
    </row>
    <row r="3" spans="1:10" ht="13.5" thickBot="1" x14ac:dyDescent="0.25">
      <c r="A3" s="172"/>
      <c r="B3" s="172"/>
      <c r="C3" s="172"/>
      <c r="D3" s="172"/>
      <c r="E3" s="172"/>
      <c r="F3" s="172"/>
      <c r="G3" s="172"/>
      <c r="H3" s="172"/>
      <c r="I3" s="172"/>
      <c r="J3" s="112"/>
    </row>
    <row r="4" spans="1:10" ht="13.15" customHeight="1" thickTop="1" thickBot="1" x14ac:dyDescent="0.25">
      <c r="A4" s="190"/>
      <c r="B4" s="190"/>
      <c r="C4" s="190"/>
      <c r="D4" s="190"/>
      <c r="E4" s="190"/>
      <c r="F4" s="186" t="s">
        <v>367</v>
      </c>
      <c r="G4" s="186"/>
      <c r="H4" s="186"/>
      <c r="I4" s="186"/>
      <c r="J4" s="187"/>
    </row>
    <row r="5" spans="1:10" x14ac:dyDescent="0.2">
      <c r="A5" s="173" t="s">
        <v>44</v>
      </c>
      <c r="B5" s="174"/>
      <c r="C5" s="175" t="s">
        <v>368</v>
      </c>
      <c r="D5" s="176"/>
      <c r="E5" s="177"/>
      <c r="F5" s="186"/>
      <c r="G5" s="186"/>
      <c r="H5" s="186"/>
      <c r="I5" s="186"/>
      <c r="J5" s="187"/>
    </row>
    <row r="6" spans="1:10" x14ac:dyDescent="0.2">
      <c r="A6" s="134" t="s">
        <v>222</v>
      </c>
      <c r="B6" s="139"/>
      <c r="C6" s="178" t="s">
        <v>382</v>
      </c>
      <c r="D6" s="179"/>
      <c r="E6" s="180"/>
      <c r="F6" s="186"/>
      <c r="G6" s="186"/>
      <c r="H6" s="186"/>
      <c r="I6" s="186"/>
      <c r="J6" s="187"/>
    </row>
    <row r="7" spans="1:10" x14ac:dyDescent="0.2">
      <c r="A7" s="134" t="s">
        <v>41</v>
      </c>
      <c r="B7" s="139"/>
      <c r="C7" s="202" t="s">
        <v>383</v>
      </c>
      <c r="D7" s="203"/>
      <c r="E7" s="204"/>
      <c r="F7" s="186"/>
      <c r="G7" s="186"/>
      <c r="H7" s="186"/>
      <c r="I7" s="186"/>
      <c r="J7" s="187"/>
    </row>
    <row r="8" spans="1:10" x14ac:dyDescent="0.2">
      <c r="A8" s="134" t="s">
        <v>50</v>
      </c>
      <c r="B8" s="139"/>
      <c r="C8" s="165" t="s">
        <v>384</v>
      </c>
      <c r="D8" s="166"/>
      <c r="E8" s="167"/>
      <c r="F8" s="188"/>
      <c r="G8" s="188"/>
      <c r="H8" s="188"/>
      <c r="I8" s="188"/>
      <c r="J8" s="189"/>
    </row>
    <row r="9" spans="1:10" x14ac:dyDescent="0.2">
      <c r="A9" s="137" t="s">
        <v>49</v>
      </c>
      <c r="B9" s="140"/>
      <c r="C9" s="199" t="s">
        <v>385</v>
      </c>
      <c r="D9" s="200"/>
      <c r="E9" s="201"/>
      <c r="F9" s="181" t="s">
        <v>363</v>
      </c>
      <c r="G9" s="182"/>
      <c r="H9" s="182"/>
      <c r="I9" s="182"/>
      <c r="J9" s="183"/>
    </row>
    <row r="10" spans="1:10" x14ac:dyDescent="0.2">
      <c r="A10" s="134" t="s">
        <v>42</v>
      </c>
      <c r="B10" s="139"/>
      <c r="C10" s="191" t="s">
        <v>369</v>
      </c>
      <c r="D10" s="192"/>
      <c r="E10" s="193"/>
      <c r="F10" s="182"/>
      <c r="G10" s="182"/>
      <c r="H10" s="182"/>
      <c r="I10" s="182"/>
      <c r="J10" s="183"/>
    </row>
    <row r="11" spans="1:10" x14ac:dyDescent="0.2">
      <c r="A11" s="134" t="s">
        <v>43</v>
      </c>
      <c r="B11" s="139"/>
      <c r="C11" s="194" t="s">
        <v>370</v>
      </c>
      <c r="D11" s="195"/>
      <c r="E11" s="196"/>
      <c r="F11" s="182"/>
      <c r="G11" s="182"/>
      <c r="H11" s="182"/>
      <c r="I11" s="182"/>
      <c r="J11" s="183"/>
    </row>
    <row r="12" spans="1:10" x14ac:dyDescent="0.2">
      <c r="A12" s="134" t="s">
        <v>45</v>
      </c>
      <c r="B12" s="139"/>
      <c r="C12" s="159">
        <v>40204101</v>
      </c>
      <c r="D12" s="160"/>
      <c r="E12" s="161"/>
      <c r="F12" s="182"/>
      <c r="G12" s="182"/>
      <c r="H12" s="182"/>
      <c r="I12" s="182"/>
      <c r="J12" s="183"/>
    </row>
    <row r="13" spans="1:10" ht="13.5" thickBot="1" x14ac:dyDescent="0.25">
      <c r="A13" s="197" t="s">
        <v>40</v>
      </c>
      <c r="B13" s="198"/>
      <c r="C13" s="162">
        <v>42034</v>
      </c>
      <c r="D13" s="163"/>
      <c r="E13" s="164"/>
      <c r="F13" s="182"/>
      <c r="G13" s="182"/>
      <c r="H13" s="182"/>
      <c r="I13" s="182"/>
      <c r="J13" s="183"/>
    </row>
    <row r="14" spans="1:10" x14ac:dyDescent="0.2">
      <c r="A14" s="138"/>
      <c r="B14" s="138"/>
      <c r="C14" s="138"/>
      <c r="D14" s="138"/>
      <c r="E14" s="138"/>
      <c r="F14" s="182"/>
      <c r="G14" s="182"/>
      <c r="H14" s="182"/>
      <c r="I14" s="182"/>
      <c r="J14" s="183"/>
    </row>
    <row r="15" spans="1:10" x14ac:dyDescent="0.2">
      <c r="A15" s="135"/>
      <c r="B15" s="136"/>
      <c r="C15" s="138"/>
      <c r="D15" s="138"/>
      <c r="E15" s="138"/>
      <c r="F15" s="184"/>
      <c r="G15" s="184"/>
      <c r="H15" s="184"/>
      <c r="I15" s="184"/>
      <c r="J15" s="185"/>
    </row>
    <row r="17" spans="13:13" x14ac:dyDescent="0.2">
      <c r="M17" s="133"/>
    </row>
  </sheetData>
  <sheetProtection selectLockedCells="1"/>
  <mergeCells count="15">
    <mergeCell ref="C12:E12"/>
    <mergeCell ref="C13:E13"/>
    <mergeCell ref="C8:E8"/>
    <mergeCell ref="A1:I3"/>
    <mergeCell ref="A5:B5"/>
    <mergeCell ref="C5:E5"/>
    <mergeCell ref="C6:E6"/>
    <mergeCell ref="F9:J15"/>
    <mergeCell ref="F4:J8"/>
    <mergeCell ref="A4:E4"/>
    <mergeCell ref="C10:E10"/>
    <mergeCell ref="C11:E11"/>
    <mergeCell ref="A13:B13"/>
    <mergeCell ref="C9:E9"/>
    <mergeCell ref="C7:E7"/>
  </mergeCells>
  <phoneticPr fontId="4" type="noConversion"/>
  <pageMargins left="0.78740157480314965" right="0.39370078740157483" top="0.39370078740157483" bottom="0.59055118110236227" header="0.11811023622047245" footer="0.11811023622047245"/>
  <pageSetup paperSize="9"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10"/>
  <dimension ref="A1:D19"/>
  <sheetViews>
    <sheetView workbookViewId="0">
      <selection activeCell="D13" sqref="D13"/>
    </sheetView>
  </sheetViews>
  <sheetFormatPr baseColWidth="10" defaultColWidth="11.5703125" defaultRowHeight="12.75" x14ac:dyDescent="0.2"/>
  <cols>
    <col min="1" max="1" width="14.7109375" customWidth="1"/>
    <col min="2" max="2" width="17.7109375" customWidth="1"/>
    <col min="3" max="3" width="18.28515625" customWidth="1"/>
    <col min="4" max="4" width="21" customWidth="1"/>
  </cols>
  <sheetData>
    <row r="1" spans="1:4" x14ac:dyDescent="0.2">
      <c r="A1" s="72" t="s">
        <v>229</v>
      </c>
      <c r="B1" s="72" t="s">
        <v>230</v>
      </c>
      <c r="C1" s="72" t="s">
        <v>305</v>
      </c>
      <c r="D1" s="72" t="s">
        <v>306</v>
      </c>
    </row>
    <row r="2" spans="1:4" x14ac:dyDescent="0.2">
      <c r="A2" s="71" t="s">
        <v>232</v>
      </c>
      <c r="B2" s="71" t="s">
        <v>54</v>
      </c>
      <c r="C2" s="71" t="s">
        <v>232</v>
      </c>
      <c r="D2" s="71" t="s">
        <v>54</v>
      </c>
    </row>
    <row r="3" spans="1:4" x14ac:dyDescent="0.2">
      <c r="A3" s="71" t="s">
        <v>60</v>
      </c>
      <c r="C3" s="71" t="s">
        <v>60</v>
      </c>
    </row>
    <row r="4" spans="1:4" x14ac:dyDescent="0.2">
      <c r="A4" s="71" t="s">
        <v>71</v>
      </c>
      <c r="C4" s="71" t="s">
        <v>71</v>
      </c>
    </row>
    <row r="5" spans="1:4" x14ac:dyDescent="0.2">
      <c r="A5" s="71" t="s">
        <v>84</v>
      </c>
      <c r="C5" s="71" t="s">
        <v>84</v>
      </c>
    </row>
    <row r="6" spans="1:4" x14ac:dyDescent="0.2">
      <c r="A6" s="71" t="s">
        <v>125</v>
      </c>
      <c r="C6" s="71" t="s">
        <v>125</v>
      </c>
    </row>
    <row r="7" spans="1:4" x14ac:dyDescent="0.2">
      <c r="A7" s="71" t="s">
        <v>78</v>
      </c>
      <c r="C7" s="71" t="s">
        <v>78</v>
      </c>
    </row>
    <row r="8" spans="1:4" x14ac:dyDescent="0.2">
      <c r="A8" s="71" t="s">
        <v>66</v>
      </c>
      <c r="C8" s="71" t="s">
        <v>66</v>
      </c>
    </row>
    <row r="9" spans="1:4" x14ac:dyDescent="0.2">
      <c r="A9" s="71" t="s">
        <v>75</v>
      </c>
      <c r="C9" s="71" t="s">
        <v>75</v>
      </c>
    </row>
    <row r="10" spans="1:4" x14ac:dyDescent="0.2">
      <c r="A10" s="71" t="s">
        <v>58</v>
      </c>
      <c r="C10" s="71" t="s">
        <v>58</v>
      </c>
    </row>
    <row r="11" spans="1:4" x14ac:dyDescent="0.2">
      <c r="A11" t="s">
        <v>231</v>
      </c>
      <c r="B11" s="71" t="s">
        <v>52</v>
      </c>
      <c r="C11" t="s">
        <v>231</v>
      </c>
      <c r="D11" s="71" t="s">
        <v>231</v>
      </c>
    </row>
    <row r="12" spans="1:4" x14ac:dyDescent="0.2">
      <c r="A12" s="71" t="s">
        <v>94</v>
      </c>
      <c r="C12" s="71" t="s">
        <v>94</v>
      </c>
    </row>
    <row r="13" spans="1:4" x14ac:dyDescent="0.2">
      <c r="A13" s="71" t="s">
        <v>64</v>
      </c>
      <c r="C13" s="71" t="s">
        <v>64</v>
      </c>
    </row>
    <row r="14" spans="1:4" x14ac:dyDescent="0.2">
      <c r="A14" s="71" t="s">
        <v>73</v>
      </c>
      <c r="C14" s="71" t="s">
        <v>73</v>
      </c>
    </row>
    <row r="15" spans="1:4" x14ac:dyDescent="0.2">
      <c r="A15" s="71" t="s">
        <v>62</v>
      </c>
      <c r="C15" s="71" t="s">
        <v>62</v>
      </c>
    </row>
    <row r="16" spans="1:4" x14ac:dyDescent="0.2">
      <c r="A16" s="71" t="s">
        <v>150</v>
      </c>
      <c r="C16" s="71" t="s">
        <v>150</v>
      </c>
    </row>
    <row r="17" spans="1:3" x14ac:dyDescent="0.2">
      <c r="A17" s="71" t="s">
        <v>121</v>
      </c>
      <c r="C17" s="71" t="s">
        <v>121</v>
      </c>
    </row>
    <row r="18" spans="1:3" x14ac:dyDescent="0.2">
      <c r="A18" s="71" t="s">
        <v>143</v>
      </c>
      <c r="C18" s="71" t="s">
        <v>143</v>
      </c>
    </row>
    <row r="19" spans="1:3" x14ac:dyDescent="0.2">
      <c r="A19" s="71"/>
      <c r="C19" s="71"/>
    </row>
  </sheetData>
  <phoneticPr fontId="4"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2"/>
  <dimension ref="A1:N33"/>
  <sheetViews>
    <sheetView workbookViewId="0">
      <selection activeCell="B25" sqref="B25"/>
    </sheetView>
  </sheetViews>
  <sheetFormatPr baseColWidth="10" defaultColWidth="11.5703125" defaultRowHeight="12.75" x14ac:dyDescent="0.2"/>
  <cols>
    <col min="1" max="1" width="22" customWidth="1"/>
    <col min="2" max="3" width="4.7109375" customWidth="1"/>
    <col min="4" max="4" width="6.7109375" customWidth="1"/>
    <col min="5" max="6" width="4.7109375" customWidth="1"/>
    <col min="7" max="7" width="5.7109375" customWidth="1"/>
    <col min="8" max="8" width="6.140625" customWidth="1"/>
    <col min="9" max="9" width="5.7109375" customWidth="1"/>
  </cols>
  <sheetData>
    <row r="1" spans="1:14" ht="16.5" thickBot="1" x14ac:dyDescent="0.3">
      <c r="A1" s="28" t="s">
        <v>14</v>
      </c>
      <c r="B1" s="29"/>
      <c r="C1" s="29"/>
      <c r="D1" s="29"/>
      <c r="E1" s="29"/>
      <c r="F1" s="29"/>
      <c r="G1" s="29"/>
      <c r="H1" s="29"/>
      <c r="I1" s="29"/>
      <c r="J1" s="29"/>
      <c r="K1" s="29"/>
      <c r="L1" s="29"/>
      <c r="M1" s="29"/>
      <c r="N1" s="29"/>
    </row>
    <row r="2" spans="1:14" ht="14.25" thickTop="1" thickBot="1" x14ac:dyDescent="0.25">
      <c r="A2" s="1"/>
    </row>
    <row r="3" spans="1:14" ht="13.15" customHeight="1" x14ac:dyDescent="0.2">
      <c r="A3" s="205" t="s">
        <v>365</v>
      </c>
      <c r="B3" s="206"/>
      <c r="C3" s="206"/>
      <c r="D3" s="206"/>
      <c r="E3" s="206"/>
      <c r="F3" s="206"/>
      <c r="G3" s="206"/>
      <c r="H3" s="207"/>
    </row>
    <row r="4" spans="1:14" x14ac:dyDescent="0.2">
      <c r="A4" s="208"/>
      <c r="B4" s="209"/>
      <c r="C4" s="209"/>
      <c r="D4" s="209"/>
      <c r="E4" s="209"/>
      <c r="F4" s="209"/>
      <c r="G4" s="209"/>
      <c r="H4" s="210"/>
    </row>
    <row r="5" spans="1:14" x14ac:dyDescent="0.2">
      <c r="A5" s="208"/>
      <c r="B5" s="209"/>
      <c r="C5" s="209"/>
      <c r="D5" s="209"/>
      <c r="E5" s="209"/>
      <c r="F5" s="209"/>
      <c r="G5" s="209"/>
      <c r="H5" s="210"/>
    </row>
    <row r="6" spans="1:14" ht="13.15" customHeight="1" x14ac:dyDescent="0.2">
      <c r="A6" s="208"/>
      <c r="B6" s="209"/>
      <c r="C6" s="209"/>
      <c r="D6" s="209"/>
      <c r="E6" s="209"/>
      <c r="F6" s="209"/>
      <c r="G6" s="209"/>
      <c r="H6" s="210"/>
      <c r="K6" s="6"/>
    </row>
    <row r="7" spans="1:14" x14ac:dyDescent="0.2">
      <c r="A7" s="208"/>
      <c r="B7" s="209"/>
      <c r="C7" s="209"/>
      <c r="D7" s="209"/>
      <c r="E7" s="209"/>
      <c r="F7" s="209"/>
      <c r="G7" s="209"/>
      <c r="H7" s="210"/>
    </row>
    <row r="8" spans="1:14" x14ac:dyDescent="0.2">
      <c r="A8" s="208"/>
      <c r="B8" s="209"/>
      <c r="C8" s="209"/>
      <c r="D8" s="209"/>
      <c r="E8" s="209"/>
      <c r="F8" s="209"/>
      <c r="G8" s="209"/>
      <c r="H8" s="210"/>
    </row>
    <row r="9" spans="1:14" ht="13.5" thickBot="1" x14ac:dyDescent="0.25">
      <c r="A9" s="211"/>
      <c r="B9" s="212"/>
      <c r="C9" s="212"/>
      <c r="D9" s="212"/>
      <c r="E9" s="212"/>
      <c r="F9" s="212"/>
      <c r="G9" s="212"/>
      <c r="H9" s="213"/>
    </row>
    <row r="10" spans="1:14" ht="13.5" thickBot="1" x14ac:dyDescent="0.25">
      <c r="A10" s="8"/>
      <c r="B10" s="2"/>
      <c r="C10" s="2"/>
      <c r="D10" s="2"/>
      <c r="E10" s="2"/>
      <c r="F10" s="2"/>
      <c r="G10" s="2"/>
      <c r="H10" s="2"/>
    </row>
    <row r="11" spans="1:14" ht="13.5" thickBot="1" x14ac:dyDescent="0.25">
      <c r="A11" s="217" t="s">
        <v>15</v>
      </c>
      <c r="B11" s="214" t="s">
        <v>22</v>
      </c>
      <c r="C11" s="215"/>
      <c r="D11" s="215"/>
      <c r="E11" s="215"/>
      <c r="F11" s="215"/>
      <c r="G11" s="215"/>
      <c r="H11" s="216"/>
    </row>
    <row r="12" spans="1:14" ht="13.5" thickBot="1" x14ac:dyDescent="0.25">
      <c r="A12" s="218"/>
      <c r="B12" s="18" t="s">
        <v>16</v>
      </c>
      <c r="C12" s="19" t="s">
        <v>17</v>
      </c>
      <c r="D12" s="22" t="s">
        <v>18</v>
      </c>
      <c r="E12" s="21" t="s">
        <v>19</v>
      </c>
      <c r="F12" s="19" t="s">
        <v>20</v>
      </c>
      <c r="G12" s="22" t="s">
        <v>18</v>
      </c>
      <c r="H12" s="24" t="s">
        <v>21</v>
      </c>
    </row>
    <row r="13" spans="1:14" x14ac:dyDescent="0.2">
      <c r="A13" s="17" t="s">
        <v>398</v>
      </c>
      <c r="B13" s="16">
        <v>172</v>
      </c>
      <c r="C13" s="20">
        <v>1320</v>
      </c>
      <c r="D13" s="23">
        <f>IF((B13+C13)&gt;0,B13*100/(B13+C13),0)</f>
        <v>11.528150134048257</v>
      </c>
      <c r="E13" s="27">
        <v>263</v>
      </c>
      <c r="F13" s="20">
        <v>2110</v>
      </c>
      <c r="G13" s="26">
        <f>IF((E13+F13)&gt;0,E13*100/(E13+F13),0)</f>
        <v>11.083017277707544</v>
      </c>
      <c r="H13" s="25">
        <f>IF((B13+C13+E13+F13)&gt;0,(B13+E13)*100/(B13+C13+E13+F13),0)</f>
        <v>11.254851228978008</v>
      </c>
    </row>
    <row r="14" spans="1:14" x14ac:dyDescent="0.2">
      <c r="A14" s="17" t="s">
        <v>399</v>
      </c>
      <c r="B14" s="16">
        <v>79</v>
      </c>
      <c r="C14" s="20">
        <v>189</v>
      </c>
      <c r="D14" s="23">
        <f t="shared" ref="D14:D18" si="0">IF((B14+C14)&gt;0,B14*100/(B14+C14),0)</f>
        <v>29.477611940298509</v>
      </c>
      <c r="E14" s="27">
        <v>81</v>
      </c>
      <c r="F14" s="20">
        <v>232</v>
      </c>
      <c r="G14" s="26">
        <f t="shared" ref="G14:G18" si="1">IF((E14+F14)&gt;0,E14*100/(E14+F14),0)</f>
        <v>25.878594249201278</v>
      </c>
      <c r="H14" s="25">
        <f t="shared" ref="H14:H18" si="2">IF((B14+C14+E14+F14)&gt;0,(B14+E14)*100/(B14+C14+E14+F14),0)</f>
        <v>27.538726333907057</v>
      </c>
    </row>
    <row r="15" spans="1:14" x14ac:dyDescent="0.2">
      <c r="A15" s="17" t="s">
        <v>400</v>
      </c>
      <c r="B15" s="16">
        <v>8</v>
      </c>
      <c r="C15" s="20">
        <v>21</v>
      </c>
      <c r="D15" s="23">
        <f t="shared" si="0"/>
        <v>27.586206896551722</v>
      </c>
      <c r="E15" s="27">
        <v>0</v>
      </c>
      <c r="F15" s="20">
        <v>0</v>
      </c>
      <c r="G15" s="26">
        <f t="shared" si="1"/>
        <v>0</v>
      </c>
      <c r="H15" s="25">
        <f t="shared" si="2"/>
        <v>27.586206896551722</v>
      </c>
    </row>
    <row r="16" spans="1:14" x14ac:dyDescent="0.2">
      <c r="A16" s="17" t="s">
        <v>401</v>
      </c>
      <c r="B16" s="16">
        <v>63</v>
      </c>
      <c r="C16" s="20">
        <v>637</v>
      </c>
      <c r="D16" s="23">
        <f t="shared" si="0"/>
        <v>9</v>
      </c>
      <c r="E16" s="27">
        <v>95</v>
      </c>
      <c r="F16" s="20">
        <v>628</v>
      </c>
      <c r="G16" s="26">
        <f t="shared" si="1"/>
        <v>13.13969571230982</v>
      </c>
      <c r="H16" s="25">
        <f t="shared" si="2"/>
        <v>11.103302881236823</v>
      </c>
    </row>
    <row r="17" spans="1:9" x14ac:dyDescent="0.2">
      <c r="A17" s="17" t="s">
        <v>402</v>
      </c>
      <c r="B17" s="16">
        <v>92</v>
      </c>
      <c r="C17" s="20">
        <v>616</v>
      </c>
      <c r="D17" s="23">
        <f t="shared" si="0"/>
        <v>12.994350282485875</v>
      </c>
      <c r="E17" s="27">
        <v>108</v>
      </c>
      <c r="F17" s="20">
        <v>680</v>
      </c>
      <c r="G17" s="26">
        <f t="shared" si="1"/>
        <v>13.705583756345177</v>
      </c>
      <c r="H17" s="25">
        <f t="shared" si="2"/>
        <v>13.368983957219251</v>
      </c>
    </row>
    <row r="18" spans="1:9" x14ac:dyDescent="0.2">
      <c r="A18" s="17" t="s">
        <v>403</v>
      </c>
      <c r="B18" s="16">
        <v>62</v>
      </c>
      <c r="C18" s="20">
        <v>128</v>
      </c>
      <c r="D18" s="23">
        <f t="shared" si="0"/>
        <v>32.631578947368418</v>
      </c>
      <c r="E18" s="27">
        <v>40</v>
      </c>
      <c r="F18" s="20">
        <v>77</v>
      </c>
      <c r="G18" s="26">
        <f t="shared" si="1"/>
        <v>34.188034188034187</v>
      </c>
      <c r="H18" s="25">
        <f t="shared" si="2"/>
        <v>33.22475570032573</v>
      </c>
    </row>
    <row r="19" spans="1:9" x14ac:dyDescent="0.2">
      <c r="A19" s="145" t="s">
        <v>411</v>
      </c>
      <c r="B19" s="146">
        <v>5</v>
      </c>
      <c r="C19" s="147">
        <v>82</v>
      </c>
      <c r="D19" s="148">
        <f>IF((B19+C19)&gt;0,B19*100/(B19+C19),0)</f>
        <v>5.7471264367816088</v>
      </c>
      <c r="E19" s="149">
        <v>5</v>
      </c>
      <c r="F19" s="147">
        <v>68</v>
      </c>
      <c r="G19" s="150">
        <f>IF((E19+F19)&gt;0,E19*100/(E19+F19),0)</f>
        <v>6.8493150684931505</v>
      </c>
      <c r="H19" s="151">
        <f>IF((B19+C19+E19+F19)&gt;0,(B19+E19)*100/(B19+C19+E19+F19),0)</f>
        <v>6.25</v>
      </c>
    </row>
    <row r="20" spans="1:9" x14ac:dyDescent="0.2">
      <c r="A20" s="158" t="s">
        <v>412</v>
      </c>
    </row>
    <row r="21" spans="1:9" x14ac:dyDescent="0.2">
      <c r="A21" s="158" t="s">
        <v>413</v>
      </c>
      <c r="B21" s="219"/>
      <c r="C21" s="220"/>
      <c r="D21" s="220"/>
      <c r="E21" s="220"/>
      <c r="F21" s="220"/>
      <c r="G21" s="220"/>
      <c r="H21" s="220"/>
      <c r="I21" s="5"/>
    </row>
    <row r="22" spans="1:9" x14ac:dyDescent="0.2">
      <c r="B22" s="143"/>
      <c r="C22" s="143"/>
      <c r="D22" s="143"/>
      <c r="E22" s="143"/>
      <c r="F22" s="143"/>
      <c r="G22" s="143"/>
      <c r="H22" s="141"/>
    </row>
    <row r="23" spans="1:9" x14ac:dyDescent="0.2">
      <c r="A23" s="142"/>
      <c r="B23" s="143"/>
      <c r="C23" s="143"/>
      <c r="D23" s="143"/>
      <c r="E23" s="143"/>
      <c r="F23" s="143"/>
      <c r="G23" s="143"/>
      <c r="H23" s="141"/>
    </row>
    <row r="24" spans="1:9" ht="12.4" customHeight="1" x14ac:dyDescent="0.2">
      <c r="A24" s="142"/>
      <c r="B24" s="143"/>
      <c r="C24" s="143"/>
      <c r="D24" s="143"/>
      <c r="E24" s="143"/>
      <c r="F24" s="143"/>
      <c r="G24" s="143"/>
      <c r="H24" s="141"/>
    </row>
    <row r="25" spans="1:9" x14ac:dyDescent="0.2">
      <c r="A25" s="142"/>
      <c r="B25" s="143"/>
      <c r="C25" s="143"/>
      <c r="D25" s="143"/>
      <c r="E25" s="143"/>
      <c r="F25" s="143"/>
      <c r="G25" s="143"/>
      <c r="H25" s="141"/>
    </row>
    <row r="26" spans="1:9" x14ac:dyDescent="0.2">
      <c r="A26" s="144"/>
      <c r="B26" s="143"/>
      <c r="C26" s="143"/>
      <c r="D26" s="143"/>
      <c r="E26" s="143"/>
      <c r="F26" s="143"/>
      <c r="G26" s="143"/>
      <c r="H26" s="141"/>
    </row>
    <row r="27" spans="1:9" x14ac:dyDescent="0.2">
      <c r="A27" s="144"/>
      <c r="B27" s="143"/>
      <c r="C27" s="143"/>
      <c r="D27" s="143"/>
      <c r="E27" s="143"/>
      <c r="F27" s="143"/>
      <c r="G27" s="143"/>
      <c r="H27" s="141"/>
    </row>
    <row r="28" spans="1:9" x14ac:dyDescent="0.2">
      <c r="A28" s="144"/>
      <c r="B28" s="143"/>
      <c r="C28" s="143"/>
      <c r="D28" s="143"/>
      <c r="E28" s="143"/>
      <c r="F28" s="143"/>
      <c r="G28" s="143"/>
      <c r="H28" s="141"/>
    </row>
    <row r="29" spans="1:9" x14ac:dyDescent="0.2">
      <c r="A29" s="144"/>
      <c r="B29" s="143"/>
      <c r="C29" s="143"/>
      <c r="D29" s="143"/>
      <c r="E29" s="143"/>
      <c r="F29" s="143"/>
      <c r="G29" s="143"/>
      <c r="H29" s="141"/>
    </row>
    <row r="30" spans="1:9" x14ac:dyDescent="0.2">
      <c r="A30" s="144"/>
      <c r="B30" s="143"/>
      <c r="C30" s="143"/>
      <c r="D30" s="143"/>
      <c r="E30" s="143"/>
      <c r="F30" s="143"/>
      <c r="G30" s="143"/>
      <c r="H30" s="141"/>
    </row>
    <row r="31" spans="1:9" x14ac:dyDescent="0.2">
      <c r="A31" s="144"/>
      <c r="B31" s="143"/>
      <c r="C31" s="143"/>
      <c r="D31" s="143"/>
      <c r="E31" s="143"/>
      <c r="F31" s="143"/>
      <c r="G31" s="143"/>
      <c r="H31" s="141"/>
    </row>
    <row r="32" spans="1:9" s="114" customFormat="1" x14ac:dyDescent="0.2">
      <c r="A32" s="113"/>
      <c r="B32" s="113"/>
      <c r="C32" s="113"/>
      <c r="D32" s="113"/>
      <c r="E32" s="113"/>
      <c r="F32" s="113"/>
      <c r="G32" s="113"/>
      <c r="H32" s="113"/>
    </row>
    <row r="33" spans="3:3" x14ac:dyDescent="0.2">
      <c r="C33" s="5"/>
    </row>
  </sheetData>
  <sheetProtection selectLockedCells="1"/>
  <mergeCells count="4">
    <mergeCell ref="A3:H9"/>
    <mergeCell ref="B11:H11"/>
    <mergeCell ref="A11:A12"/>
    <mergeCell ref="B21:H21"/>
  </mergeCells>
  <phoneticPr fontId="4" type="noConversion"/>
  <dataValidations count="1">
    <dataValidation type="whole" allowBlank="1" showInputMessage="1" showErrorMessage="1" errorTitle="Datakontroll" error="Ugyldig verdi_x000a_Merk! Bare tallverdier uten desimal er tillatt." prompt="Tast inn antall treff." sqref="E19:F19 E13:F18 B13:C18 B19:C19">
      <formula1>0</formula1>
      <formula2>1000000</formula2>
    </dataValidation>
  </dataValidations>
  <pageMargins left="0.75" right="0.75" top="1" bottom="1" header="0.5" footer="0.5"/>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3"/>
  <dimension ref="A1:Q30"/>
  <sheetViews>
    <sheetView workbookViewId="0">
      <selection activeCell="B27" sqref="B27"/>
    </sheetView>
  </sheetViews>
  <sheetFormatPr baseColWidth="10" defaultColWidth="11.42578125" defaultRowHeight="12.75" x14ac:dyDescent="0.2"/>
  <cols>
    <col min="1" max="1" width="22" style="57" customWidth="1"/>
    <col min="2" max="5" width="8.7109375" style="57" customWidth="1"/>
    <col min="6" max="6" width="6.28515625" style="57" customWidth="1"/>
    <col min="7" max="7" width="11.28515625" style="57" customWidth="1"/>
    <col min="8" max="10" width="11.42578125" style="57"/>
    <col min="11" max="11" width="18.28515625" style="57" customWidth="1"/>
    <col min="12" max="16384" width="11.42578125" style="57"/>
  </cols>
  <sheetData>
    <row r="1" spans="1:17" ht="15.75" x14ac:dyDescent="0.25">
      <c r="A1" s="73" t="s">
        <v>311</v>
      </c>
      <c r="B1" s="74"/>
      <c r="C1" s="75"/>
      <c r="D1" s="75"/>
      <c r="E1" s="75"/>
      <c r="F1" s="75"/>
      <c r="G1" s="75"/>
      <c r="H1" s="75"/>
      <c r="I1" s="75"/>
      <c r="J1" s="75"/>
      <c r="K1" s="75"/>
    </row>
    <row r="2" spans="1:17" x14ac:dyDescent="0.2">
      <c r="A2" s="76"/>
      <c r="B2" s="77"/>
      <c r="C2" s="77"/>
      <c r="D2" s="77"/>
      <c r="E2" s="77"/>
      <c r="F2" s="77"/>
      <c r="G2" s="77"/>
      <c r="H2" s="77"/>
      <c r="I2" s="77"/>
      <c r="J2" s="77"/>
      <c r="K2" s="77"/>
    </row>
    <row r="3" spans="1:17" ht="13.5" thickBot="1" x14ac:dyDescent="0.25">
      <c r="A3" s="78" t="s">
        <v>0</v>
      </c>
      <c r="B3" s="79"/>
      <c r="C3" s="79"/>
      <c r="D3" s="79"/>
      <c r="E3" s="79"/>
      <c r="F3" s="79"/>
      <c r="G3" s="79"/>
      <c r="H3" s="79"/>
      <c r="I3" s="79"/>
      <c r="J3" s="79"/>
      <c r="K3" s="79"/>
    </row>
    <row r="4" spans="1:17" ht="14.25" thickTop="1" thickBot="1" x14ac:dyDescent="0.25"/>
    <row r="5" spans="1:17" x14ac:dyDescent="0.2">
      <c r="A5" s="221" t="s">
        <v>48</v>
      </c>
      <c r="B5" s="222"/>
      <c r="C5" s="222"/>
      <c r="D5" s="222"/>
      <c r="E5" s="223"/>
    </row>
    <row r="6" spans="1:17" x14ac:dyDescent="0.2">
      <c r="A6" s="224"/>
      <c r="B6" s="225"/>
      <c r="C6" s="225"/>
      <c r="D6" s="225"/>
      <c r="E6" s="226"/>
    </row>
    <row r="7" spans="1:17" x14ac:dyDescent="0.2">
      <c r="A7" s="224"/>
      <c r="B7" s="225"/>
      <c r="C7" s="225"/>
      <c r="D7" s="225"/>
      <c r="E7" s="226"/>
    </row>
    <row r="8" spans="1:17" x14ac:dyDescent="0.2">
      <c r="A8" s="224"/>
      <c r="B8" s="225"/>
      <c r="C8" s="225"/>
      <c r="D8" s="225"/>
      <c r="E8" s="226"/>
    </row>
    <row r="9" spans="1:17" x14ac:dyDescent="0.2">
      <c r="A9" s="227"/>
      <c r="B9" s="228"/>
      <c r="C9" s="228"/>
      <c r="D9" s="228"/>
      <c r="E9" s="229"/>
    </row>
    <row r="10" spans="1:17" ht="13.5" thickBot="1" x14ac:dyDescent="0.25">
      <c r="A10" s="230"/>
      <c r="B10" s="231"/>
      <c r="C10" s="231"/>
      <c r="D10" s="231"/>
      <c r="E10" s="232"/>
    </row>
    <row r="11" spans="1:17" ht="13.5" thickBot="1" x14ac:dyDescent="0.25"/>
    <row r="12" spans="1:17" ht="13.5" thickBot="1" x14ac:dyDescent="0.25">
      <c r="A12" s="80" t="s">
        <v>1</v>
      </c>
      <c r="B12" s="81" t="s">
        <v>5</v>
      </c>
      <c r="C12" s="82" t="s">
        <v>29</v>
      </c>
      <c r="L12" s="57" t="s">
        <v>410</v>
      </c>
      <c r="M12" s="119" t="s">
        <v>414</v>
      </c>
      <c r="N12" s="119" t="s">
        <v>415</v>
      </c>
      <c r="O12" s="119" t="s">
        <v>416</v>
      </c>
      <c r="P12" s="119" t="s">
        <v>425</v>
      </c>
    </row>
    <row r="13" spans="1:17" x14ac:dyDescent="0.2">
      <c r="A13" s="83" t="s">
        <v>2</v>
      </c>
      <c r="B13" s="118"/>
      <c r="C13" s="85"/>
      <c r="D13" s="119"/>
      <c r="E13" s="119"/>
    </row>
    <row r="14" spans="1:17" ht="13.5" thickBot="1" x14ac:dyDescent="0.25">
      <c r="A14" s="120" t="s">
        <v>23</v>
      </c>
      <c r="B14" s="121">
        <v>10</v>
      </c>
      <c r="C14" s="88"/>
      <c r="D14" s="122"/>
      <c r="E14" s="119"/>
      <c r="P14" s="57">
        <v>10</v>
      </c>
      <c r="Q14" s="57">
        <f>SUM(L14:P14)</f>
        <v>10</v>
      </c>
    </row>
    <row r="15" spans="1:17" ht="13.5" thickBot="1" x14ac:dyDescent="0.25">
      <c r="A15" s="123" t="s">
        <v>24</v>
      </c>
      <c r="B15" s="124">
        <v>12</v>
      </c>
      <c r="C15" s="91">
        <f>IF((B14+B15)&gt;0,B15/(B15+B14),0)</f>
        <v>0.54545454545454541</v>
      </c>
      <c r="D15" s="122"/>
      <c r="E15" s="122"/>
      <c r="M15" s="57">
        <v>5</v>
      </c>
      <c r="P15" s="57">
        <v>7</v>
      </c>
      <c r="Q15" s="57">
        <f t="shared" ref="Q15:Q27" si="0">SUM(L15:P15)</f>
        <v>12</v>
      </c>
    </row>
    <row r="16" spans="1:17" x14ac:dyDescent="0.2">
      <c r="A16" s="92" t="s">
        <v>25</v>
      </c>
      <c r="B16" s="125"/>
      <c r="C16" s="85"/>
      <c r="D16" s="119"/>
      <c r="E16" s="119"/>
      <c r="Q16" s="57">
        <f t="shared" si="0"/>
        <v>0</v>
      </c>
    </row>
    <row r="17" spans="1:17" ht="13.5" thickBot="1" x14ac:dyDescent="0.25">
      <c r="A17" s="120" t="s">
        <v>23</v>
      </c>
      <c r="B17" s="121">
        <v>16</v>
      </c>
      <c r="C17" s="88"/>
      <c r="D17" s="122"/>
      <c r="E17" s="119"/>
      <c r="L17" s="57">
        <v>2</v>
      </c>
      <c r="P17" s="57">
        <v>14</v>
      </c>
      <c r="Q17" s="57">
        <f t="shared" si="0"/>
        <v>16</v>
      </c>
    </row>
    <row r="18" spans="1:17" ht="13.5" thickBot="1" x14ac:dyDescent="0.25">
      <c r="A18" s="126" t="s">
        <v>24</v>
      </c>
      <c r="B18" s="127">
        <v>2</v>
      </c>
      <c r="C18" s="91">
        <f>IF((B17+B18)&gt;0,B18/(B18+B17),0)</f>
        <v>0.1111111111111111</v>
      </c>
      <c r="D18" s="122"/>
      <c r="E18" s="119"/>
      <c r="P18" s="57">
        <v>2</v>
      </c>
      <c r="Q18" s="57">
        <f t="shared" si="0"/>
        <v>2</v>
      </c>
    </row>
    <row r="19" spans="1:17" x14ac:dyDescent="0.2">
      <c r="A19" s="83" t="s">
        <v>3</v>
      </c>
      <c r="B19" s="118"/>
      <c r="C19" s="85"/>
      <c r="D19" s="119"/>
      <c r="E19" s="119"/>
      <c r="Q19" s="57">
        <f t="shared" si="0"/>
        <v>0</v>
      </c>
    </row>
    <row r="20" spans="1:17" ht="13.5" thickBot="1" x14ac:dyDescent="0.25">
      <c r="A20" s="120" t="s">
        <v>23</v>
      </c>
      <c r="B20" s="121">
        <v>15</v>
      </c>
      <c r="C20" s="88"/>
      <c r="D20" s="122"/>
      <c r="E20" s="119"/>
      <c r="L20" s="57">
        <v>13</v>
      </c>
      <c r="O20" s="57">
        <v>2</v>
      </c>
      <c r="Q20" s="57">
        <f t="shared" si="0"/>
        <v>15</v>
      </c>
    </row>
    <row r="21" spans="1:17" ht="13.5" thickBot="1" x14ac:dyDescent="0.25">
      <c r="A21" s="123" t="s">
        <v>24</v>
      </c>
      <c r="B21" s="124">
        <v>1</v>
      </c>
      <c r="C21" s="91">
        <f>IF((B20+B21)&gt;0,B21/(B21+B20),0)</f>
        <v>6.25E-2</v>
      </c>
      <c r="D21" s="122"/>
      <c r="E21" s="119"/>
      <c r="M21" s="57">
        <v>1</v>
      </c>
      <c r="Q21" s="57">
        <f t="shared" si="0"/>
        <v>1</v>
      </c>
    </row>
    <row r="22" spans="1:17" x14ac:dyDescent="0.2">
      <c r="A22" s="92" t="s">
        <v>338</v>
      </c>
      <c r="B22" s="125"/>
      <c r="C22" s="85"/>
      <c r="D22" s="119"/>
      <c r="E22" s="119"/>
      <c r="Q22" s="57">
        <f t="shared" si="0"/>
        <v>0</v>
      </c>
    </row>
    <row r="23" spans="1:17" ht="13.5" thickBot="1" x14ac:dyDescent="0.25">
      <c r="A23" s="120" t="s">
        <v>23</v>
      </c>
      <c r="B23" s="121">
        <v>22</v>
      </c>
      <c r="C23" s="88"/>
      <c r="D23" s="122"/>
      <c r="E23" s="128"/>
      <c r="L23" s="57">
        <v>1</v>
      </c>
      <c r="Q23" s="57">
        <f t="shared" si="0"/>
        <v>1</v>
      </c>
    </row>
    <row r="24" spans="1:17" ht="13.5" thickBot="1" x14ac:dyDescent="0.25">
      <c r="A24" s="126" t="s">
        <v>24</v>
      </c>
      <c r="B24" s="127">
        <v>13</v>
      </c>
      <c r="C24" s="91">
        <f>IF((B23+B24)&gt;0,B24/(B24+B23),0)</f>
        <v>0.37142857142857144</v>
      </c>
      <c r="D24" s="122"/>
      <c r="E24" s="119"/>
      <c r="Q24" s="57">
        <f t="shared" si="0"/>
        <v>0</v>
      </c>
    </row>
    <row r="25" spans="1:17" x14ac:dyDescent="0.2">
      <c r="A25" s="83" t="s">
        <v>339</v>
      </c>
      <c r="B25" s="118"/>
      <c r="C25" s="85"/>
      <c r="D25" s="119"/>
      <c r="E25" s="119"/>
      <c r="Q25" s="57">
        <f t="shared" si="0"/>
        <v>0</v>
      </c>
    </row>
    <row r="26" spans="1:17" ht="13.5" thickBot="1" x14ac:dyDescent="0.25">
      <c r="A26" s="120" t="s">
        <v>23</v>
      </c>
      <c r="B26" s="121">
        <v>33</v>
      </c>
      <c r="C26" s="88"/>
      <c r="D26" s="122"/>
      <c r="E26" s="119"/>
      <c r="O26" s="57">
        <v>33</v>
      </c>
      <c r="Q26" s="57">
        <f t="shared" si="0"/>
        <v>33</v>
      </c>
    </row>
    <row r="27" spans="1:17" ht="13.5" thickBot="1" x14ac:dyDescent="0.25">
      <c r="A27" s="123" t="s">
        <v>24</v>
      </c>
      <c r="B27" s="124">
        <v>3</v>
      </c>
      <c r="C27" s="91">
        <f>IF((B26+B27)&gt;0,B27/(B27+B26),0)</f>
        <v>8.3333333333333329E-2</v>
      </c>
      <c r="D27" s="122"/>
      <c r="E27" s="119"/>
      <c r="N27" s="57">
        <v>3</v>
      </c>
      <c r="Q27" s="57">
        <f t="shared" si="0"/>
        <v>3</v>
      </c>
    </row>
    <row r="28" spans="1:17" ht="13.5" thickBot="1" x14ac:dyDescent="0.25">
      <c r="A28" s="96" t="s">
        <v>26</v>
      </c>
      <c r="B28" s="129">
        <f>B14+B17+B20+B23+B26</f>
        <v>96</v>
      </c>
      <c r="C28" s="130"/>
      <c r="D28" s="119"/>
      <c r="E28" s="119"/>
    </row>
    <row r="29" spans="1:17" ht="13.5" thickBot="1" x14ac:dyDescent="0.25">
      <c r="A29" s="80" t="s">
        <v>27</v>
      </c>
      <c r="B29" s="131">
        <f>B15+B18+B21+B24+B27</f>
        <v>31</v>
      </c>
      <c r="C29" s="132"/>
      <c r="D29" s="119"/>
      <c r="E29" s="119"/>
    </row>
    <row r="30" spans="1:17" ht="20.45" customHeight="1" thickBot="1" x14ac:dyDescent="0.25">
      <c r="A30" s="101" t="s">
        <v>4</v>
      </c>
      <c r="B30" s="102"/>
      <c r="C30" s="91">
        <f>IF((B28+B29)&gt;0,B29/(B29+B28),0)</f>
        <v>0.24409448818897639</v>
      </c>
      <c r="D30" s="119"/>
      <c r="E30" s="119"/>
    </row>
  </sheetData>
  <sheetProtection selectLockedCells="1"/>
  <mergeCells count="1">
    <mergeCell ref="A5:E10"/>
  </mergeCells>
  <dataValidations count="1">
    <dataValidation type="whole" allowBlank="1" showInputMessage="1" showErrorMessage="1" errorTitle="Datakontroll" error="Ugyldig verdi_x000a_Merk! Bare tallverdier uten desimal er tillatt._x000a_Trykk Delete-tasten for å slette innholdet i cella." sqref="B26:B27 B14:B15 B17:B18 B20:B21 B23:B24">
      <formula1>0</formula1>
      <formula2>1000000</formula2>
    </dataValidation>
  </dataValidations>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4"/>
  <dimension ref="A1:K198"/>
  <sheetViews>
    <sheetView tabSelected="1" workbookViewId="0">
      <selection activeCell="B39" sqref="B39"/>
    </sheetView>
  </sheetViews>
  <sheetFormatPr baseColWidth="10" defaultColWidth="11.5703125" defaultRowHeight="12.75" x14ac:dyDescent="0.2"/>
  <cols>
    <col min="1" max="1" width="144.42578125" bestFit="1" customWidth="1"/>
    <col min="2" max="2" width="9.7109375" customWidth="1"/>
    <col min="3" max="5" width="8.7109375" customWidth="1"/>
    <col min="6" max="6" width="6.7109375" customWidth="1"/>
  </cols>
  <sheetData>
    <row r="1" spans="1:11" ht="16.5" thickBot="1" x14ac:dyDescent="0.3">
      <c r="A1" s="28" t="s">
        <v>6</v>
      </c>
      <c r="B1" s="29"/>
      <c r="C1" s="29"/>
      <c r="D1" s="29"/>
      <c r="E1" s="29"/>
      <c r="F1" s="29"/>
      <c r="G1" s="29"/>
      <c r="H1" s="29"/>
      <c r="I1" s="29"/>
      <c r="J1" s="29"/>
      <c r="K1" s="29"/>
    </row>
    <row r="2" spans="1:11" ht="14.25" thickTop="1" thickBot="1" x14ac:dyDescent="0.25">
      <c r="A2" s="1"/>
    </row>
    <row r="3" spans="1:11" x14ac:dyDescent="0.2">
      <c r="A3" s="234" t="s">
        <v>48</v>
      </c>
      <c r="B3" s="235"/>
      <c r="C3" s="235"/>
      <c r="D3" s="235"/>
      <c r="E3" s="236"/>
    </row>
    <row r="4" spans="1:11" ht="13.15" customHeight="1" x14ac:dyDescent="0.2">
      <c r="A4" s="237"/>
      <c r="B4" s="238"/>
      <c r="C4" s="238"/>
      <c r="D4" s="238"/>
      <c r="E4" s="239"/>
    </row>
    <row r="5" spans="1:11" x14ac:dyDescent="0.2">
      <c r="A5" s="237"/>
      <c r="B5" s="238"/>
      <c r="C5" s="238"/>
      <c r="D5" s="238"/>
      <c r="E5" s="239"/>
    </row>
    <row r="6" spans="1:11" x14ac:dyDescent="0.2">
      <c r="A6" s="237"/>
      <c r="B6" s="238"/>
      <c r="C6" s="238"/>
      <c r="D6" s="238"/>
      <c r="E6" s="239"/>
    </row>
    <row r="7" spans="1:11" ht="13.5" thickBot="1" x14ac:dyDescent="0.25">
      <c r="A7" s="240"/>
      <c r="B7" s="241"/>
      <c r="C7" s="241"/>
      <c r="D7" s="241"/>
      <c r="E7" s="242"/>
    </row>
    <row r="8" spans="1:11" x14ac:dyDescent="0.2">
      <c r="A8" s="1"/>
    </row>
    <row r="9" spans="1:11" ht="13.5" thickBot="1" x14ac:dyDescent="0.25"/>
    <row r="10" spans="1:11" ht="19.899999999999999" customHeight="1" thickBot="1" x14ac:dyDescent="0.3">
      <c r="A10" s="64" t="s">
        <v>32</v>
      </c>
      <c r="B10" s="65">
        <f>SUM(B14:B51)</f>
        <v>713</v>
      </c>
      <c r="C10" s="64">
        <f>SUM(C14:C51)</f>
        <v>196</v>
      </c>
      <c r="D10" s="66">
        <f>B10+C10</f>
        <v>909</v>
      </c>
    </row>
    <row r="11" spans="1:11" ht="15.75" thickBot="1" x14ac:dyDescent="0.3">
      <c r="A11" s="67" t="s">
        <v>28</v>
      </c>
      <c r="B11" s="68"/>
      <c r="C11" s="69"/>
      <c r="D11" s="70">
        <f>IF(D10&gt;0,C10*100/(B10+C10),0)</f>
        <v>21.562156215621563</v>
      </c>
    </row>
    <row r="12" spans="1:11" ht="13.9" customHeight="1" thickBot="1" x14ac:dyDescent="0.25">
      <c r="A12" s="243" t="s">
        <v>30</v>
      </c>
      <c r="B12" s="233" t="s">
        <v>31</v>
      </c>
      <c r="C12" s="215"/>
      <c r="D12" s="216"/>
    </row>
    <row r="13" spans="1:11" ht="13.5" thickBot="1" x14ac:dyDescent="0.25">
      <c r="A13" s="244"/>
      <c r="B13" s="11" t="s">
        <v>23</v>
      </c>
      <c r="C13" s="30" t="s">
        <v>24</v>
      </c>
      <c r="D13" s="31" t="s">
        <v>21</v>
      </c>
      <c r="F13" s="7"/>
    </row>
    <row r="14" spans="1:11" x14ac:dyDescent="0.2">
      <c r="A14" s="34" t="s">
        <v>396</v>
      </c>
      <c r="B14" s="35">
        <v>98</v>
      </c>
      <c r="C14" s="34"/>
      <c r="D14" s="32">
        <f>B14+C14</f>
        <v>98</v>
      </c>
    </row>
    <row r="15" spans="1:11" x14ac:dyDescent="0.2">
      <c r="A15" s="36" t="s">
        <v>386</v>
      </c>
      <c r="B15" s="37">
        <v>26</v>
      </c>
      <c r="C15" s="36"/>
      <c r="D15" s="33">
        <f t="shared" ref="D15:D50" si="0">B15+C15</f>
        <v>26</v>
      </c>
    </row>
    <row r="16" spans="1:11" x14ac:dyDescent="0.2">
      <c r="A16" s="36" t="s">
        <v>387</v>
      </c>
      <c r="B16" s="37">
        <v>44</v>
      </c>
      <c r="C16" s="36"/>
      <c r="D16" s="33">
        <f t="shared" si="0"/>
        <v>44</v>
      </c>
    </row>
    <row r="17" spans="1:7" x14ac:dyDescent="0.2">
      <c r="A17" s="36" t="s">
        <v>388</v>
      </c>
      <c r="B17" s="37">
        <v>59</v>
      </c>
      <c r="C17" s="36"/>
      <c r="D17" s="33">
        <f t="shared" si="0"/>
        <v>59</v>
      </c>
    </row>
    <row r="18" spans="1:7" x14ac:dyDescent="0.2">
      <c r="A18" s="36" t="s">
        <v>389</v>
      </c>
      <c r="B18" s="37"/>
      <c r="C18" s="36">
        <v>70</v>
      </c>
      <c r="D18" s="33">
        <f t="shared" si="0"/>
        <v>70</v>
      </c>
    </row>
    <row r="19" spans="1:7" x14ac:dyDescent="0.2">
      <c r="A19" s="36" t="s">
        <v>390</v>
      </c>
      <c r="B19" s="37">
        <v>80</v>
      </c>
      <c r="C19" s="36"/>
      <c r="D19" s="33">
        <f t="shared" si="0"/>
        <v>80</v>
      </c>
    </row>
    <row r="20" spans="1:7" x14ac:dyDescent="0.2">
      <c r="A20" s="155" t="s">
        <v>397</v>
      </c>
      <c r="B20" s="37"/>
      <c r="C20" s="36">
        <v>71</v>
      </c>
      <c r="D20" s="33">
        <f t="shared" si="0"/>
        <v>71</v>
      </c>
    </row>
    <row r="21" spans="1:7" x14ac:dyDescent="0.2">
      <c r="A21" s="36"/>
      <c r="B21" s="37"/>
      <c r="C21" s="36"/>
      <c r="D21" s="33">
        <f t="shared" si="0"/>
        <v>0</v>
      </c>
    </row>
    <row r="22" spans="1:7" x14ac:dyDescent="0.2">
      <c r="A22" s="36" t="s">
        <v>391</v>
      </c>
      <c r="B22" s="37">
        <v>27</v>
      </c>
      <c r="C22" s="36"/>
      <c r="D22" s="33">
        <f t="shared" si="0"/>
        <v>27</v>
      </c>
    </row>
    <row r="23" spans="1:7" x14ac:dyDescent="0.2">
      <c r="A23" s="36" t="s">
        <v>392</v>
      </c>
      <c r="B23" s="37">
        <v>27</v>
      </c>
      <c r="C23" s="36"/>
      <c r="D23" s="33">
        <f t="shared" si="0"/>
        <v>27</v>
      </c>
    </row>
    <row r="24" spans="1:7" x14ac:dyDescent="0.2">
      <c r="A24" s="36" t="s">
        <v>393</v>
      </c>
      <c r="B24" s="37">
        <v>29</v>
      </c>
      <c r="C24" s="36"/>
      <c r="D24" s="33">
        <f t="shared" si="0"/>
        <v>29</v>
      </c>
      <c r="G24" s="5"/>
    </row>
    <row r="25" spans="1:7" x14ac:dyDescent="0.2">
      <c r="A25" s="36" t="s">
        <v>394</v>
      </c>
      <c r="B25" s="37">
        <v>64</v>
      </c>
      <c r="C25" s="36"/>
      <c r="D25" s="33">
        <f t="shared" si="0"/>
        <v>64</v>
      </c>
    </row>
    <row r="26" spans="1:7" x14ac:dyDescent="0.2">
      <c r="A26" s="36" t="s">
        <v>395</v>
      </c>
      <c r="B26" s="37"/>
      <c r="C26" s="36">
        <v>27</v>
      </c>
      <c r="D26" s="33">
        <f t="shared" si="0"/>
        <v>27</v>
      </c>
    </row>
    <row r="27" spans="1:7" x14ac:dyDescent="0.2">
      <c r="A27" s="36"/>
      <c r="B27" s="37"/>
      <c r="C27" s="36"/>
      <c r="D27" s="33">
        <f t="shared" si="0"/>
        <v>0</v>
      </c>
    </row>
    <row r="28" spans="1:7" x14ac:dyDescent="0.2">
      <c r="A28" s="34" t="s">
        <v>405</v>
      </c>
      <c r="B28" s="35">
        <v>32</v>
      </c>
      <c r="C28" s="36"/>
      <c r="D28" s="33">
        <f t="shared" si="0"/>
        <v>32</v>
      </c>
    </row>
    <row r="29" spans="1:7" x14ac:dyDescent="0.2">
      <c r="A29" s="36" t="s">
        <v>420</v>
      </c>
      <c r="B29" s="37">
        <v>20</v>
      </c>
      <c r="C29" s="36"/>
      <c r="D29" s="33">
        <f t="shared" si="0"/>
        <v>20</v>
      </c>
    </row>
    <row r="30" spans="1:7" x14ac:dyDescent="0.2">
      <c r="A30" s="36" t="s">
        <v>406</v>
      </c>
      <c r="B30" s="37">
        <v>20</v>
      </c>
      <c r="C30" s="36"/>
      <c r="D30" s="33">
        <f t="shared" si="0"/>
        <v>20</v>
      </c>
    </row>
    <row r="31" spans="1:7" x14ac:dyDescent="0.2">
      <c r="A31" s="36" t="s">
        <v>407</v>
      </c>
      <c r="B31" s="37">
        <v>40</v>
      </c>
      <c r="C31" s="38"/>
      <c r="D31" s="33">
        <f t="shared" si="0"/>
        <v>40</v>
      </c>
    </row>
    <row r="32" spans="1:7" x14ac:dyDescent="0.2">
      <c r="A32" s="36" t="s">
        <v>421</v>
      </c>
      <c r="B32" s="37">
        <v>28</v>
      </c>
      <c r="C32" s="38"/>
      <c r="D32" s="33">
        <f t="shared" si="0"/>
        <v>28</v>
      </c>
    </row>
    <row r="33" spans="1:4" x14ac:dyDescent="0.2">
      <c r="A33" s="36" t="s">
        <v>422</v>
      </c>
      <c r="B33" s="37">
        <v>26</v>
      </c>
      <c r="C33" s="38"/>
      <c r="D33" s="33">
        <f t="shared" si="0"/>
        <v>26</v>
      </c>
    </row>
    <row r="34" spans="1:4" x14ac:dyDescent="0.2">
      <c r="A34" s="36" t="s">
        <v>423</v>
      </c>
      <c r="B34" s="37">
        <v>24</v>
      </c>
      <c r="C34" s="38"/>
      <c r="D34" s="33">
        <f t="shared" si="0"/>
        <v>24</v>
      </c>
    </row>
    <row r="35" spans="1:4" x14ac:dyDescent="0.2">
      <c r="A35" s="36" t="s">
        <v>408</v>
      </c>
      <c r="B35" s="37">
        <v>24</v>
      </c>
      <c r="C35" s="38"/>
      <c r="D35" s="33">
        <f t="shared" si="0"/>
        <v>24</v>
      </c>
    </row>
    <row r="36" spans="1:4" x14ac:dyDescent="0.2">
      <c r="A36" s="36" t="s">
        <v>424</v>
      </c>
      <c r="B36" s="37">
        <v>33</v>
      </c>
      <c r="C36" s="38"/>
      <c r="D36" s="33">
        <f t="shared" si="0"/>
        <v>33</v>
      </c>
    </row>
    <row r="37" spans="1:4" x14ac:dyDescent="0.2">
      <c r="A37" s="38" t="s">
        <v>409</v>
      </c>
      <c r="B37" s="37">
        <v>12</v>
      </c>
      <c r="C37" s="38"/>
      <c r="D37" s="33">
        <f>B37+C37</f>
        <v>12</v>
      </c>
    </row>
    <row r="38" spans="1:4" x14ac:dyDescent="0.2">
      <c r="A38" s="124" t="s">
        <v>419</v>
      </c>
      <c r="B38" s="39"/>
      <c r="C38" s="38">
        <v>28</v>
      </c>
      <c r="D38" s="33">
        <f>B38+C38</f>
        <v>28</v>
      </c>
    </row>
    <row r="39" spans="1:4" x14ac:dyDescent="0.2">
      <c r="A39" s="38"/>
      <c r="B39" s="39"/>
      <c r="C39" s="38"/>
      <c r="D39" s="33">
        <f>B39+C39</f>
        <v>0</v>
      </c>
    </row>
    <row r="40" spans="1:4" x14ac:dyDescent="0.2">
      <c r="A40" s="124"/>
      <c r="B40" s="39"/>
      <c r="C40" s="38"/>
      <c r="D40" s="33">
        <f>B40+C40</f>
        <v>0</v>
      </c>
    </row>
    <row r="41" spans="1:4" x14ac:dyDescent="0.2">
      <c r="A41" s="38"/>
      <c r="B41" s="39"/>
      <c r="C41" s="38"/>
      <c r="D41" s="33">
        <f t="shared" si="0"/>
        <v>0</v>
      </c>
    </row>
    <row r="42" spans="1:4" x14ac:dyDescent="0.2">
      <c r="A42" s="38"/>
      <c r="B42" s="39"/>
      <c r="C42" s="38"/>
      <c r="D42" s="33">
        <f t="shared" si="0"/>
        <v>0</v>
      </c>
    </row>
    <row r="43" spans="1:4" x14ac:dyDescent="0.2">
      <c r="A43" s="38"/>
      <c r="B43" s="39"/>
      <c r="C43" s="38"/>
      <c r="D43" s="33">
        <f t="shared" si="0"/>
        <v>0</v>
      </c>
    </row>
    <row r="44" spans="1:4" x14ac:dyDescent="0.2">
      <c r="A44" s="38"/>
      <c r="B44" s="39"/>
      <c r="C44" s="38"/>
      <c r="D44" s="33">
        <f t="shared" si="0"/>
        <v>0</v>
      </c>
    </row>
    <row r="45" spans="1:4" x14ac:dyDescent="0.2">
      <c r="A45" s="38"/>
      <c r="B45" s="39"/>
      <c r="C45" s="38"/>
      <c r="D45" s="33">
        <f t="shared" si="0"/>
        <v>0</v>
      </c>
    </row>
    <row r="46" spans="1:4" x14ac:dyDescent="0.2">
      <c r="A46" s="38"/>
      <c r="B46" s="39"/>
      <c r="C46" s="38"/>
      <c r="D46" s="33">
        <f t="shared" si="0"/>
        <v>0</v>
      </c>
    </row>
    <row r="47" spans="1:4" x14ac:dyDescent="0.2">
      <c r="A47" s="38"/>
      <c r="B47" s="39"/>
      <c r="C47" s="38"/>
      <c r="D47" s="33">
        <f t="shared" si="0"/>
        <v>0</v>
      </c>
    </row>
    <row r="48" spans="1:4" x14ac:dyDescent="0.2">
      <c r="A48" s="38"/>
      <c r="B48" s="39"/>
      <c r="C48" s="38"/>
      <c r="D48" s="33">
        <f t="shared" si="0"/>
        <v>0</v>
      </c>
    </row>
    <row r="49" spans="1:4" x14ac:dyDescent="0.2">
      <c r="A49" s="38"/>
      <c r="B49" s="39"/>
      <c r="C49" s="38"/>
      <c r="D49" s="33">
        <f t="shared" si="0"/>
        <v>0</v>
      </c>
    </row>
    <row r="50" spans="1:4" x14ac:dyDescent="0.2">
      <c r="A50" s="38"/>
      <c r="B50" s="39"/>
      <c r="C50" s="38"/>
      <c r="D50" s="33">
        <f t="shared" si="0"/>
        <v>0</v>
      </c>
    </row>
    <row r="51" spans="1:4" x14ac:dyDescent="0.2">
      <c r="A51" s="38"/>
      <c r="B51" s="39"/>
      <c r="C51" s="38"/>
      <c r="D51" s="33">
        <f t="shared" ref="D51:D114" si="1">B51+C51</f>
        <v>0</v>
      </c>
    </row>
    <row r="52" spans="1:4" x14ac:dyDescent="0.2">
      <c r="A52" s="38"/>
      <c r="B52" s="39"/>
      <c r="C52" s="38"/>
      <c r="D52" s="33">
        <f t="shared" si="1"/>
        <v>0</v>
      </c>
    </row>
    <row r="53" spans="1:4" x14ac:dyDescent="0.2">
      <c r="A53" s="38"/>
      <c r="B53" s="39"/>
      <c r="C53" s="38"/>
      <c r="D53" s="33">
        <f t="shared" si="1"/>
        <v>0</v>
      </c>
    </row>
    <row r="54" spans="1:4" x14ac:dyDescent="0.2">
      <c r="A54" s="38"/>
      <c r="B54" s="39"/>
      <c r="C54" s="38"/>
      <c r="D54" s="33">
        <f t="shared" si="1"/>
        <v>0</v>
      </c>
    </row>
    <row r="55" spans="1:4" x14ac:dyDescent="0.2">
      <c r="A55" s="38"/>
      <c r="B55" s="39"/>
      <c r="C55" s="38"/>
      <c r="D55" s="33">
        <f t="shared" si="1"/>
        <v>0</v>
      </c>
    </row>
    <row r="56" spans="1:4" x14ac:dyDescent="0.2">
      <c r="A56" s="38"/>
      <c r="B56" s="39"/>
      <c r="C56" s="38"/>
      <c r="D56" s="33">
        <f t="shared" si="1"/>
        <v>0</v>
      </c>
    </row>
    <row r="57" spans="1:4" x14ac:dyDescent="0.2">
      <c r="A57" s="38"/>
      <c r="B57" s="39"/>
      <c r="C57" s="38"/>
      <c r="D57" s="33">
        <f t="shared" si="1"/>
        <v>0</v>
      </c>
    </row>
    <row r="58" spans="1:4" x14ac:dyDescent="0.2">
      <c r="A58" s="38"/>
      <c r="B58" s="39"/>
      <c r="C58" s="38"/>
      <c r="D58" s="33">
        <f t="shared" si="1"/>
        <v>0</v>
      </c>
    </row>
    <row r="59" spans="1:4" x14ac:dyDescent="0.2">
      <c r="A59" s="38"/>
      <c r="B59" s="39"/>
      <c r="C59" s="38"/>
      <c r="D59" s="33">
        <f t="shared" si="1"/>
        <v>0</v>
      </c>
    </row>
    <row r="60" spans="1:4" x14ac:dyDescent="0.2">
      <c r="A60" s="38"/>
      <c r="B60" s="39"/>
      <c r="C60" s="38"/>
      <c r="D60" s="33">
        <f t="shared" si="1"/>
        <v>0</v>
      </c>
    </row>
    <row r="61" spans="1:4" x14ac:dyDescent="0.2">
      <c r="A61" s="38"/>
      <c r="B61" s="39"/>
      <c r="C61" s="38"/>
      <c r="D61" s="33">
        <f t="shared" si="1"/>
        <v>0</v>
      </c>
    </row>
    <row r="62" spans="1:4" x14ac:dyDescent="0.2">
      <c r="A62" s="38"/>
      <c r="B62" s="39"/>
      <c r="C62" s="38"/>
      <c r="D62" s="33">
        <f t="shared" si="1"/>
        <v>0</v>
      </c>
    </row>
    <row r="63" spans="1:4" x14ac:dyDescent="0.2">
      <c r="A63" s="38"/>
      <c r="B63" s="39"/>
      <c r="C63" s="38"/>
      <c r="D63" s="33">
        <f t="shared" si="1"/>
        <v>0</v>
      </c>
    </row>
    <row r="64" spans="1:4" x14ac:dyDescent="0.2">
      <c r="A64" s="38"/>
      <c r="B64" s="39"/>
      <c r="C64" s="38"/>
      <c r="D64" s="33">
        <f t="shared" si="1"/>
        <v>0</v>
      </c>
    </row>
    <row r="65" spans="1:4" x14ac:dyDescent="0.2">
      <c r="A65" s="38"/>
      <c r="B65" s="39"/>
      <c r="C65" s="38"/>
      <c r="D65" s="33">
        <f t="shared" si="1"/>
        <v>0</v>
      </c>
    </row>
    <row r="66" spans="1:4" x14ac:dyDescent="0.2">
      <c r="A66" s="38"/>
      <c r="B66" s="39"/>
      <c r="C66" s="38"/>
      <c r="D66" s="33">
        <f t="shared" si="1"/>
        <v>0</v>
      </c>
    </row>
    <row r="67" spans="1:4" x14ac:dyDescent="0.2">
      <c r="A67" s="38"/>
      <c r="B67" s="39"/>
      <c r="C67" s="38"/>
      <c r="D67" s="33">
        <f t="shared" si="1"/>
        <v>0</v>
      </c>
    </row>
    <row r="68" spans="1:4" x14ac:dyDescent="0.2">
      <c r="A68" s="38"/>
      <c r="B68" s="39"/>
      <c r="C68" s="38"/>
      <c r="D68" s="33">
        <f t="shared" si="1"/>
        <v>0</v>
      </c>
    </row>
    <row r="69" spans="1:4" x14ac:dyDescent="0.2">
      <c r="A69" s="38"/>
      <c r="B69" s="39"/>
      <c r="C69" s="38"/>
      <c r="D69" s="33">
        <f t="shared" si="1"/>
        <v>0</v>
      </c>
    </row>
    <row r="70" spans="1:4" x14ac:dyDescent="0.2">
      <c r="A70" s="38"/>
      <c r="B70" s="39"/>
      <c r="C70" s="38"/>
      <c r="D70" s="33">
        <f t="shared" si="1"/>
        <v>0</v>
      </c>
    </row>
    <row r="71" spans="1:4" x14ac:dyDescent="0.2">
      <c r="A71" s="38"/>
      <c r="B71" s="39"/>
      <c r="C71" s="38"/>
      <c r="D71" s="33">
        <f t="shared" si="1"/>
        <v>0</v>
      </c>
    </row>
    <row r="72" spans="1:4" x14ac:dyDescent="0.2">
      <c r="A72" s="38"/>
      <c r="B72" s="39"/>
      <c r="C72" s="38"/>
      <c r="D72" s="33">
        <f t="shared" si="1"/>
        <v>0</v>
      </c>
    </row>
    <row r="73" spans="1:4" x14ac:dyDescent="0.2">
      <c r="A73" s="38"/>
      <c r="B73" s="39"/>
      <c r="C73" s="38"/>
      <c r="D73" s="33">
        <f t="shared" si="1"/>
        <v>0</v>
      </c>
    </row>
    <row r="74" spans="1:4" x14ac:dyDescent="0.2">
      <c r="A74" s="38"/>
      <c r="B74" s="39"/>
      <c r="C74" s="38"/>
      <c r="D74" s="33">
        <f t="shared" si="1"/>
        <v>0</v>
      </c>
    </row>
    <row r="75" spans="1:4" x14ac:dyDescent="0.2">
      <c r="A75" s="38"/>
      <c r="B75" s="39"/>
      <c r="C75" s="38"/>
      <c r="D75" s="33">
        <f t="shared" si="1"/>
        <v>0</v>
      </c>
    </row>
    <row r="76" spans="1:4" x14ac:dyDescent="0.2">
      <c r="A76" s="38"/>
      <c r="B76" s="39"/>
      <c r="C76" s="38"/>
      <c r="D76" s="33">
        <f t="shared" si="1"/>
        <v>0</v>
      </c>
    </row>
    <row r="77" spans="1:4" x14ac:dyDescent="0.2">
      <c r="A77" s="38"/>
      <c r="B77" s="39"/>
      <c r="C77" s="38"/>
      <c r="D77" s="33">
        <f t="shared" si="1"/>
        <v>0</v>
      </c>
    </row>
    <row r="78" spans="1:4" x14ac:dyDescent="0.2">
      <c r="A78" s="38"/>
      <c r="B78" s="39"/>
      <c r="C78" s="38"/>
      <c r="D78" s="33">
        <f t="shared" si="1"/>
        <v>0</v>
      </c>
    </row>
    <row r="79" spans="1:4" x14ac:dyDescent="0.2">
      <c r="A79" s="38"/>
      <c r="B79" s="39"/>
      <c r="C79" s="38"/>
      <c r="D79" s="33">
        <f t="shared" si="1"/>
        <v>0</v>
      </c>
    </row>
    <row r="80" spans="1:4" x14ac:dyDescent="0.2">
      <c r="A80" s="38"/>
      <c r="B80" s="39"/>
      <c r="C80" s="38"/>
      <c r="D80" s="33">
        <f t="shared" si="1"/>
        <v>0</v>
      </c>
    </row>
    <row r="81" spans="1:4" x14ac:dyDescent="0.2">
      <c r="A81" s="38"/>
      <c r="B81" s="39"/>
      <c r="C81" s="38"/>
      <c r="D81" s="33">
        <f t="shared" si="1"/>
        <v>0</v>
      </c>
    </row>
    <row r="82" spans="1:4" x14ac:dyDescent="0.2">
      <c r="A82" s="38"/>
      <c r="B82" s="39"/>
      <c r="C82" s="38"/>
      <c r="D82" s="33">
        <f t="shared" si="1"/>
        <v>0</v>
      </c>
    </row>
    <row r="83" spans="1:4" x14ac:dyDescent="0.2">
      <c r="A83" s="38"/>
      <c r="B83" s="39"/>
      <c r="C83" s="38"/>
      <c r="D83" s="33">
        <f t="shared" si="1"/>
        <v>0</v>
      </c>
    </row>
    <row r="84" spans="1:4" x14ac:dyDescent="0.2">
      <c r="A84" s="38"/>
      <c r="B84" s="39"/>
      <c r="C84" s="38"/>
      <c r="D84" s="33">
        <f t="shared" si="1"/>
        <v>0</v>
      </c>
    </row>
    <row r="85" spans="1:4" x14ac:dyDescent="0.2">
      <c r="A85" s="38"/>
      <c r="B85" s="39"/>
      <c r="C85" s="38"/>
      <c r="D85" s="33">
        <f t="shared" si="1"/>
        <v>0</v>
      </c>
    </row>
    <row r="86" spans="1:4" x14ac:dyDescent="0.2">
      <c r="A86" s="38"/>
      <c r="B86" s="39"/>
      <c r="C86" s="38"/>
      <c r="D86" s="33">
        <f t="shared" si="1"/>
        <v>0</v>
      </c>
    </row>
    <row r="87" spans="1:4" x14ac:dyDescent="0.2">
      <c r="A87" s="38"/>
      <c r="B87" s="39"/>
      <c r="C87" s="38"/>
      <c r="D87" s="33">
        <f t="shared" si="1"/>
        <v>0</v>
      </c>
    </row>
    <row r="88" spans="1:4" x14ac:dyDescent="0.2">
      <c r="A88" s="38"/>
      <c r="B88" s="39"/>
      <c r="C88" s="38"/>
      <c r="D88" s="33">
        <f t="shared" si="1"/>
        <v>0</v>
      </c>
    </row>
    <row r="89" spans="1:4" x14ac:dyDescent="0.2">
      <c r="A89" s="38"/>
      <c r="B89" s="39"/>
      <c r="C89" s="38"/>
      <c r="D89" s="33">
        <f t="shared" si="1"/>
        <v>0</v>
      </c>
    </row>
    <row r="90" spans="1:4" x14ac:dyDescent="0.2">
      <c r="A90" s="38"/>
      <c r="B90" s="39"/>
      <c r="C90" s="38"/>
      <c r="D90" s="33">
        <f t="shared" si="1"/>
        <v>0</v>
      </c>
    </row>
    <row r="91" spans="1:4" x14ac:dyDescent="0.2">
      <c r="A91" s="38"/>
      <c r="B91" s="39"/>
      <c r="C91" s="38"/>
      <c r="D91" s="33">
        <f t="shared" si="1"/>
        <v>0</v>
      </c>
    </row>
    <row r="92" spans="1:4" x14ac:dyDescent="0.2">
      <c r="A92" s="38"/>
      <c r="B92" s="39"/>
      <c r="C92" s="38"/>
      <c r="D92" s="33">
        <f t="shared" si="1"/>
        <v>0</v>
      </c>
    </row>
    <row r="93" spans="1:4" x14ac:dyDescent="0.2">
      <c r="A93" s="38"/>
      <c r="B93" s="39"/>
      <c r="C93" s="38"/>
      <c r="D93" s="33">
        <f t="shared" si="1"/>
        <v>0</v>
      </c>
    </row>
    <row r="94" spans="1:4" x14ac:dyDescent="0.2">
      <c r="A94" s="38"/>
      <c r="B94" s="39"/>
      <c r="C94" s="38"/>
      <c r="D94" s="33">
        <f t="shared" si="1"/>
        <v>0</v>
      </c>
    </row>
    <row r="95" spans="1:4" x14ac:dyDescent="0.2">
      <c r="A95" s="38"/>
      <c r="B95" s="39"/>
      <c r="C95" s="38"/>
      <c r="D95" s="33">
        <f t="shared" si="1"/>
        <v>0</v>
      </c>
    </row>
    <row r="96" spans="1:4" x14ac:dyDescent="0.2">
      <c r="A96" s="38"/>
      <c r="B96" s="39"/>
      <c r="C96" s="38"/>
      <c r="D96" s="33">
        <f t="shared" si="1"/>
        <v>0</v>
      </c>
    </row>
    <row r="97" spans="1:4" x14ac:dyDescent="0.2">
      <c r="A97" s="38"/>
      <c r="B97" s="39"/>
      <c r="C97" s="38"/>
      <c r="D97" s="33">
        <f t="shared" si="1"/>
        <v>0</v>
      </c>
    </row>
    <row r="98" spans="1:4" x14ac:dyDescent="0.2">
      <c r="A98" s="38"/>
      <c r="B98" s="39"/>
      <c r="C98" s="38"/>
      <c r="D98" s="33">
        <f t="shared" si="1"/>
        <v>0</v>
      </c>
    </row>
    <row r="99" spans="1:4" x14ac:dyDescent="0.2">
      <c r="A99" s="38"/>
      <c r="B99" s="39"/>
      <c r="C99" s="38"/>
      <c r="D99" s="33">
        <f t="shared" si="1"/>
        <v>0</v>
      </c>
    </row>
    <row r="100" spans="1:4" x14ac:dyDescent="0.2">
      <c r="A100" s="38"/>
      <c r="B100" s="39"/>
      <c r="C100" s="38"/>
      <c r="D100" s="33">
        <f t="shared" si="1"/>
        <v>0</v>
      </c>
    </row>
    <row r="101" spans="1:4" x14ac:dyDescent="0.2">
      <c r="A101" s="38"/>
      <c r="B101" s="39"/>
      <c r="C101" s="38"/>
      <c r="D101" s="33">
        <f t="shared" si="1"/>
        <v>0</v>
      </c>
    </row>
    <row r="102" spans="1:4" x14ac:dyDescent="0.2">
      <c r="A102" s="38"/>
      <c r="B102" s="39"/>
      <c r="C102" s="38"/>
      <c r="D102" s="33">
        <f t="shared" si="1"/>
        <v>0</v>
      </c>
    </row>
    <row r="103" spans="1:4" x14ac:dyDescent="0.2">
      <c r="A103" s="38"/>
      <c r="B103" s="39"/>
      <c r="C103" s="38"/>
      <c r="D103" s="33">
        <f t="shared" si="1"/>
        <v>0</v>
      </c>
    </row>
    <row r="104" spans="1:4" x14ac:dyDescent="0.2">
      <c r="A104" s="38"/>
      <c r="B104" s="39"/>
      <c r="C104" s="38"/>
      <c r="D104" s="33">
        <f t="shared" si="1"/>
        <v>0</v>
      </c>
    </row>
    <row r="105" spans="1:4" x14ac:dyDescent="0.2">
      <c r="A105" s="38"/>
      <c r="B105" s="39"/>
      <c r="C105" s="38"/>
      <c r="D105" s="33">
        <f t="shared" si="1"/>
        <v>0</v>
      </c>
    </row>
    <row r="106" spans="1:4" x14ac:dyDescent="0.2">
      <c r="A106" s="38"/>
      <c r="B106" s="39"/>
      <c r="C106" s="38"/>
      <c r="D106" s="33">
        <f t="shared" si="1"/>
        <v>0</v>
      </c>
    </row>
    <row r="107" spans="1:4" x14ac:dyDescent="0.2">
      <c r="A107" s="38"/>
      <c r="B107" s="39"/>
      <c r="C107" s="38"/>
      <c r="D107" s="33">
        <f t="shared" si="1"/>
        <v>0</v>
      </c>
    </row>
    <row r="108" spans="1:4" x14ac:dyDescent="0.2">
      <c r="A108" s="38"/>
      <c r="B108" s="39"/>
      <c r="C108" s="38"/>
      <c r="D108" s="33">
        <f t="shared" si="1"/>
        <v>0</v>
      </c>
    </row>
    <row r="109" spans="1:4" x14ac:dyDescent="0.2">
      <c r="A109" s="38"/>
      <c r="B109" s="39"/>
      <c r="C109" s="38"/>
      <c r="D109" s="33">
        <f t="shared" si="1"/>
        <v>0</v>
      </c>
    </row>
    <row r="110" spans="1:4" x14ac:dyDescent="0.2">
      <c r="A110" s="38"/>
      <c r="B110" s="39"/>
      <c r="C110" s="38"/>
      <c r="D110" s="33">
        <f t="shared" si="1"/>
        <v>0</v>
      </c>
    </row>
    <row r="111" spans="1:4" x14ac:dyDescent="0.2">
      <c r="A111" s="38"/>
      <c r="B111" s="39"/>
      <c r="C111" s="38"/>
      <c r="D111" s="33">
        <f t="shared" si="1"/>
        <v>0</v>
      </c>
    </row>
    <row r="112" spans="1:4" x14ac:dyDescent="0.2">
      <c r="A112" s="38"/>
      <c r="B112" s="39"/>
      <c r="C112" s="38"/>
      <c r="D112" s="33">
        <f t="shared" si="1"/>
        <v>0</v>
      </c>
    </row>
    <row r="113" spans="1:4" x14ac:dyDescent="0.2">
      <c r="A113" s="38"/>
      <c r="B113" s="39"/>
      <c r="C113" s="38"/>
      <c r="D113" s="33">
        <f t="shared" si="1"/>
        <v>0</v>
      </c>
    </row>
    <row r="114" spans="1:4" x14ac:dyDescent="0.2">
      <c r="A114" s="38"/>
      <c r="B114" s="39"/>
      <c r="C114" s="38"/>
      <c r="D114" s="33">
        <f t="shared" si="1"/>
        <v>0</v>
      </c>
    </row>
    <row r="115" spans="1:4" x14ac:dyDescent="0.2">
      <c r="A115" s="38"/>
      <c r="B115" s="39"/>
      <c r="C115" s="38"/>
      <c r="D115" s="33">
        <f t="shared" ref="D115:D178" si="2">B115+C115</f>
        <v>0</v>
      </c>
    </row>
    <row r="116" spans="1:4" x14ac:dyDescent="0.2">
      <c r="A116" s="38"/>
      <c r="B116" s="39"/>
      <c r="C116" s="38"/>
      <c r="D116" s="33">
        <f t="shared" si="2"/>
        <v>0</v>
      </c>
    </row>
    <row r="117" spans="1:4" x14ac:dyDescent="0.2">
      <c r="A117" s="38"/>
      <c r="B117" s="39"/>
      <c r="C117" s="38"/>
      <c r="D117" s="33">
        <f t="shared" si="2"/>
        <v>0</v>
      </c>
    </row>
    <row r="118" spans="1:4" x14ac:dyDescent="0.2">
      <c r="A118" s="38"/>
      <c r="B118" s="39"/>
      <c r="C118" s="38"/>
      <c r="D118" s="33">
        <f t="shared" si="2"/>
        <v>0</v>
      </c>
    </row>
    <row r="119" spans="1:4" x14ac:dyDescent="0.2">
      <c r="A119" s="38"/>
      <c r="B119" s="39"/>
      <c r="C119" s="38"/>
      <c r="D119" s="33">
        <f t="shared" si="2"/>
        <v>0</v>
      </c>
    </row>
    <row r="120" spans="1:4" x14ac:dyDescent="0.2">
      <c r="A120" s="38"/>
      <c r="B120" s="39"/>
      <c r="C120" s="38"/>
      <c r="D120" s="33">
        <f t="shared" si="2"/>
        <v>0</v>
      </c>
    </row>
    <row r="121" spans="1:4" x14ac:dyDescent="0.2">
      <c r="A121" s="38"/>
      <c r="B121" s="39"/>
      <c r="C121" s="38"/>
      <c r="D121" s="33">
        <f t="shared" si="2"/>
        <v>0</v>
      </c>
    </row>
    <row r="122" spans="1:4" x14ac:dyDescent="0.2">
      <c r="A122" s="38"/>
      <c r="B122" s="39"/>
      <c r="C122" s="38"/>
      <c r="D122" s="33">
        <f t="shared" si="2"/>
        <v>0</v>
      </c>
    </row>
    <row r="123" spans="1:4" x14ac:dyDescent="0.2">
      <c r="A123" s="38"/>
      <c r="B123" s="39"/>
      <c r="C123" s="38"/>
      <c r="D123" s="33">
        <f t="shared" si="2"/>
        <v>0</v>
      </c>
    </row>
    <row r="124" spans="1:4" x14ac:dyDescent="0.2">
      <c r="A124" s="38"/>
      <c r="B124" s="39"/>
      <c r="C124" s="38"/>
      <c r="D124" s="33">
        <f t="shared" si="2"/>
        <v>0</v>
      </c>
    </row>
    <row r="125" spans="1:4" x14ac:dyDescent="0.2">
      <c r="A125" s="38"/>
      <c r="B125" s="39"/>
      <c r="C125" s="38"/>
      <c r="D125" s="33">
        <f t="shared" si="2"/>
        <v>0</v>
      </c>
    </row>
    <row r="126" spans="1:4" x14ac:dyDescent="0.2">
      <c r="A126" s="38"/>
      <c r="B126" s="39"/>
      <c r="C126" s="38"/>
      <c r="D126" s="33">
        <f t="shared" si="2"/>
        <v>0</v>
      </c>
    </row>
    <row r="127" spans="1:4" x14ac:dyDescent="0.2">
      <c r="A127" s="38"/>
      <c r="B127" s="39"/>
      <c r="C127" s="38"/>
      <c r="D127" s="33">
        <f t="shared" si="2"/>
        <v>0</v>
      </c>
    </row>
    <row r="128" spans="1:4" x14ac:dyDescent="0.2">
      <c r="A128" s="38"/>
      <c r="B128" s="39"/>
      <c r="C128" s="38"/>
      <c r="D128" s="33">
        <f t="shared" si="2"/>
        <v>0</v>
      </c>
    </row>
    <row r="129" spans="1:4" x14ac:dyDescent="0.2">
      <c r="A129" s="38"/>
      <c r="B129" s="39"/>
      <c r="C129" s="38"/>
      <c r="D129" s="33">
        <f t="shared" si="2"/>
        <v>0</v>
      </c>
    </row>
    <row r="130" spans="1:4" x14ac:dyDescent="0.2">
      <c r="A130" s="38"/>
      <c r="B130" s="39"/>
      <c r="C130" s="38"/>
      <c r="D130" s="33">
        <f t="shared" si="2"/>
        <v>0</v>
      </c>
    </row>
    <row r="131" spans="1:4" x14ac:dyDescent="0.2">
      <c r="A131" s="38"/>
      <c r="B131" s="39"/>
      <c r="C131" s="38"/>
      <c r="D131" s="33">
        <f t="shared" si="2"/>
        <v>0</v>
      </c>
    </row>
    <row r="132" spans="1:4" x14ac:dyDescent="0.2">
      <c r="A132" s="38"/>
      <c r="B132" s="39"/>
      <c r="C132" s="38"/>
      <c r="D132" s="33">
        <f t="shared" si="2"/>
        <v>0</v>
      </c>
    </row>
    <row r="133" spans="1:4" x14ac:dyDescent="0.2">
      <c r="A133" s="38"/>
      <c r="B133" s="39"/>
      <c r="C133" s="38"/>
      <c r="D133" s="33">
        <f t="shared" si="2"/>
        <v>0</v>
      </c>
    </row>
    <row r="134" spans="1:4" x14ac:dyDescent="0.2">
      <c r="A134" s="38"/>
      <c r="B134" s="39"/>
      <c r="C134" s="38"/>
      <c r="D134" s="33">
        <f t="shared" si="2"/>
        <v>0</v>
      </c>
    </row>
    <row r="135" spans="1:4" x14ac:dyDescent="0.2">
      <c r="A135" s="38"/>
      <c r="B135" s="39"/>
      <c r="C135" s="38"/>
      <c r="D135" s="33">
        <f t="shared" si="2"/>
        <v>0</v>
      </c>
    </row>
    <row r="136" spans="1:4" x14ac:dyDescent="0.2">
      <c r="A136" s="38"/>
      <c r="B136" s="39"/>
      <c r="C136" s="38"/>
      <c r="D136" s="33">
        <f t="shared" si="2"/>
        <v>0</v>
      </c>
    </row>
    <row r="137" spans="1:4" x14ac:dyDescent="0.2">
      <c r="A137" s="38"/>
      <c r="B137" s="39"/>
      <c r="C137" s="38"/>
      <c r="D137" s="33">
        <f t="shared" si="2"/>
        <v>0</v>
      </c>
    </row>
    <row r="138" spans="1:4" x14ac:dyDescent="0.2">
      <c r="A138" s="38"/>
      <c r="B138" s="39"/>
      <c r="C138" s="38"/>
      <c r="D138" s="33">
        <f t="shared" si="2"/>
        <v>0</v>
      </c>
    </row>
    <row r="139" spans="1:4" x14ac:dyDescent="0.2">
      <c r="A139" s="38"/>
      <c r="B139" s="39"/>
      <c r="C139" s="38"/>
      <c r="D139" s="33">
        <f t="shared" si="2"/>
        <v>0</v>
      </c>
    </row>
    <row r="140" spans="1:4" x14ac:dyDescent="0.2">
      <c r="A140" s="38"/>
      <c r="B140" s="39"/>
      <c r="C140" s="38"/>
      <c r="D140" s="33">
        <f t="shared" si="2"/>
        <v>0</v>
      </c>
    </row>
    <row r="141" spans="1:4" x14ac:dyDescent="0.2">
      <c r="A141" s="38"/>
      <c r="B141" s="39"/>
      <c r="C141" s="38"/>
      <c r="D141" s="33">
        <f t="shared" si="2"/>
        <v>0</v>
      </c>
    </row>
    <row r="142" spans="1:4" x14ac:dyDescent="0.2">
      <c r="A142" s="38"/>
      <c r="B142" s="39"/>
      <c r="C142" s="38"/>
      <c r="D142" s="33">
        <f t="shared" si="2"/>
        <v>0</v>
      </c>
    </row>
    <row r="143" spans="1:4" x14ac:dyDescent="0.2">
      <c r="A143" s="38"/>
      <c r="B143" s="39"/>
      <c r="C143" s="38"/>
      <c r="D143" s="33">
        <f t="shared" si="2"/>
        <v>0</v>
      </c>
    </row>
    <row r="144" spans="1:4" x14ac:dyDescent="0.2">
      <c r="A144" s="38"/>
      <c r="B144" s="39"/>
      <c r="C144" s="38"/>
      <c r="D144" s="33">
        <f t="shared" si="2"/>
        <v>0</v>
      </c>
    </row>
    <row r="145" spans="1:4" x14ac:dyDescent="0.2">
      <c r="A145" s="38"/>
      <c r="B145" s="39"/>
      <c r="C145" s="38"/>
      <c r="D145" s="33">
        <f t="shared" si="2"/>
        <v>0</v>
      </c>
    </row>
    <row r="146" spans="1:4" x14ac:dyDescent="0.2">
      <c r="A146" s="38"/>
      <c r="B146" s="39"/>
      <c r="C146" s="38"/>
      <c r="D146" s="33">
        <f t="shared" si="2"/>
        <v>0</v>
      </c>
    </row>
    <row r="147" spans="1:4" x14ac:dyDescent="0.2">
      <c r="A147" s="38"/>
      <c r="B147" s="39"/>
      <c r="C147" s="38"/>
      <c r="D147" s="33">
        <f t="shared" si="2"/>
        <v>0</v>
      </c>
    </row>
    <row r="148" spans="1:4" x14ac:dyDescent="0.2">
      <c r="A148" s="38"/>
      <c r="B148" s="39"/>
      <c r="C148" s="38"/>
      <c r="D148" s="33">
        <f t="shared" si="2"/>
        <v>0</v>
      </c>
    </row>
    <row r="149" spans="1:4" x14ac:dyDescent="0.2">
      <c r="A149" s="38"/>
      <c r="B149" s="39"/>
      <c r="C149" s="38"/>
      <c r="D149" s="33">
        <f t="shared" si="2"/>
        <v>0</v>
      </c>
    </row>
    <row r="150" spans="1:4" x14ac:dyDescent="0.2">
      <c r="A150" s="38"/>
      <c r="B150" s="39"/>
      <c r="C150" s="38"/>
      <c r="D150" s="33">
        <f t="shared" si="2"/>
        <v>0</v>
      </c>
    </row>
    <row r="151" spans="1:4" x14ac:dyDescent="0.2">
      <c r="A151" s="38"/>
      <c r="B151" s="39"/>
      <c r="C151" s="38"/>
      <c r="D151" s="33">
        <f t="shared" si="2"/>
        <v>0</v>
      </c>
    </row>
    <row r="152" spans="1:4" x14ac:dyDescent="0.2">
      <c r="A152" s="38"/>
      <c r="B152" s="39"/>
      <c r="C152" s="38"/>
      <c r="D152" s="33">
        <f t="shared" si="2"/>
        <v>0</v>
      </c>
    </row>
    <row r="153" spans="1:4" x14ac:dyDescent="0.2">
      <c r="A153" s="38"/>
      <c r="B153" s="39"/>
      <c r="C153" s="38"/>
      <c r="D153" s="33">
        <f t="shared" si="2"/>
        <v>0</v>
      </c>
    </row>
    <row r="154" spans="1:4" x14ac:dyDescent="0.2">
      <c r="A154" s="38"/>
      <c r="B154" s="39"/>
      <c r="C154" s="38"/>
      <c r="D154" s="33">
        <f t="shared" si="2"/>
        <v>0</v>
      </c>
    </row>
    <row r="155" spans="1:4" x14ac:dyDescent="0.2">
      <c r="A155" s="38"/>
      <c r="B155" s="39"/>
      <c r="C155" s="38"/>
      <c r="D155" s="33">
        <f t="shared" si="2"/>
        <v>0</v>
      </c>
    </row>
    <row r="156" spans="1:4" x14ac:dyDescent="0.2">
      <c r="A156" s="38"/>
      <c r="B156" s="39"/>
      <c r="C156" s="38"/>
      <c r="D156" s="33">
        <f t="shared" si="2"/>
        <v>0</v>
      </c>
    </row>
    <row r="157" spans="1:4" x14ac:dyDescent="0.2">
      <c r="A157" s="38"/>
      <c r="B157" s="39"/>
      <c r="C157" s="38"/>
      <c r="D157" s="33">
        <f t="shared" si="2"/>
        <v>0</v>
      </c>
    </row>
    <row r="158" spans="1:4" x14ac:dyDescent="0.2">
      <c r="A158" s="38"/>
      <c r="B158" s="39"/>
      <c r="C158" s="38"/>
      <c r="D158" s="33">
        <f t="shared" si="2"/>
        <v>0</v>
      </c>
    </row>
    <row r="159" spans="1:4" x14ac:dyDescent="0.2">
      <c r="A159" s="38"/>
      <c r="B159" s="39"/>
      <c r="C159" s="38"/>
      <c r="D159" s="33">
        <f t="shared" si="2"/>
        <v>0</v>
      </c>
    </row>
    <row r="160" spans="1:4" x14ac:dyDescent="0.2">
      <c r="A160" s="38"/>
      <c r="B160" s="39"/>
      <c r="C160" s="38"/>
      <c r="D160" s="33">
        <f t="shared" si="2"/>
        <v>0</v>
      </c>
    </row>
    <row r="161" spans="1:4" x14ac:dyDescent="0.2">
      <c r="A161" s="38"/>
      <c r="B161" s="39"/>
      <c r="C161" s="38"/>
      <c r="D161" s="33">
        <f t="shared" si="2"/>
        <v>0</v>
      </c>
    </row>
    <row r="162" spans="1:4" x14ac:dyDescent="0.2">
      <c r="A162" s="38"/>
      <c r="B162" s="39"/>
      <c r="C162" s="38"/>
      <c r="D162" s="33">
        <f t="shared" si="2"/>
        <v>0</v>
      </c>
    </row>
    <row r="163" spans="1:4" x14ac:dyDescent="0.2">
      <c r="A163" s="38"/>
      <c r="B163" s="39"/>
      <c r="C163" s="38"/>
      <c r="D163" s="33">
        <f t="shared" si="2"/>
        <v>0</v>
      </c>
    </row>
    <row r="164" spans="1:4" x14ac:dyDescent="0.2">
      <c r="A164" s="38"/>
      <c r="B164" s="39"/>
      <c r="C164" s="38"/>
      <c r="D164" s="33">
        <f t="shared" si="2"/>
        <v>0</v>
      </c>
    </row>
    <row r="165" spans="1:4" x14ac:dyDescent="0.2">
      <c r="A165" s="38"/>
      <c r="B165" s="39"/>
      <c r="C165" s="38"/>
      <c r="D165" s="33">
        <f t="shared" si="2"/>
        <v>0</v>
      </c>
    </row>
    <row r="166" spans="1:4" x14ac:dyDescent="0.2">
      <c r="A166" s="38"/>
      <c r="B166" s="39"/>
      <c r="C166" s="38"/>
      <c r="D166" s="33">
        <f t="shared" si="2"/>
        <v>0</v>
      </c>
    </row>
    <row r="167" spans="1:4" x14ac:dyDescent="0.2">
      <c r="A167" s="38"/>
      <c r="B167" s="39"/>
      <c r="C167" s="38"/>
      <c r="D167" s="33">
        <f t="shared" si="2"/>
        <v>0</v>
      </c>
    </row>
    <row r="168" spans="1:4" x14ac:dyDescent="0.2">
      <c r="A168" s="38"/>
      <c r="B168" s="39"/>
      <c r="C168" s="38"/>
      <c r="D168" s="33">
        <f t="shared" si="2"/>
        <v>0</v>
      </c>
    </row>
    <row r="169" spans="1:4" x14ac:dyDescent="0.2">
      <c r="A169" s="38"/>
      <c r="B169" s="39"/>
      <c r="C169" s="38"/>
      <c r="D169" s="33">
        <f t="shared" si="2"/>
        <v>0</v>
      </c>
    </row>
    <row r="170" spans="1:4" x14ac:dyDescent="0.2">
      <c r="A170" s="38"/>
      <c r="B170" s="39"/>
      <c r="C170" s="38"/>
      <c r="D170" s="33">
        <f t="shared" si="2"/>
        <v>0</v>
      </c>
    </row>
    <row r="171" spans="1:4" x14ac:dyDescent="0.2">
      <c r="A171" s="38"/>
      <c r="B171" s="39"/>
      <c r="C171" s="38"/>
      <c r="D171" s="33">
        <f t="shared" si="2"/>
        <v>0</v>
      </c>
    </row>
    <row r="172" spans="1:4" x14ac:dyDescent="0.2">
      <c r="A172" s="38"/>
      <c r="B172" s="39"/>
      <c r="C172" s="38"/>
      <c r="D172" s="33">
        <f t="shared" si="2"/>
        <v>0</v>
      </c>
    </row>
    <row r="173" spans="1:4" x14ac:dyDescent="0.2">
      <c r="A173" s="38"/>
      <c r="B173" s="39"/>
      <c r="C173" s="38"/>
      <c r="D173" s="33">
        <f t="shared" si="2"/>
        <v>0</v>
      </c>
    </row>
    <row r="174" spans="1:4" x14ac:dyDescent="0.2">
      <c r="A174" s="38"/>
      <c r="B174" s="39"/>
      <c r="C174" s="38"/>
      <c r="D174" s="33">
        <f t="shared" si="2"/>
        <v>0</v>
      </c>
    </row>
    <row r="175" spans="1:4" x14ac:dyDescent="0.2">
      <c r="A175" s="38"/>
      <c r="B175" s="39"/>
      <c r="C175" s="38"/>
      <c r="D175" s="33">
        <f t="shared" si="2"/>
        <v>0</v>
      </c>
    </row>
    <row r="176" spans="1:4" x14ac:dyDescent="0.2">
      <c r="A176" s="38"/>
      <c r="B176" s="39"/>
      <c r="C176" s="38"/>
      <c r="D176" s="33">
        <f t="shared" si="2"/>
        <v>0</v>
      </c>
    </row>
    <row r="177" spans="1:4" x14ac:dyDescent="0.2">
      <c r="A177" s="38"/>
      <c r="B177" s="39"/>
      <c r="C177" s="38"/>
      <c r="D177" s="33">
        <f t="shared" si="2"/>
        <v>0</v>
      </c>
    </row>
    <row r="178" spans="1:4" x14ac:dyDescent="0.2">
      <c r="A178" s="38"/>
      <c r="B178" s="39"/>
      <c r="C178" s="38"/>
      <c r="D178" s="33">
        <f t="shared" si="2"/>
        <v>0</v>
      </c>
    </row>
    <row r="179" spans="1:4" x14ac:dyDescent="0.2">
      <c r="A179" s="38"/>
      <c r="B179" s="39"/>
      <c r="C179" s="38"/>
      <c r="D179" s="33">
        <f t="shared" ref="D179:D197" si="3">B179+C179</f>
        <v>0</v>
      </c>
    </row>
    <row r="180" spans="1:4" x14ac:dyDescent="0.2">
      <c r="A180" s="38"/>
      <c r="B180" s="39"/>
      <c r="C180" s="38"/>
      <c r="D180" s="33">
        <f t="shared" si="3"/>
        <v>0</v>
      </c>
    </row>
    <row r="181" spans="1:4" x14ac:dyDescent="0.2">
      <c r="A181" s="38"/>
      <c r="B181" s="39"/>
      <c r="C181" s="38"/>
      <c r="D181" s="33">
        <f t="shared" si="3"/>
        <v>0</v>
      </c>
    </row>
    <row r="182" spans="1:4" x14ac:dyDescent="0.2">
      <c r="A182" s="38"/>
      <c r="B182" s="39"/>
      <c r="C182" s="38"/>
      <c r="D182" s="33">
        <f t="shared" si="3"/>
        <v>0</v>
      </c>
    </row>
    <row r="183" spans="1:4" x14ac:dyDescent="0.2">
      <c r="A183" s="38"/>
      <c r="B183" s="39"/>
      <c r="C183" s="38"/>
      <c r="D183" s="33">
        <f t="shared" si="3"/>
        <v>0</v>
      </c>
    </row>
    <row r="184" spans="1:4" x14ac:dyDescent="0.2">
      <c r="A184" s="38"/>
      <c r="B184" s="39"/>
      <c r="C184" s="38"/>
      <c r="D184" s="33">
        <f t="shared" si="3"/>
        <v>0</v>
      </c>
    </row>
    <row r="185" spans="1:4" x14ac:dyDescent="0.2">
      <c r="A185" s="38"/>
      <c r="B185" s="39"/>
      <c r="C185" s="38"/>
      <c r="D185" s="33">
        <f t="shared" si="3"/>
        <v>0</v>
      </c>
    </row>
    <row r="186" spans="1:4" x14ac:dyDescent="0.2">
      <c r="A186" s="38"/>
      <c r="B186" s="39"/>
      <c r="C186" s="38"/>
      <c r="D186" s="33">
        <f t="shared" si="3"/>
        <v>0</v>
      </c>
    </row>
    <row r="187" spans="1:4" x14ac:dyDescent="0.2">
      <c r="A187" s="38"/>
      <c r="B187" s="39"/>
      <c r="C187" s="38"/>
      <c r="D187" s="33">
        <f t="shared" si="3"/>
        <v>0</v>
      </c>
    </row>
    <row r="188" spans="1:4" x14ac:dyDescent="0.2">
      <c r="A188" s="38"/>
      <c r="B188" s="39"/>
      <c r="C188" s="38"/>
      <c r="D188" s="33">
        <f t="shared" si="3"/>
        <v>0</v>
      </c>
    </row>
    <row r="189" spans="1:4" x14ac:dyDescent="0.2">
      <c r="A189" s="38"/>
      <c r="B189" s="39"/>
      <c r="C189" s="38"/>
      <c r="D189" s="33">
        <f t="shared" si="3"/>
        <v>0</v>
      </c>
    </row>
    <row r="190" spans="1:4" x14ac:dyDescent="0.2">
      <c r="A190" s="38"/>
      <c r="B190" s="39"/>
      <c r="C190" s="38"/>
      <c r="D190" s="33">
        <f t="shared" si="3"/>
        <v>0</v>
      </c>
    </row>
    <row r="191" spans="1:4" x14ac:dyDescent="0.2">
      <c r="A191" s="38"/>
      <c r="B191" s="39"/>
      <c r="C191" s="38"/>
      <c r="D191" s="33">
        <f t="shared" si="3"/>
        <v>0</v>
      </c>
    </row>
    <row r="192" spans="1:4" x14ac:dyDescent="0.2">
      <c r="A192" s="38"/>
      <c r="B192" s="39"/>
      <c r="C192" s="38"/>
      <c r="D192" s="33">
        <f t="shared" si="3"/>
        <v>0</v>
      </c>
    </row>
    <row r="193" spans="1:4" x14ac:dyDescent="0.2">
      <c r="A193" s="38"/>
      <c r="B193" s="39"/>
      <c r="C193" s="38"/>
      <c r="D193" s="33">
        <f t="shared" si="3"/>
        <v>0</v>
      </c>
    </row>
    <row r="194" spans="1:4" x14ac:dyDescent="0.2">
      <c r="A194" s="38"/>
      <c r="B194" s="39"/>
      <c r="C194" s="38"/>
      <c r="D194" s="33">
        <f t="shared" si="3"/>
        <v>0</v>
      </c>
    </row>
    <row r="195" spans="1:4" x14ac:dyDescent="0.2">
      <c r="A195" s="38"/>
      <c r="B195" s="39"/>
      <c r="C195" s="38"/>
      <c r="D195" s="33">
        <f t="shared" si="3"/>
        <v>0</v>
      </c>
    </row>
    <row r="196" spans="1:4" x14ac:dyDescent="0.2">
      <c r="A196" s="38"/>
      <c r="B196" s="39"/>
      <c r="C196" s="38"/>
      <c r="D196" s="33">
        <f t="shared" si="3"/>
        <v>0</v>
      </c>
    </row>
    <row r="197" spans="1:4" x14ac:dyDescent="0.2">
      <c r="A197" s="38"/>
      <c r="B197" s="39"/>
      <c r="C197" s="38"/>
      <c r="D197" s="33">
        <f t="shared" si="3"/>
        <v>0</v>
      </c>
    </row>
    <row r="198" spans="1:4" x14ac:dyDescent="0.2">
      <c r="A198" s="46"/>
      <c r="B198" s="46"/>
      <c r="C198" s="46"/>
      <c r="D198" s="61">
        <f>B198+C198</f>
        <v>0</v>
      </c>
    </row>
  </sheetData>
  <sheetProtection selectLockedCells="1"/>
  <mergeCells count="3">
    <mergeCell ref="B12:D12"/>
    <mergeCell ref="A3:E7"/>
    <mergeCell ref="A12:A13"/>
  </mergeCells>
  <phoneticPr fontId="4" type="noConversion"/>
  <dataValidations count="1">
    <dataValidation type="whole" allowBlank="1" showInputMessage="1" showErrorMessage="1" errorTitle="Datakontroll" error="Ugyldig verdi_x000a_Merk! Bare tallverdier uten desimal er tillatt._x000a__x000a_Trykk Delete-tasten for å slette innholdet i cella." sqref="B14:C198">
      <formula1>0</formula1>
      <formula2>100000</formula2>
    </dataValidation>
  </dataValidations>
  <pageMargins left="0.75" right="0.75" top="1" bottom="1" header="0.5" footer="0.5"/>
  <pageSetup paperSize="9"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5"/>
  <dimension ref="A1:K80"/>
  <sheetViews>
    <sheetView workbookViewId="0">
      <selection activeCell="A11" sqref="A11"/>
    </sheetView>
  </sheetViews>
  <sheetFormatPr baseColWidth="10" defaultColWidth="11.5703125" defaultRowHeight="12.75" x14ac:dyDescent="0.2"/>
  <cols>
    <col min="1" max="1" width="46.42578125" customWidth="1"/>
    <col min="2" max="2" width="10.7109375" bestFit="1" customWidth="1"/>
    <col min="3" max="3" width="11.140625" bestFit="1" customWidth="1"/>
    <col min="4" max="5" width="8.7109375" customWidth="1"/>
    <col min="6" max="6" width="6.7109375" customWidth="1"/>
    <col min="11" max="11" width="11.140625" customWidth="1"/>
  </cols>
  <sheetData>
    <row r="1" spans="1:11" ht="16.5" thickBot="1" x14ac:dyDescent="0.3">
      <c r="A1" s="28" t="s">
        <v>7</v>
      </c>
      <c r="B1" s="29"/>
      <c r="C1" s="29"/>
      <c r="D1" s="29"/>
      <c r="E1" s="29"/>
      <c r="F1" s="29"/>
      <c r="G1" s="29"/>
      <c r="H1" s="29"/>
      <c r="I1" s="29"/>
      <c r="J1" s="29"/>
      <c r="K1" s="29"/>
    </row>
    <row r="2" spans="1:11" ht="14.25" thickTop="1" thickBot="1" x14ac:dyDescent="0.25"/>
    <row r="3" spans="1:11" ht="13.15" customHeight="1" x14ac:dyDescent="0.2">
      <c r="A3" s="205" t="s">
        <v>299</v>
      </c>
      <c r="B3" s="245"/>
      <c r="C3" s="245"/>
      <c r="D3" s="245"/>
      <c r="E3" s="246"/>
    </row>
    <row r="4" spans="1:11" x14ac:dyDescent="0.2">
      <c r="A4" s="247"/>
      <c r="B4" s="248"/>
      <c r="C4" s="248"/>
      <c r="D4" s="248"/>
      <c r="E4" s="249"/>
    </row>
    <row r="5" spans="1:11" x14ac:dyDescent="0.2">
      <c r="A5" s="247"/>
      <c r="B5" s="248"/>
      <c r="C5" s="248"/>
      <c r="D5" s="248"/>
      <c r="E5" s="249"/>
    </row>
    <row r="6" spans="1:11" ht="13.5" thickBot="1" x14ac:dyDescent="0.25">
      <c r="A6" s="250"/>
      <c r="B6" s="251"/>
      <c r="C6" s="251"/>
      <c r="D6" s="251"/>
      <c r="E6" s="252"/>
    </row>
    <row r="7" spans="1:11" x14ac:dyDescent="0.2">
      <c r="A7" s="1"/>
      <c r="B7" s="253"/>
      <c r="C7" s="253"/>
      <c r="D7" s="253"/>
    </row>
    <row r="8" spans="1:11" ht="13.5" thickBot="1" x14ac:dyDescent="0.25">
      <c r="A8" s="1"/>
      <c r="B8" s="2"/>
      <c r="C8" s="2"/>
      <c r="D8" s="2"/>
    </row>
    <row r="9" spans="1:11" ht="13.5" thickBot="1" x14ac:dyDescent="0.25">
      <c r="A9" s="9" t="s">
        <v>30</v>
      </c>
      <c r="B9" s="10" t="s">
        <v>46</v>
      </c>
      <c r="C9" s="40" t="s">
        <v>47</v>
      </c>
      <c r="D9" s="12" t="s">
        <v>21</v>
      </c>
      <c r="E9" s="12" t="s">
        <v>29</v>
      </c>
      <c r="F9" s="3"/>
    </row>
    <row r="10" spans="1:11" x14ac:dyDescent="0.2">
      <c r="A10" s="41" t="s">
        <v>381</v>
      </c>
      <c r="B10" s="34"/>
      <c r="C10" s="35"/>
      <c r="D10" s="42">
        <f>B10+C10</f>
        <v>0</v>
      </c>
      <c r="E10" s="54">
        <f>IF(D10&gt;0,C10*100/(B10+C10),0)</f>
        <v>0</v>
      </c>
    </row>
    <row r="11" spans="1:11" x14ac:dyDescent="0.2">
      <c r="B11" s="36"/>
      <c r="C11" s="37"/>
      <c r="D11" s="43">
        <f>B11+C11</f>
        <v>0</v>
      </c>
      <c r="E11" s="54">
        <f t="shared" ref="E11:E38" si="0">IF(D11&gt;0,C11*100/(B11+C11),0)</f>
        <v>0</v>
      </c>
    </row>
    <row r="12" spans="1:11" x14ac:dyDescent="0.2">
      <c r="A12" s="41"/>
      <c r="B12" s="36"/>
      <c r="C12" s="37"/>
      <c r="D12" s="43">
        <f>B12+C12</f>
        <v>0</v>
      </c>
      <c r="E12" s="54">
        <f t="shared" si="0"/>
        <v>0</v>
      </c>
    </row>
    <row r="13" spans="1:11" x14ac:dyDescent="0.2">
      <c r="A13" s="41"/>
      <c r="B13" s="36"/>
      <c r="C13" s="37"/>
      <c r="D13" s="43">
        <f>B13+C13</f>
        <v>0</v>
      </c>
      <c r="E13" s="54">
        <f t="shared" si="0"/>
        <v>0</v>
      </c>
    </row>
    <row r="14" spans="1:11" x14ac:dyDescent="0.2">
      <c r="A14" s="41"/>
      <c r="B14" s="36"/>
      <c r="C14" s="37"/>
      <c r="D14" s="43">
        <f t="shared" ref="D14:D35" si="1">B14+C14</f>
        <v>0</v>
      </c>
      <c r="E14" s="54">
        <f t="shared" si="0"/>
        <v>0</v>
      </c>
    </row>
    <row r="15" spans="1:11" x14ac:dyDescent="0.2">
      <c r="A15" s="41"/>
      <c r="B15" s="36"/>
      <c r="C15" s="37"/>
      <c r="D15" s="43">
        <f t="shared" si="1"/>
        <v>0</v>
      </c>
      <c r="E15" s="54">
        <f t="shared" si="0"/>
        <v>0</v>
      </c>
    </row>
    <row r="16" spans="1:11" x14ac:dyDescent="0.2">
      <c r="A16" s="41"/>
      <c r="B16" s="36"/>
      <c r="C16" s="37"/>
      <c r="D16" s="43">
        <f t="shared" si="1"/>
        <v>0</v>
      </c>
      <c r="E16" s="54">
        <f t="shared" si="0"/>
        <v>0</v>
      </c>
    </row>
    <row r="17" spans="1:5" x14ac:dyDescent="0.2">
      <c r="A17" s="41"/>
      <c r="B17" s="36"/>
      <c r="C17" s="37"/>
      <c r="D17" s="43">
        <f t="shared" si="1"/>
        <v>0</v>
      </c>
      <c r="E17" s="54">
        <f t="shared" si="0"/>
        <v>0</v>
      </c>
    </row>
    <row r="18" spans="1:5" x14ac:dyDescent="0.2">
      <c r="A18" s="41"/>
      <c r="B18" s="36"/>
      <c r="C18" s="37"/>
      <c r="D18" s="43">
        <f t="shared" ref="D18:D27" si="2">B18+C18</f>
        <v>0</v>
      </c>
      <c r="E18" s="54">
        <f t="shared" si="0"/>
        <v>0</v>
      </c>
    </row>
    <row r="19" spans="1:5" x14ac:dyDescent="0.2">
      <c r="A19" s="41"/>
      <c r="B19" s="36"/>
      <c r="C19" s="37"/>
      <c r="D19" s="43">
        <f t="shared" si="2"/>
        <v>0</v>
      </c>
      <c r="E19" s="54">
        <f t="shared" si="0"/>
        <v>0</v>
      </c>
    </row>
    <row r="20" spans="1:5" x14ac:dyDescent="0.2">
      <c r="A20" s="41"/>
      <c r="B20" s="36"/>
      <c r="C20" s="37"/>
      <c r="D20" s="43">
        <f t="shared" si="2"/>
        <v>0</v>
      </c>
      <c r="E20" s="54">
        <f t="shared" si="0"/>
        <v>0</v>
      </c>
    </row>
    <row r="21" spans="1:5" x14ac:dyDescent="0.2">
      <c r="A21" s="41"/>
      <c r="B21" s="36"/>
      <c r="C21" s="37"/>
      <c r="D21" s="43">
        <f t="shared" si="2"/>
        <v>0</v>
      </c>
      <c r="E21" s="54">
        <f t="shared" si="0"/>
        <v>0</v>
      </c>
    </row>
    <row r="22" spans="1:5" x14ac:dyDescent="0.2">
      <c r="A22" s="41"/>
      <c r="B22" s="36"/>
      <c r="C22" s="37"/>
      <c r="D22" s="43">
        <f t="shared" si="2"/>
        <v>0</v>
      </c>
      <c r="E22" s="54">
        <f t="shared" si="0"/>
        <v>0</v>
      </c>
    </row>
    <row r="23" spans="1:5" x14ac:dyDescent="0.2">
      <c r="A23" s="41"/>
      <c r="B23" s="36"/>
      <c r="C23" s="37"/>
      <c r="D23" s="43">
        <f t="shared" si="2"/>
        <v>0</v>
      </c>
      <c r="E23" s="54">
        <f t="shared" si="0"/>
        <v>0</v>
      </c>
    </row>
    <row r="24" spans="1:5" x14ac:dyDescent="0.2">
      <c r="A24" s="41"/>
      <c r="B24" s="36"/>
      <c r="C24" s="37"/>
      <c r="D24" s="43">
        <f t="shared" si="2"/>
        <v>0</v>
      </c>
      <c r="E24" s="54">
        <f t="shared" si="0"/>
        <v>0</v>
      </c>
    </row>
    <row r="25" spans="1:5" x14ac:dyDescent="0.2">
      <c r="A25" s="41"/>
      <c r="B25" s="36"/>
      <c r="C25" s="37"/>
      <c r="D25" s="43">
        <f t="shared" si="2"/>
        <v>0</v>
      </c>
      <c r="E25" s="54">
        <f t="shared" si="0"/>
        <v>0</v>
      </c>
    </row>
    <row r="26" spans="1:5" x14ac:dyDescent="0.2">
      <c r="A26" s="41"/>
      <c r="B26" s="36"/>
      <c r="C26" s="37"/>
      <c r="D26" s="43">
        <f t="shared" si="2"/>
        <v>0</v>
      </c>
      <c r="E26" s="54">
        <f t="shared" si="0"/>
        <v>0</v>
      </c>
    </row>
    <row r="27" spans="1:5" x14ac:dyDescent="0.2">
      <c r="A27" s="41"/>
      <c r="B27" s="36"/>
      <c r="C27" s="37"/>
      <c r="D27" s="43">
        <f t="shared" si="2"/>
        <v>0</v>
      </c>
      <c r="E27" s="54">
        <f t="shared" si="0"/>
        <v>0</v>
      </c>
    </row>
    <row r="28" spans="1:5" x14ac:dyDescent="0.2">
      <c r="A28" s="41"/>
      <c r="B28" s="36"/>
      <c r="C28" s="37"/>
      <c r="D28" s="43">
        <f t="shared" si="1"/>
        <v>0</v>
      </c>
      <c r="E28" s="54">
        <f t="shared" si="0"/>
        <v>0</v>
      </c>
    </row>
    <row r="29" spans="1:5" x14ac:dyDescent="0.2">
      <c r="A29" s="41"/>
      <c r="B29" s="36"/>
      <c r="C29" s="37"/>
      <c r="D29" s="43">
        <f t="shared" si="1"/>
        <v>0</v>
      </c>
      <c r="E29" s="54">
        <f t="shared" si="0"/>
        <v>0</v>
      </c>
    </row>
    <row r="30" spans="1:5" x14ac:dyDescent="0.2">
      <c r="A30" s="41"/>
      <c r="B30" s="36"/>
      <c r="C30" s="37"/>
      <c r="D30" s="43">
        <f t="shared" si="1"/>
        <v>0</v>
      </c>
      <c r="E30" s="54">
        <f t="shared" si="0"/>
        <v>0</v>
      </c>
    </row>
    <row r="31" spans="1:5" x14ac:dyDescent="0.2">
      <c r="A31" s="41"/>
      <c r="B31" s="36"/>
      <c r="C31" s="37"/>
      <c r="D31" s="43">
        <f t="shared" si="1"/>
        <v>0</v>
      </c>
      <c r="E31" s="54">
        <f t="shared" si="0"/>
        <v>0</v>
      </c>
    </row>
    <row r="32" spans="1:5" x14ac:dyDescent="0.2">
      <c r="A32" s="41"/>
      <c r="B32" s="36"/>
      <c r="C32" s="37"/>
      <c r="D32" s="43">
        <f t="shared" si="1"/>
        <v>0</v>
      </c>
      <c r="E32" s="54">
        <f t="shared" si="0"/>
        <v>0</v>
      </c>
    </row>
    <row r="33" spans="1:5" x14ac:dyDescent="0.2">
      <c r="A33" s="41"/>
      <c r="B33" s="36"/>
      <c r="C33" s="37"/>
      <c r="D33" s="43">
        <f t="shared" si="1"/>
        <v>0</v>
      </c>
      <c r="E33" s="54">
        <f t="shared" si="0"/>
        <v>0</v>
      </c>
    </row>
    <row r="34" spans="1:5" x14ac:dyDescent="0.2">
      <c r="A34" s="41"/>
      <c r="B34" s="36"/>
      <c r="C34" s="37"/>
      <c r="D34" s="43">
        <f t="shared" si="1"/>
        <v>0</v>
      </c>
      <c r="E34" s="54">
        <f t="shared" si="0"/>
        <v>0</v>
      </c>
    </row>
    <row r="35" spans="1:5" x14ac:dyDescent="0.2">
      <c r="A35" s="41"/>
      <c r="B35" s="36"/>
      <c r="C35" s="37"/>
      <c r="D35" s="43">
        <f t="shared" si="1"/>
        <v>0</v>
      </c>
      <c r="E35" s="54">
        <f t="shared" si="0"/>
        <v>0</v>
      </c>
    </row>
    <row r="36" spans="1:5" x14ac:dyDescent="0.2">
      <c r="A36" s="41"/>
      <c r="B36" s="36"/>
      <c r="C36" s="37"/>
      <c r="D36" s="43">
        <f t="shared" ref="D36:D41" si="3">B36+C36</f>
        <v>0</v>
      </c>
      <c r="E36" s="54">
        <f t="shared" si="0"/>
        <v>0</v>
      </c>
    </row>
    <row r="37" spans="1:5" x14ac:dyDescent="0.2">
      <c r="A37" s="41"/>
      <c r="B37" s="36"/>
      <c r="C37" s="37"/>
      <c r="D37" s="43">
        <f t="shared" si="3"/>
        <v>0</v>
      </c>
      <c r="E37" s="54">
        <f t="shared" si="0"/>
        <v>0</v>
      </c>
    </row>
    <row r="38" spans="1:5" x14ac:dyDescent="0.2">
      <c r="A38" s="41"/>
      <c r="B38" s="36"/>
      <c r="C38" s="37"/>
      <c r="D38" s="43">
        <f t="shared" si="3"/>
        <v>0</v>
      </c>
      <c r="E38" s="54">
        <f t="shared" si="0"/>
        <v>0</v>
      </c>
    </row>
    <row r="39" spans="1:5" x14ac:dyDescent="0.2">
      <c r="A39" s="41"/>
      <c r="B39" s="36"/>
      <c r="C39" s="37"/>
      <c r="D39" s="43">
        <f t="shared" si="3"/>
        <v>0</v>
      </c>
      <c r="E39" s="54">
        <f>IF(D39&gt;0,C39*100/(B39+C39),0)</f>
        <v>0</v>
      </c>
    </row>
    <row r="40" spans="1:5" x14ac:dyDescent="0.2">
      <c r="A40" s="41"/>
      <c r="B40" s="36"/>
      <c r="C40" s="37"/>
      <c r="D40" s="43">
        <f t="shared" si="3"/>
        <v>0</v>
      </c>
      <c r="E40" s="54">
        <f>IF(D40&gt;0,C40*100/(B40+C40),0)</f>
        <v>0</v>
      </c>
    </row>
    <row r="41" spans="1:5" x14ac:dyDescent="0.2">
      <c r="A41" s="41"/>
      <c r="B41" s="36"/>
      <c r="C41" s="37"/>
      <c r="D41" s="43">
        <f t="shared" si="3"/>
        <v>0</v>
      </c>
      <c r="E41" s="54">
        <f>IF(D41&gt;0,C41*100/(B41+C41),0)</f>
        <v>0</v>
      </c>
    </row>
    <row r="42" spans="1:5" x14ac:dyDescent="0.2">
      <c r="A42" s="41"/>
      <c r="B42" s="36"/>
      <c r="C42" s="37"/>
      <c r="D42" s="43">
        <f t="shared" ref="D42:D80" si="4">B42+C42</f>
        <v>0</v>
      </c>
      <c r="E42" s="54">
        <f t="shared" ref="E42:E80" si="5">IF(D42&gt;0,C42*100/(B42+C42),0)</f>
        <v>0</v>
      </c>
    </row>
    <row r="43" spans="1:5" x14ac:dyDescent="0.2">
      <c r="A43" s="41"/>
      <c r="B43" s="36"/>
      <c r="C43" s="37"/>
      <c r="D43" s="43">
        <f t="shared" si="4"/>
        <v>0</v>
      </c>
      <c r="E43" s="54">
        <f t="shared" si="5"/>
        <v>0</v>
      </c>
    </row>
    <row r="44" spans="1:5" x14ac:dyDescent="0.2">
      <c r="A44" s="41"/>
      <c r="B44" s="36"/>
      <c r="C44" s="37"/>
      <c r="D44" s="43">
        <f t="shared" si="4"/>
        <v>0</v>
      </c>
      <c r="E44" s="54">
        <f t="shared" si="5"/>
        <v>0</v>
      </c>
    </row>
    <row r="45" spans="1:5" x14ac:dyDescent="0.2">
      <c r="A45" s="41"/>
      <c r="B45" s="36"/>
      <c r="C45" s="37"/>
      <c r="D45" s="43">
        <f t="shared" si="4"/>
        <v>0</v>
      </c>
      <c r="E45" s="54">
        <f t="shared" si="5"/>
        <v>0</v>
      </c>
    </row>
    <row r="46" spans="1:5" x14ac:dyDescent="0.2">
      <c r="A46" s="41"/>
      <c r="B46" s="36"/>
      <c r="C46" s="37"/>
      <c r="D46" s="43">
        <f t="shared" si="4"/>
        <v>0</v>
      </c>
      <c r="E46" s="54">
        <f t="shared" si="5"/>
        <v>0</v>
      </c>
    </row>
    <row r="47" spans="1:5" x14ac:dyDescent="0.2">
      <c r="A47" s="41"/>
      <c r="B47" s="36"/>
      <c r="C47" s="37"/>
      <c r="D47" s="43">
        <f t="shared" si="4"/>
        <v>0</v>
      </c>
      <c r="E47" s="54">
        <f t="shared" si="5"/>
        <v>0</v>
      </c>
    </row>
    <row r="48" spans="1:5" x14ac:dyDescent="0.2">
      <c r="A48" s="41"/>
      <c r="B48" s="36"/>
      <c r="C48" s="37"/>
      <c r="D48" s="43">
        <f t="shared" si="4"/>
        <v>0</v>
      </c>
      <c r="E48" s="54">
        <f t="shared" si="5"/>
        <v>0</v>
      </c>
    </row>
    <row r="49" spans="1:5" x14ac:dyDescent="0.2">
      <c r="A49" s="41"/>
      <c r="B49" s="36"/>
      <c r="C49" s="37"/>
      <c r="D49" s="43">
        <f t="shared" si="4"/>
        <v>0</v>
      </c>
      <c r="E49" s="54">
        <f t="shared" si="5"/>
        <v>0</v>
      </c>
    </row>
    <row r="50" spans="1:5" x14ac:dyDescent="0.2">
      <c r="A50" s="41"/>
      <c r="B50" s="36"/>
      <c r="C50" s="37"/>
      <c r="D50" s="43">
        <f t="shared" si="4"/>
        <v>0</v>
      </c>
      <c r="E50" s="54">
        <f t="shared" si="5"/>
        <v>0</v>
      </c>
    </row>
    <row r="51" spans="1:5" x14ac:dyDescent="0.2">
      <c r="A51" s="41"/>
      <c r="B51" s="36"/>
      <c r="C51" s="37"/>
      <c r="D51" s="43">
        <f t="shared" si="4"/>
        <v>0</v>
      </c>
      <c r="E51" s="54">
        <f t="shared" si="5"/>
        <v>0</v>
      </c>
    </row>
    <row r="52" spans="1:5" x14ac:dyDescent="0.2">
      <c r="A52" s="41"/>
      <c r="B52" s="36"/>
      <c r="C52" s="37"/>
      <c r="D52" s="43">
        <f t="shared" si="4"/>
        <v>0</v>
      </c>
      <c r="E52" s="54">
        <f t="shared" si="5"/>
        <v>0</v>
      </c>
    </row>
    <row r="53" spans="1:5" x14ac:dyDescent="0.2">
      <c r="A53" s="41"/>
      <c r="B53" s="36"/>
      <c r="C53" s="37"/>
      <c r="D53" s="43">
        <f t="shared" si="4"/>
        <v>0</v>
      </c>
      <c r="E53" s="54">
        <f t="shared" si="5"/>
        <v>0</v>
      </c>
    </row>
    <row r="54" spans="1:5" x14ac:dyDescent="0.2">
      <c r="A54" s="41"/>
      <c r="B54" s="36"/>
      <c r="C54" s="37"/>
      <c r="D54" s="43">
        <f t="shared" si="4"/>
        <v>0</v>
      </c>
      <c r="E54" s="54">
        <f t="shared" si="5"/>
        <v>0</v>
      </c>
    </row>
    <row r="55" spans="1:5" x14ac:dyDescent="0.2">
      <c r="A55" s="41"/>
      <c r="B55" s="36"/>
      <c r="C55" s="37"/>
      <c r="D55" s="43">
        <f t="shared" si="4"/>
        <v>0</v>
      </c>
      <c r="E55" s="54">
        <f t="shared" si="5"/>
        <v>0</v>
      </c>
    </row>
    <row r="56" spans="1:5" x14ac:dyDescent="0.2">
      <c r="A56" s="41"/>
      <c r="B56" s="36"/>
      <c r="C56" s="37"/>
      <c r="D56" s="43">
        <f t="shared" si="4"/>
        <v>0</v>
      </c>
      <c r="E56" s="54">
        <f t="shared" si="5"/>
        <v>0</v>
      </c>
    </row>
    <row r="57" spans="1:5" x14ac:dyDescent="0.2">
      <c r="A57" s="41"/>
      <c r="B57" s="36"/>
      <c r="C57" s="37"/>
      <c r="D57" s="43">
        <f t="shared" si="4"/>
        <v>0</v>
      </c>
      <c r="E57" s="54">
        <f t="shared" si="5"/>
        <v>0</v>
      </c>
    </row>
    <row r="58" spans="1:5" x14ac:dyDescent="0.2">
      <c r="A58" s="41"/>
      <c r="B58" s="36"/>
      <c r="C58" s="37"/>
      <c r="D58" s="43">
        <f t="shared" si="4"/>
        <v>0</v>
      </c>
      <c r="E58" s="54">
        <f t="shared" si="5"/>
        <v>0</v>
      </c>
    </row>
    <row r="59" spans="1:5" x14ac:dyDescent="0.2">
      <c r="A59" s="41"/>
      <c r="B59" s="36"/>
      <c r="C59" s="37"/>
      <c r="D59" s="43">
        <f t="shared" si="4"/>
        <v>0</v>
      </c>
      <c r="E59" s="54">
        <f t="shared" si="5"/>
        <v>0</v>
      </c>
    </row>
    <row r="60" spans="1:5" x14ac:dyDescent="0.2">
      <c r="A60" s="41"/>
      <c r="B60" s="36"/>
      <c r="C60" s="37"/>
      <c r="D60" s="43">
        <f t="shared" si="4"/>
        <v>0</v>
      </c>
      <c r="E60" s="54">
        <f t="shared" si="5"/>
        <v>0</v>
      </c>
    </row>
    <row r="61" spans="1:5" x14ac:dyDescent="0.2">
      <c r="A61" s="41"/>
      <c r="B61" s="36"/>
      <c r="C61" s="37"/>
      <c r="D61" s="43">
        <f t="shared" si="4"/>
        <v>0</v>
      </c>
      <c r="E61" s="54">
        <f t="shared" si="5"/>
        <v>0</v>
      </c>
    </row>
    <row r="62" spans="1:5" x14ac:dyDescent="0.2">
      <c r="A62" s="41"/>
      <c r="B62" s="36"/>
      <c r="C62" s="37"/>
      <c r="D62" s="43">
        <f t="shared" si="4"/>
        <v>0</v>
      </c>
      <c r="E62" s="54">
        <f t="shared" si="5"/>
        <v>0</v>
      </c>
    </row>
    <row r="63" spans="1:5" x14ac:dyDescent="0.2">
      <c r="A63" s="41"/>
      <c r="B63" s="36"/>
      <c r="C63" s="37"/>
      <c r="D63" s="43">
        <f t="shared" si="4"/>
        <v>0</v>
      </c>
      <c r="E63" s="54">
        <f t="shared" si="5"/>
        <v>0</v>
      </c>
    </row>
    <row r="64" spans="1:5" x14ac:dyDescent="0.2">
      <c r="A64" s="41"/>
      <c r="B64" s="36"/>
      <c r="C64" s="37"/>
      <c r="D64" s="43">
        <f t="shared" si="4"/>
        <v>0</v>
      </c>
      <c r="E64" s="54">
        <f t="shared" si="5"/>
        <v>0</v>
      </c>
    </row>
    <row r="65" spans="1:5" x14ac:dyDescent="0.2">
      <c r="A65" s="41"/>
      <c r="B65" s="36"/>
      <c r="C65" s="37"/>
      <c r="D65" s="43">
        <f t="shared" si="4"/>
        <v>0</v>
      </c>
      <c r="E65" s="54">
        <f t="shared" si="5"/>
        <v>0</v>
      </c>
    </row>
    <row r="66" spans="1:5" x14ac:dyDescent="0.2">
      <c r="A66" s="41"/>
      <c r="B66" s="36"/>
      <c r="C66" s="37"/>
      <c r="D66" s="43">
        <f t="shared" si="4"/>
        <v>0</v>
      </c>
      <c r="E66" s="54">
        <f t="shared" si="5"/>
        <v>0</v>
      </c>
    </row>
    <row r="67" spans="1:5" x14ac:dyDescent="0.2">
      <c r="A67" s="41"/>
      <c r="B67" s="36"/>
      <c r="C67" s="37"/>
      <c r="D67" s="43">
        <f t="shared" si="4"/>
        <v>0</v>
      </c>
      <c r="E67" s="54">
        <f t="shared" si="5"/>
        <v>0</v>
      </c>
    </row>
    <row r="68" spans="1:5" x14ac:dyDescent="0.2">
      <c r="A68" s="41"/>
      <c r="B68" s="36"/>
      <c r="C68" s="37"/>
      <c r="D68" s="43">
        <f t="shared" si="4"/>
        <v>0</v>
      </c>
      <c r="E68" s="54">
        <f t="shared" si="5"/>
        <v>0</v>
      </c>
    </row>
    <row r="69" spans="1:5" x14ac:dyDescent="0.2">
      <c r="A69" s="41"/>
      <c r="B69" s="36"/>
      <c r="C69" s="37"/>
      <c r="D69" s="43">
        <f t="shared" si="4"/>
        <v>0</v>
      </c>
      <c r="E69" s="54">
        <f t="shared" si="5"/>
        <v>0</v>
      </c>
    </row>
    <row r="70" spans="1:5" x14ac:dyDescent="0.2">
      <c r="A70" s="41"/>
      <c r="B70" s="36"/>
      <c r="C70" s="37"/>
      <c r="D70" s="43">
        <f t="shared" si="4"/>
        <v>0</v>
      </c>
      <c r="E70" s="54">
        <f t="shared" si="5"/>
        <v>0</v>
      </c>
    </row>
    <row r="71" spans="1:5" x14ac:dyDescent="0.2">
      <c r="A71" s="41"/>
      <c r="B71" s="36"/>
      <c r="C71" s="37"/>
      <c r="D71" s="43">
        <f t="shared" si="4"/>
        <v>0</v>
      </c>
      <c r="E71" s="54">
        <f t="shared" si="5"/>
        <v>0</v>
      </c>
    </row>
    <row r="72" spans="1:5" x14ac:dyDescent="0.2">
      <c r="A72" s="41"/>
      <c r="B72" s="36"/>
      <c r="C72" s="37"/>
      <c r="D72" s="43">
        <f t="shared" si="4"/>
        <v>0</v>
      </c>
      <c r="E72" s="54">
        <f t="shared" si="5"/>
        <v>0</v>
      </c>
    </row>
    <row r="73" spans="1:5" x14ac:dyDescent="0.2">
      <c r="A73" s="41"/>
      <c r="B73" s="36"/>
      <c r="C73" s="37"/>
      <c r="D73" s="43">
        <f t="shared" si="4"/>
        <v>0</v>
      </c>
      <c r="E73" s="54">
        <f t="shared" si="5"/>
        <v>0</v>
      </c>
    </row>
    <row r="74" spans="1:5" x14ac:dyDescent="0.2">
      <c r="A74" s="41"/>
      <c r="B74" s="36"/>
      <c r="C74" s="37"/>
      <c r="D74" s="43">
        <f t="shared" si="4"/>
        <v>0</v>
      </c>
      <c r="E74" s="54">
        <f t="shared" si="5"/>
        <v>0</v>
      </c>
    </row>
    <row r="75" spans="1:5" x14ac:dyDescent="0.2">
      <c r="A75" s="41"/>
      <c r="B75" s="36"/>
      <c r="C75" s="37"/>
      <c r="D75" s="43">
        <f t="shared" si="4"/>
        <v>0</v>
      </c>
      <c r="E75" s="54">
        <f t="shared" si="5"/>
        <v>0</v>
      </c>
    </row>
    <row r="76" spans="1:5" x14ac:dyDescent="0.2">
      <c r="A76" s="41"/>
      <c r="B76" s="36"/>
      <c r="C76" s="37"/>
      <c r="D76" s="43">
        <f t="shared" si="4"/>
        <v>0</v>
      </c>
      <c r="E76" s="54">
        <f t="shared" si="5"/>
        <v>0</v>
      </c>
    </row>
    <row r="77" spans="1:5" x14ac:dyDescent="0.2">
      <c r="A77" s="41"/>
      <c r="B77" s="36"/>
      <c r="C77" s="37"/>
      <c r="D77" s="43">
        <f t="shared" si="4"/>
        <v>0</v>
      </c>
      <c r="E77" s="54">
        <f t="shared" si="5"/>
        <v>0</v>
      </c>
    </row>
    <row r="78" spans="1:5" x14ac:dyDescent="0.2">
      <c r="A78" s="41"/>
      <c r="B78" s="36"/>
      <c r="C78" s="37"/>
      <c r="D78" s="43">
        <f t="shared" si="4"/>
        <v>0</v>
      </c>
      <c r="E78" s="54">
        <f t="shared" si="5"/>
        <v>0</v>
      </c>
    </row>
    <row r="79" spans="1:5" x14ac:dyDescent="0.2">
      <c r="A79" s="41"/>
      <c r="B79" s="36"/>
      <c r="C79" s="37"/>
      <c r="D79" s="43">
        <f t="shared" si="4"/>
        <v>0</v>
      </c>
      <c r="E79" s="54">
        <f t="shared" si="5"/>
        <v>0</v>
      </c>
    </row>
    <row r="80" spans="1:5" x14ac:dyDescent="0.2">
      <c r="A80" s="41"/>
      <c r="B80" s="36"/>
      <c r="C80" s="37"/>
      <c r="D80" s="43">
        <f t="shared" si="4"/>
        <v>0</v>
      </c>
      <c r="E80" s="54">
        <f t="shared" si="5"/>
        <v>0</v>
      </c>
    </row>
  </sheetData>
  <sheetProtection selectLockedCells="1"/>
  <mergeCells count="2">
    <mergeCell ref="A3:E6"/>
    <mergeCell ref="B7:D7"/>
  </mergeCells>
  <phoneticPr fontId="4" type="noConversion"/>
  <dataValidations count="1">
    <dataValidation type="whole" allowBlank="1" showInputMessage="1" showErrorMessage="1" errorTitle="Datakontroll" error="Ugyldig verdi_x000a_Merk! Bare tallverdier uten desimal er tillatt._x000a__x000a_Trykk Delete-tasten for å slette innholdet i cella." sqref="B10:C80">
      <formula1>0</formula1>
      <formula2>100000</formula2>
    </dataValidation>
  </dataValidations>
  <pageMargins left="0.75" right="0.75" top="1" bottom="1" header="0.5" footer="0.5"/>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6"/>
  <dimension ref="A1:K30"/>
  <sheetViews>
    <sheetView workbookViewId="0">
      <selection activeCell="H24" sqref="H24"/>
    </sheetView>
  </sheetViews>
  <sheetFormatPr baseColWidth="10" defaultColWidth="11.42578125" defaultRowHeight="12.75" x14ac:dyDescent="0.2"/>
  <cols>
    <col min="1" max="1" width="22" style="57" customWidth="1"/>
    <col min="2" max="3" width="8.7109375" style="57" customWidth="1"/>
    <col min="4" max="4" width="16.42578125" style="57" customWidth="1"/>
    <col min="5" max="5" width="8.7109375" style="57" customWidth="1"/>
    <col min="6" max="6" width="6.28515625" style="57" customWidth="1"/>
    <col min="7" max="7" width="11.28515625" style="57" customWidth="1"/>
    <col min="8" max="10" width="11.42578125" style="57"/>
    <col min="11" max="11" width="18.28515625" style="57" customWidth="1"/>
    <col min="12" max="16384" width="11.42578125" style="57"/>
  </cols>
  <sheetData>
    <row r="1" spans="1:11" ht="15.75" x14ac:dyDescent="0.25">
      <c r="A1" s="73" t="s">
        <v>362</v>
      </c>
      <c r="B1" s="74"/>
      <c r="C1" s="75"/>
      <c r="D1" s="75"/>
      <c r="E1" s="75"/>
      <c r="F1" s="75"/>
      <c r="G1" s="75"/>
      <c r="H1" s="75"/>
      <c r="I1" s="75"/>
      <c r="J1" s="75"/>
      <c r="K1" s="75"/>
    </row>
    <row r="2" spans="1:11" x14ac:dyDescent="0.2">
      <c r="A2" s="76"/>
      <c r="B2" s="77"/>
      <c r="C2" s="77"/>
      <c r="D2" s="77"/>
      <c r="E2" s="77"/>
      <c r="F2" s="77"/>
      <c r="G2" s="77"/>
      <c r="H2" s="77"/>
      <c r="I2" s="77"/>
      <c r="J2" s="77"/>
      <c r="K2" s="77"/>
    </row>
    <row r="3" spans="1:11" ht="13.5" thickBot="1" x14ac:dyDescent="0.25">
      <c r="A3" s="78" t="s">
        <v>360</v>
      </c>
      <c r="B3" s="79"/>
      <c r="C3" s="79"/>
      <c r="D3" s="79"/>
      <c r="E3" s="79"/>
      <c r="F3" s="79"/>
      <c r="G3" s="79"/>
      <c r="H3" s="79"/>
      <c r="I3" s="79"/>
      <c r="J3" s="79"/>
      <c r="K3" s="79"/>
    </row>
    <row r="4" spans="1:11" ht="14.25" thickTop="1" thickBot="1" x14ac:dyDescent="0.25"/>
    <row r="5" spans="1:11" x14ac:dyDescent="0.2">
      <c r="A5" s="221" t="s">
        <v>48</v>
      </c>
      <c r="B5" s="222"/>
      <c r="C5" s="222"/>
      <c r="D5" s="222"/>
      <c r="E5" s="223"/>
    </row>
    <row r="6" spans="1:11" x14ac:dyDescent="0.2">
      <c r="A6" s="224"/>
      <c r="B6" s="225"/>
      <c r="C6" s="225"/>
      <c r="D6" s="225"/>
      <c r="E6" s="226"/>
    </row>
    <row r="7" spans="1:11" x14ac:dyDescent="0.2">
      <c r="A7" s="224"/>
      <c r="B7" s="225"/>
      <c r="C7" s="225"/>
      <c r="D7" s="225"/>
      <c r="E7" s="226"/>
    </row>
    <row r="8" spans="1:11" x14ac:dyDescent="0.2">
      <c r="A8" s="224"/>
      <c r="B8" s="225"/>
      <c r="C8" s="225"/>
      <c r="D8" s="225"/>
      <c r="E8" s="226"/>
    </row>
    <row r="9" spans="1:11" x14ac:dyDescent="0.2">
      <c r="A9" s="227"/>
      <c r="B9" s="228"/>
      <c r="C9" s="228"/>
      <c r="D9" s="228"/>
      <c r="E9" s="229"/>
    </row>
    <row r="10" spans="1:11" ht="13.5" thickBot="1" x14ac:dyDescent="0.25">
      <c r="A10" s="230"/>
      <c r="B10" s="231"/>
      <c r="C10" s="231"/>
      <c r="D10" s="231"/>
      <c r="E10" s="232"/>
    </row>
    <row r="11" spans="1:11" ht="13.5" thickBot="1" x14ac:dyDescent="0.25"/>
    <row r="12" spans="1:11" ht="13.5" thickBot="1" x14ac:dyDescent="0.25">
      <c r="A12" s="80" t="s">
        <v>361</v>
      </c>
      <c r="B12" s="81" t="s">
        <v>5</v>
      </c>
      <c r="C12" s="82" t="s">
        <v>29</v>
      </c>
      <c r="E12" s="57" t="s">
        <v>410</v>
      </c>
      <c r="F12" s="119" t="s">
        <v>414</v>
      </c>
      <c r="G12" s="119" t="s">
        <v>415</v>
      </c>
      <c r="H12" s="119" t="s">
        <v>416</v>
      </c>
      <c r="I12" s="119" t="s">
        <v>417</v>
      </c>
    </row>
    <row r="13" spans="1:11" x14ac:dyDescent="0.2">
      <c r="A13" s="83" t="s">
        <v>358</v>
      </c>
      <c r="B13" s="84"/>
      <c r="C13" s="85"/>
      <c r="D13" s="86"/>
      <c r="E13" s="86"/>
    </row>
    <row r="14" spans="1:11" ht="13.5" thickBot="1" x14ac:dyDescent="0.25">
      <c r="A14" s="87" t="s">
        <v>23</v>
      </c>
      <c r="B14" s="13">
        <v>0</v>
      </c>
      <c r="C14" s="88"/>
      <c r="D14" s="89"/>
      <c r="E14" s="86"/>
    </row>
    <row r="15" spans="1:11" ht="13.5" thickBot="1" x14ac:dyDescent="0.25">
      <c r="A15" s="90" t="s">
        <v>24</v>
      </c>
      <c r="B15" s="14">
        <v>0</v>
      </c>
      <c r="C15" s="91">
        <f>IF((B14+B15)&gt;0,B15/(B15+B14),0)</f>
        <v>0</v>
      </c>
      <c r="D15" s="89"/>
      <c r="E15" s="89"/>
    </row>
    <row r="16" spans="1:11" x14ac:dyDescent="0.2">
      <c r="A16" s="92" t="s">
        <v>359</v>
      </c>
      <c r="B16" s="93"/>
      <c r="C16" s="85"/>
      <c r="D16" s="86"/>
      <c r="E16" s="86"/>
    </row>
    <row r="17" spans="1:10" ht="13.5" thickBot="1" x14ac:dyDescent="0.25">
      <c r="A17" s="87" t="s">
        <v>23</v>
      </c>
      <c r="B17" s="13">
        <v>310</v>
      </c>
      <c r="C17" s="88"/>
      <c r="D17" s="89"/>
      <c r="E17" s="86">
        <v>78</v>
      </c>
      <c r="F17" s="57">
        <v>4</v>
      </c>
      <c r="G17" s="57">
        <v>138</v>
      </c>
      <c r="H17" s="57">
        <v>90</v>
      </c>
      <c r="J17" s="57">
        <f>SUM(E17:I17)</f>
        <v>310</v>
      </c>
    </row>
    <row r="18" spans="1:10" ht="13.5" thickBot="1" x14ac:dyDescent="0.25">
      <c r="A18" s="94" t="s">
        <v>24</v>
      </c>
      <c r="B18" s="15">
        <v>211</v>
      </c>
      <c r="C18" s="91">
        <f>IF((B17+B18)&gt;0,B18/(B18+B17),0)</f>
        <v>0.4049904030710173</v>
      </c>
      <c r="D18" s="89"/>
      <c r="E18" s="86"/>
      <c r="F18" s="57">
        <v>8</v>
      </c>
      <c r="G18" s="57">
        <v>203</v>
      </c>
      <c r="J18" s="57">
        <f>SUM(E18:I18)</f>
        <v>211</v>
      </c>
    </row>
    <row r="19" spans="1:10" x14ac:dyDescent="0.2">
      <c r="A19" s="83" t="s">
        <v>339</v>
      </c>
      <c r="B19" s="84"/>
      <c r="C19" s="85"/>
      <c r="D19" s="86"/>
      <c r="E19" s="86"/>
    </row>
    <row r="20" spans="1:10" ht="13.5" thickBot="1" x14ac:dyDescent="0.25">
      <c r="A20" s="87" t="s">
        <v>23</v>
      </c>
      <c r="B20" s="13">
        <v>20</v>
      </c>
      <c r="C20" s="88"/>
      <c r="D20" s="122" t="s">
        <v>426</v>
      </c>
      <c r="E20" s="86">
        <v>20</v>
      </c>
    </row>
    <row r="21" spans="1:10" ht="13.5" thickBot="1" x14ac:dyDescent="0.25">
      <c r="A21" s="90" t="s">
        <v>24</v>
      </c>
      <c r="B21" s="14">
        <v>0</v>
      </c>
      <c r="C21" s="91">
        <f>IF((B20+B21)&gt;0,B21/(B21+B20),0)</f>
        <v>0</v>
      </c>
      <c r="D21" s="89"/>
      <c r="E21" s="86"/>
    </row>
    <row r="22" spans="1:10" ht="13.5" thickBot="1" x14ac:dyDescent="0.25">
      <c r="A22" s="96" t="s">
        <v>26</v>
      </c>
      <c r="B22" s="97">
        <f>B14+B17+B20</f>
        <v>330</v>
      </c>
      <c r="C22" s="98"/>
      <c r="D22" s="86"/>
      <c r="E22" s="86"/>
    </row>
    <row r="23" spans="1:10" ht="13.5" thickBot="1" x14ac:dyDescent="0.25">
      <c r="A23" s="80" t="s">
        <v>27</v>
      </c>
      <c r="B23" s="99">
        <f>B15+B18+B21</f>
        <v>211</v>
      </c>
      <c r="C23" s="100"/>
      <c r="D23" s="89"/>
      <c r="E23" s="95"/>
    </row>
    <row r="24" spans="1:10" ht="13.5" thickBot="1" x14ac:dyDescent="0.25">
      <c r="A24" s="101" t="s">
        <v>4</v>
      </c>
      <c r="B24" s="102"/>
      <c r="C24" s="91">
        <f>IF((B22+B23)&gt;0,B23/(B23+B22),0)</f>
        <v>0.39001848428835489</v>
      </c>
      <c r="D24" s="89"/>
      <c r="E24" s="86"/>
    </row>
    <row r="25" spans="1:10" x14ac:dyDescent="0.2">
      <c r="A25"/>
      <c r="B25"/>
      <c r="C25"/>
      <c r="D25" s="86"/>
      <c r="E25" s="86"/>
    </row>
    <row r="26" spans="1:10" x14ac:dyDescent="0.2">
      <c r="A26"/>
      <c r="B26"/>
      <c r="C26"/>
      <c r="D26" s="89"/>
      <c r="E26" s="86"/>
    </row>
    <row r="27" spans="1:10" x14ac:dyDescent="0.2">
      <c r="A27"/>
      <c r="B27"/>
      <c r="C27"/>
      <c r="D27" s="89"/>
      <c r="E27" s="86"/>
    </row>
    <row r="28" spans="1:10" x14ac:dyDescent="0.2">
      <c r="D28" s="86"/>
      <c r="E28" s="86"/>
    </row>
    <row r="29" spans="1:10" x14ac:dyDescent="0.2">
      <c r="D29" s="86"/>
      <c r="E29" s="86"/>
    </row>
    <row r="30" spans="1:10" ht="20.45" customHeight="1" x14ac:dyDescent="0.2">
      <c r="D30" s="86"/>
      <c r="E30" s="86"/>
    </row>
  </sheetData>
  <sheetProtection selectLockedCells="1"/>
  <mergeCells count="1">
    <mergeCell ref="A5:E10"/>
  </mergeCells>
  <phoneticPr fontId="4" type="noConversion"/>
  <dataValidations count="1">
    <dataValidation type="whole" allowBlank="1" showInputMessage="1" showErrorMessage="1" errorTitle="Datakontroll" error="Ugyldig verdi_x000a_Merk! Bare tallverdier uten desimal er tillatt._x000a_Trykk Delete-tasten for å slette innholdet i cella." sqref="B20:B21 B17:B18 B14:B15">
      <formula1>0</formula1>
      <formula2>1000000</formula2>
    </dataValidation>
  </dataValidations>
  <pageMargins left="0.75" right="0.75" top="1" bottom="1" header="0.5" footer="0.5"/>
  <pageSetup paperSize="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7"/>
  <dimension ref="A1:I300"/>
  <sheetViews>
    <sheetView workbookViewId="0">
      <selection activeCell="C11" sqref="C11"/>
    </sheetView>
  </sheetViews>
  <sheetFormatPr baseColWidth="10" defaultColWidth="11.42578125" defaultRowHeight="12.75" x14ac:dyDescent="0.2"/>
  <cols>
    <col min="1" max="1" width="51.85546875" style="57" customWidth="1"/>
    <col min="2" max="2" width="11.7109375" style="57" customWidth="1"/>
    <col min="3" max="3" width="10.7109375" style="57" customWidth="1"/>
    <col min="4" max="4" width="10.42578125" style="57" customWidth="1"/>
    <col min="5" max="5" width="5.140625" style="57" customWidth="1"/>
    <col min="6" max="8" width="11.42578125" style="57"/>
    <col min="9" max="9" width="12.85546875" style="57" customWidth="1"/>
    <col min="10" max="16384" width="11.42578125" style="57"/>
  </cols>
  <sheetData>
    <row r="1" spans="1:9" ht="16.5" thickBot="1" x14ac:dyDescent="0.3">
      <c r="A1" s="55" t="s">
        <v>225</v>
      </c>
      <c r="B1" s="56"/>
      <c r="C1" s="56"/>
      <c r="D1" s="56"/>
      <c r="E1" s="56"/>
      <c r="F1" s="56"/>
      <c r="G1" s="56"/>
      <c r="H1" s="56"/>
      <c r="I1" s="56"/>
    </row>
    <row r="2" spans="1:9" ht="14.25" thickTop="1" thickBot="1" x14ac:dyDescent="0.25"/>
    <row r="3" spans="1:9" ht="13.15" customHeight="1" x14ac:dyDescent="0.2">
      <c r="A3" s="221" t="s">
        <v>11</v>
      </c>
      <c r="B3" s="222"/>
      <c r="C3" s="222"/>
      <c r="D3" s="223"/>
      <c r="E3" s="58"/>
    </row>
    <row r="4" spans="1:9" ht="13.5" thickBot="1" x14ac:dyDescent="0.25">
      <c r="A4" s="254"/>
      <c r="B4" s="255"/>
      <c r="C4" s="255"/>
      <c r="D4" s="256"/>
      <c r="E4" s="58"/>
    </row>
    <row r="5" spans="1:9" ht="13.5" thickBot="1" x14ac:dyDescent="0.25">
      <c r="A5" s="58"/>
      <c r="B5" s="58"/>
      <c r="C5" s="58"/>
      <c r="D5" s="58"/>
      <c r="E5" s="58"/>
    </row>
    <row r="6" spans="1:9" ht="17.25" customHeight="1" thickBot="1" x14ac:dyDescent="0.3">
      <c r="A6" s="62" t="s">
        <v>223</v>
      </c>
      <c r="B6" s="63">
        <f>SUM(B9:B300)</f>
        <v>8</v>
      </c>
      <c r="C6" s="63">
        <f>SUM(C9:C300)</f>
        <v>4</v>
      </c>
      <c r="D6" s="63">
        <f>SUM(D9:D300)</f>
        <v>0</v>
      </c>
    </row>
    <row r="7" spans="1:9" x14ac:dyDescent="0.2">
      <c r="A7" s="257" t="s">
        <v>224</v>
      </c>
      <c r="B7" s="59" t="s">
        <v>8</v>
      </c>
      <c r="C7" s="59" t="s">
        <v>9</v>
      </c>
      <c r="D7" s="59" t="s">
        <v>10</v>
      </c>
    </row>
    <row r="8" spans="1:9" ht="13.5" thickBot="1" x14ac:dyDescent="0.25">
      <c r="A8" s="258"/>
      <c r="B8" s="60" t="s">
        <v>33</v>
      </c>
      <c r="C8" s="60" t="s">
        <v>34</v>
      </c>
      <c r="D8" s="60" t="s">
        <v>35</v>
      </c>
    </row>
    <row r="9" spans="1:9" x14ac:dyDescent="0.2">
      <c r="A9" s="45" t="s">
        <v>371</v>
      </c>
      <c r="B9" s="46">
        <v>1</v>
      </c>
      <c r="C9" s="46"/>
      <c r="D9" s="44"/>
    </row>
    <row r="10" spans="1:9" x14ac:dyDescent="0.2">
      <c r="A10" s="152" t="s">
        <v>372</v>
      </c>
      <c r="B10" s="6">
        <v>1</v>
      </c>
      <c r="C10" s="46"/>
      <c r="D10" s="47"/>
    </row>
    <row r="11" spans="1:9" x14ac:dyDescent="0.2">
      <c r="A11" s="152" t="s">
        <v>373</v>
      </c>
      <c r="B11" s="46"/>
      <c r="C11" s="46">
        <v>1</v>
      </c>
      <c r="D11" s="47"/>
    </row>
    <row r="12" spans="1:9" x14ac:dyDescent="0.2">
      <c r="A12" s="153" t="s">
        <v>374</v>
      </c>
      <c r="B12" s="46">
        <v>1</v>
      </c>
      <c r="C12" s="46"/>
      <c r="D12" s="47"/>
    </row>
    <row r="13" spans="1:9" x14ac:dyDescent="0.2">
      <c r="A13" s="152" t="s">
        <v>375</v>
      </c>
      <c r="B13" s="46">
        <v>1</v>
      </c>
      <c r="C13" s="46"/>
      <c r="D13" s="47"/>
    </row>
    <row r="14" spans="1:9" x14ac:dyDescent="0.2">
      <c r="A14" s="152" t="s">
        <v>376</v>
      </c>
      <c r="B14" s="46">
        <v>1</v>
      </c>
      <c r="C14" s="46"/>
      <c r="D14" s="47"/>
    </row>
    <row r="15" spans="1:9" x14ac:dyDescent="0.2">
      <c r="A15" s="152" t="s">
        <v>377</v>
      </c>
      <c r="B15" s="46">
        <v>1</v>
      </c>
      <c r="C15" s="46"/>
      <c r="D15" s="47"/>
    </row>
    <row r="16" spans="1:9" x14ac:dyDescent="0.2">
      <c r="A16" s="45" t="s">
        <v>378</v>
      </c>
      <c r="B16" s="46"/>
      <c r="C16" s="46">
        <v>1</v>
      </c>
      <c r="D16" s="47"/>
    </row>
    <row r="17" spans="1:4" x14ac:dyDescent="0.2">
      <c r="A17" s="154" t="s">
        <v>379</v>
      </c>
      <c r="B17" s="46">
        <v>1</v>
      </c>
      <c r="C17" s="46"/>
      <c r="D17" s="47"/>
    </row>
    <row r="18" spans="1:4" x14ac:dyDescent="0.2">
      <c r="A18" s="45" t="s">
        <v>380</v>
      </c>
      <c r="B18" s="46"/>
      <c r="C18" s="46">
        <v>1</v>
      </c>
      <c r="D18" s="47"/>
    </row>
    <row r="19" spans="1:4" x14ac:dyDescent="0.2">
      <c r="A19" s="156" t="s">
        <v>404</v>
      </c>
      <c r="B19" s="157"/>
      <c r="C19" s="157">
        <v>1</v>
      </c>
      <c r="D19" s="47"/>
    </row>
    <row r="20" spans="1:4" x14ac:dyDescent="0.2">
      <c r="A20" s="152" t="s">
        <v>418</v>
      </c>
      <c r="B20" s="46">
        <v>1</v>
      </c>
      <c r="C20" s="46"/>
      <c r="D20" s="47"/>
    </row>
    <row r="21" spans="1:4" x14ac:dyDescent="0.2">
      <c r="A21" s="152"/>
      <c r="B21" s="6"/>
      <c r="C21" s="46"/>
      <c r="D21" s="47"/>
    </row>
    <row r="22" spans="1:4" x14ac:dyDescent="0.2">
      <c r="A22" s="152"/>
      <c r="B22" s="46"/>
      <c r="C22" s="46"/>
      <c r="D22" s="47"/>
    </row>
    <row r="23" spans="1:4" x14ac:dyDescent="0.2">
      <c r="C23" s="46"/>
      <c r="D23" s="47"/>
    </row>
    <row r="24" spans="1:4" x14ac:dyDescent="0.2">
      <c r="A24" s="45"/>
      <c r="B24" s="46"/>
      <c r="C24" s="46"/>
      <c r="D24" s="47"/>
    </row>
    <row r="25" spans="1:4" x14ac:dyDescent="0.2">
      <c r="A25" s="45"/>
      <c r="B25" s="46"/>
      <c r="C25" s="46"/>
      <c r="D25" s="47"/>
    </row>
    <row r="26" spans="1:4" x14ac:dyDescent="0.2">
      <c r="A26" s="45"/>
      <c r="B26" s="46"/>
      <c r="C26" s="46"/>
      <c r="D26" s="47"/>
    </row>
    <row r="27" spans="1:4" x14ac:dyDescent="0.2">
      <c r="A27" s="45"/>
      <c r="B27" s="46"/>
      <c r="C27" s="46"/>
      <c r="D27" s="47"/>
    </row>
    <row r="28" spans="1:4" x14ac:dyDescent="0.2">
      <c r="A28" s="45"/>
      <c r="B28" s="46"/>
      <c r="C28" s="46"/>
      <c r="D28" s="47"/>
    </row>
    <row r="29" spans="1:4" x14ac:dyDescent="0.2">
      <c r="A29" s="45"/>
      <c r="B29" s="46"/>
      <c r="C29" s="46"/>
      <c r="D29" s="47"/>
    </row>
    <row r="30" spans="1:4" x14ac:dyDescent="0.2">
      <c r="A30" s="45"/>
      <c r="B30" s="46"/>
      <c r="C30" s="46"/>
      <c r="D30" s="47"/>
    </row>
    <row r="31" spans="1:4" x14ac:dyDescent="0.2">
      <c r="A31" s="45"/>
      <c r="B31" s="46"/>
      <c r="C31" s="46"/>
      <c r="D31" s="47"/>
    </row>
    <row r="32" spans="1:4" x14ac:dyDescent="0.2">
      <c r="A32" s="45"/>
      <c r="B32" s="46"/>
      <c r="C32" s="46"/>
      <c r="D32" s="47"/>
    </row>
    <row r="33" spans="1:4" x14ac:dyDescent="0.2">
      <c r="A33" s="45"/>
      <c r="B33" s="46"/>
      <c r="C33" s="46"/>
      <c r="D33" s="47"/>
    </row>
    <row r="34" spans="1:4" x14ac:dyDescent="0.2">
      <c r="A34" s="45"/>
      <c r="B34" s="46"/>
      <c r="C34" s="46"/>
      <c r="D34" s="47"/>
    </row>
    <row r="35" spans="1:4" x14ac:dyDescent="0.2">
      <c r="A35" s="45"/>
      <c r="B35" s="46"/>
      <c r="C35" s="46"/>
      <c r="D35" s="47"/>
    </row>
    <row r="36" spans="1:4" x14ac:dyDescent="0.2">
      <c r="A36" s="45"/>
      <c r="B36" s="46"/>
      <c r="C36" s="46"/>
      <c r="D36" s="47"/>
    </row>
    <row r="37" spans="1:4" x14ac:dyDescent="0.2">
      <c r="A37" s="45"/>
      <c r="B37" s="46"/>
      <c r="C37" s="46"/>
      <c r="D37" s="47"/>
    </row>
    <row r="38" spans="1:4" x14ac:dyDescent="0.2">
      <c r="A38" s="45"/>
      <c r="B38" s="46"/>
      <c r="C38" s="46"/>
      <c r="D38" s="47"/>
    </row>
    <row r="39" spans="1:4" x14ac:dyDescent="0.2">
      <c r="A39" s="45"/>
      <c r="B39" s="46"/>
      <c r="C39" s="46"/>
      <c r="D39" s="47"/>
    </row>
    <row r="40" spans="1:4" x14ac:dyDescent="0.2">
      <c r="A40" s="45"/>
      <c r="B40" s="46"/>
      <c r="C40" s="46"/>
      <c r="D40" s="47"/>
    </row>
    <row r="41" spans="1:4" x14ac:dyDescent="0.2">
      <c r="A41" s="45"/>
      <c r="B41" s="46"/>
      <c r="C41" s="46"/>
      <c r="D41" s="47"/>
    </row>
    <row r="42" spans="1:4" x14ac:dyDescent="0.2">
      <c r="A42" s="45"/>
      <c r="B42" s="46"/>
      <c r="C42" s="46"/>
      <c r="D42" s="47"/>
    </row>
    <row r="43" spans="1:4" x14ac:dyDescent="0.2">
      <c r="A43" s="45"/>
      <c r="B43" s="46"/>
      <c r="C43" s="46"/>
      <c r="D43" s="47"/>
    </row>
    <row r="44" spans="1:4" x14ac:dyDescent="0.2">
      <c r="A44" s="48"/>
      <c r="B44" s="49"/>
      <c r="C44" s="49"/>
      <c r="D44" s="50"/>
    </row>
    <row r="45" spans="1:4" x14ac:dyDescent="0.2">
      <c r="A45" s="48"/>
      <c r="B45" s="49"/>
      <c r="C45" s="49"/>
      <c r="D45" s="50"/>
    </row>
    <row r="46" spans="1:4" x14ac:dyDescent="0.2">
      <c r="A46" s="48"/>
      <c r="B46" s="49"/>
      <c r="C46" s="49"/>
      <c r="D46" s="50"/>
    </row>
    <row r="47" spans="1:4" x14ac:dyDescent="0.2">
      <c r="A47" s="48"/>
      <c r="B47" s="49"/>
      <c r="C47" s="49"/>
      <c r="D47" s="50"/>
    </row>
    <row r="48" spans="1:4" x14ac:dyDescent="0.2">
      <c r="A48" s="48"/>
      <c r="B48" s="49"/>
      <c r="C48" s="49"/>
      <c r="D48" s="50"/>
    </row>
    <row r="49" spans="1:4" x14ac:dyDescent="0.2">
      <c r="A49" s="48"/>
      <c r="B49" s="49"/>
      <c r="C49" s="49"/>
      <c r="D49" s="50"/>
    </row>
    <row r="50" spans="1:4" x14ac:dyDescent="0.2">
      <c r="A50" s="48"/>
      <c r="B50" s="49"/>
      <c r="C50" s="49"/>
      <c r="D50" s="50"/>
    </row>
    <row r="51" spans="1:4" x14ac:dyDescent="0.2">
      <c r="A51" s="48"/>
      <c r="B51" s="49"/>
      <c r="C51" s="49"/>
      <c r="D51" s="50"/>
    </row>
    <row r="52" spans="1:4" x14ac:dyDescent="0.2">
      <c r="A52" s="48"/>
      <c r="B52" s="49"/>
      <c r="C52" s="49"/>
      <c r="D52" s="50"/>
    </row>
    <row r="53" spans="1:4" x14ac:dyDescent="0.2">
      <c r="A53" s="48"/>
      <c r="B53" s="49"/>
      <c r="C53" s="49"/>
      <c r="D53" s="50"/>
    </row>
    <row r="54" spans="1:4" x14ac:dyDescent="0.2">
      <c r="A54" s="48"/>
      <c r="B54" s="49"/>
      <c r="C54" s="49"/>
      <c r="D54" s="50"/>
    </row>
    <row r="55" spans="1:4" x14ac:dyDescent="0.2">
      <c r="A55" s="48"/>
      <c r="B55" s="49"/>
      <c r="C55" s="49"/>
      <c r="D55" s="50"/>
    </row>
    <row r="56" spans="1:4" x14ac:dyDescent="0.2">
      <c r="A56" s="48"/>
      <c r="B56" s="49"/>
      <c r="C56" s="49"/>
      <c r="D56" s="50"/>
    </row>
    <row r="57" spans="1:4" x14ac:dyDescent="0.2">
      <c r="A57" s="48"/>
      <c r="B57" s="49"/>
      <c r="C57" s="49"/>
      <c r="D57" s="50"/>
    </row>
    <row r="58" spans="1:4" x14ac:dyDescent="0.2">
      <c r="A58" s="48"/>
      <c r="B58" s="49"/>
      <c r="C58" s="49"/>
      <c r="D58" s="50"/>
    </row>
    <row r="59" spans="1:4" x14ac:dyDescent="0.2">
      <c r="A59" s="48"/>
      <c r="B59" s="49"/>
      <c r="C59" s="49"/>
      <c r="D59" s="50"/>
    </row>
    <row r="60" spans="1:4" x14ac:dyDescent="0.2">
      <c r="A60" s="48"/>
      <c r="B60" s="49"/>
      <c r="C60" s="49"/>
      <c r="D60" s="50"/>
    </row>
    <row r="61" spans="1:4" x14ac:dyDescent="0.2">
      <c r="A61" s="48"/>
      <c r="B61" s="49"/>
      <c r="C61" s="49"/>
      <c r="D61" s="50"/>
    </row>
    <row r="62" spans="1:4" x14ac:dyDescent="0.2">
      <c r="A62" s="48"/>
      <c r="B62" s="49"/>
      <c r="C62" s="49"/>
      <c r="D62" s="50"/>
    </row>
    <row r="63" spans="1:4" x14ac:dyDescent="0.2">
      <c r="A63" s="48"/>
      <c r="B63" s="49"/>
      <c r="C63" s="49"/>
      <c r="D63" s="50"/>
    </row>
    <row r="64" spans="1:4" x14ac:dyDescent="0.2">
      <c r="A64" s="48"/>
      <c r="B64" s="49"/>
      <c r="C64" s="49"/>
      <c r="D64" s="50"/>
    </row>
    <row r="65" spans="1:4" x14ac:dyDescent="0.2">
      <c r="A65" s="48"/>
      <c r="B65" s="49"/>
      <c r="C65" s="49"/>
      <c r="D65" s="50"/>
    </row>
    <row r="66" spans="1:4" x14ac:dyDescent="0.2">
      <c r="A66" s="48"/>
      <c r="B66" s="49"/>
      <c r="C66" s="49"/>
      <c r="D66" s="50"/>
    </row>
    <row r="67" spans="1:4" x14ac:dyDescent="0.2">
      <c r="A67" s="48"/>
      <c r="B67" s="49"/>
      <c r="C67" s="49"/>
      <c r="D67" s="50"/>
    </row>
    <row r="68" spans="1:4" x14ac:dyDescent="0.2">
      <c r="A68" s="48"/>
      <c r="B68" s="49"/>
      <c r="C68" s="49"/>
      <c r="D68" s="50"/>
    </row>
    <row r="69" spans="1:4" x14ac:dyDescent="0.2">
      <c r="A69" s="48"/>
      <c r="B69" s="49"/>
      <c r="C69" s="49"/>
      <c r="D69" s="50"/>
    </row>
    <row r="70" spans="1:4" x14ac:dyDescent="0.2">
      <c r="A70" s="48"/>
      <c r="B70" s="49"/>
      <c r="C70" s="49"/>
      <c r="D70" s="50"/>
    </row>
    <row r="71" spans="1:4" x14ac:dyDescent="0.2">
      <c r="A71" s="48"/>
      <c r="B71" s="49"/>
      <c r="C71" s="49"/>
      <c r="D71" s="50"/>
    </row>
    <row r="72" spans="1:4" x14ac:dyDescent="0.2">
      <c r="A72" s="48"/>
      <c r="B72" s="49"/>
      <c r="C72" s="49"/>
      <c r="D72" s="50"/>
    </row>
    <row r="73" spans="1:4" x14ac:dyDescent="0.2">
      <c r="A73" s="48"/>
      <c r="B73" s="49"/>
      <c r="C73" s="49"/>
      <c r="D73" s="50"/>
    </row>
    <row r="74" spans="1:4" x14ac:dyDescent="0.2">
      <c r="A74" s="48"/>
      <c r="B74" s="49"/>
      <c r="C74" s="49"/>
      <c r="D74" s="50"/>
    </row>
    <row r="75" spans="1:4" x14ac:dyDescent="0.2">
      <c r="A75" s="48"/>
      <c r="B75" s="49"/>
      <c r="C75" s="49"/>
      <c r="D75" s="50"/>
    </row>
    <row r="76" spans="1:4" x14ac:dyDescent="0.2">
      <c r="A76" s="48"/>
      <c r="B76" s="49"/>
      <c r="C76" s="49"/>
      <c r="D76" s="50"/>
    </row>
    <row r="77" spans="1:4" x14ac:dyDescent="0.2">
      <c r="A77" s="48"/>
      <c r="B77" s="49"/>
      <c r="C77" s="49"/>
      <c r="D77" s="50"/>
    </row>
    <row r="78" spans="1:4" x14ac:dyDescent="0.2">
      <c r="A78" s="48"/>
      <c r="B78" s="49"/>
      <c r="C78" s="49"/>
      <c r="D78" s="50"/>
    </row>
    <row r="79" spans="1:4" x14ac:dyDescent="0.2">
      <c r="A79" s="48"/>
      <c r="B79" s="49"/>
      <c r="C79" s="49"/>
      <c r="D79" s="50"/>
    </row>
    <row r="80" spans="1:4" x14ac:dyDescent="0.2">
      <c r="A80" s="48"/>
      <c r="B80" s="49"/>
      <c r="C80" s="49"/>
      <c r="D80" s="50"/>
    </row>
    <row r="81" spans="1:4" x14ac:dyDescent="0.2">
      <c r="A81" s="48"/>
      <c r="B81" s="49"/>
      <c r="C81" s="49"/>
      <c r="D81" s="50"/>
    </row>
    <row r="82" spans="1:4" x14ac:dyDescent="0.2">
      <c r="A82" s="48"/>
      <c r="B82" s="49"/>
      <c r="C82" s="49"/>
      <c r="D82" s="50"/>
    </row>
    <row r="83" spans="1:4" x14ac:dyDescent="0.2">
      <c r="A83" s="48"/>
      <c r="B83" s="49"/>
      <c r="C83" s="49"/>
      <c r="D83" s="50"/>
    </row>
    <row r="84" spans="1:4" x14ac:dyDescent="0.2">
      <c r="A84" s="48"/>
      <c r="B84" s="49"/>
      <c r="C84" s="49"/>
      <c r="D84" s="50"/>
    </row>
    <row r="85" spans="1:4" x14ac:dyDescent="0.2">
      <c r="A85" s="48"/>
      <c r="B85" s="49"/>
      <c r="C85" s="49"/>
      <c r="D85" s="50"/>
    </row>
    <row r="86" spans="1:4" x14ac:dyDescent="0.2">
      <c r="A86" s="48"/>
      <c r="B86" s="49"/>
      <c r="C86" s="49"/>
      <c r="D86" s="50"/>
    </row>
    <row r="87" spans="1:4" x14ac:dyDescent="0.2">
      <c r="A87" s="48"/>
      <c r="B87" s="49"/>
      <c r="C87" s="49"/>
      <c r="D87" s="50"/>
    </row>
    <row r="88" spans="1:4" x14ac:dyDescent="0.2">
      <c r="A88" s="48"/>
      <c r="B88" s="49"/>
      <c r="C88" s="49"/>
      <c r="D88" s="50"/>
    </row>
    <row r="89" spans="1:4" x14ac:dyDescent="0.2">
      <c r="A89" s="48"/>
      <c r="B89" s="49"/>
      <c r="C89" s="49"/>
      <c r="D89" s="50"/>
    </row>
    <row r="90" spans="1:4" x14ac:dyDescent="0.2">
      <c r="A90" s="48"/>
      <c r="B90" s="49"/>
      <c r="C90" s="49"/>
      <c r="D90" s="50"/>
    </row>
    <row r="91" spans="1:4" x14ac:dyDescent="0.2">
      <c r="A91" s="48"/>
      <c r="B91" s="49"/>
      <c r="C91" s="49"/>
      <c r="D91" s="50"/>
    </row>
    <row r="92" spans="1:4" x14ac:dyDescent="0.2">
      <c r="A92" s="48"/>
      <c r="B92" s="49"/>
      <c r="C92" s="49"/>
      <c r="D92" s="50"/>
    </row>
    <row r="93" spans="1:4" x14ac:dyDescent="0.2">
      <c r="A93" s="48"/>
      <c r="B93" s="49"/>
      <c r="C93" s="49"/>
      <c r="D93" s="50"/>
    </row>
    <row r="94" spans="1:4" x14ac:dyDescent="0.2">
      <c r="A94" s="48"/>
      <c r="B94" s="49"/>
      <c r="C94" s="49"/>
      <c r="D94" s="50"/>
    </row>
    <row r="95" spans="1:4" x14ac:dyDescent="0.2">
      <c r="A95" s="48"/>
      <c r="B95" s="49"/>
      <c r="C95" s="49"/>
      <c r="D95" s="50"/>
    </row>
    <row r="96" spans="1:4" x14ac:dyDescent="0.2">
      <c r="A96" s="48"/>
      <c r="B96" s="49"/>
      <c r="C96" s="49"/>
      <c r="D96" s="50"/>
    </row>
    <row r="97" spans="1:4" x14ac:dyDescent="0.2">
      <c r="A97" s="48"/>
      <c r="B97" s="49"/>
      <c r="C97" s="49"/>
      <c r="D97" s="50"/>
    </row>
    <row r="98" spans="1:4" x14ac:dyDescent="0.2">
      <c r="A98" s="48"/>
      <c r="B98" s="49"/>
      <c r="C98" s="49"/>
      <c r="D98" s="50"/>
    </row>
    <row r="99" spans="1:4" x14ac:dyDescent="0.2">
      <c r="A99" s="48"/>
      <c r="B99" s="49"/>
      <c r="C99" s="49"/>
      <c r="D99" s="50"/>
    </row>
    <row r="100" spans="1:4" x14ac:dyDescent="0.2">
      <c r="A100" s="48"/>
      <c r="B100" s="49"/>
      <c r="C100" s="49"/>
      <c r="D100" s="50"/>
    </row>
    <row r="101" spans="1:4" x14ac:dyDescent="0.2">
      <c r="A101" s="48"/>
      <c r="B101" s="49"/>
      <c r="C101" s="49"/>
      <c r="D101" s="50"/>
    </row>
    <row r="102" spans="1:4" x14ac:dyDescent="0.2">
      <c r="A102" s="48"/>
      <c r="B102" s="49"/>
      <c r="C102" s="49"/>
      <c r="D102" s="50"/>
    </row>
    <row r="103" spans="1:4" x14ac:dyDescent="0.2">
      <c r="A103" s="48"/>
      <c r="B103" s="49"/>
      <c r="C103" s="49"/>
      <c r="D103" s="50"/>
    </row>
    <row r="104" spans="1:4" x14ac:dyDescent="0.2">
      <c r="A104" s="48"/>
      <c r="B104" s="49"/>
      <c r="C104" s="49"/>
      <c r="D104" s="50"/>
    </row>
    <row r="105" spans="1:4" x14ac:dyDescent="0.2">
      <c r="A105" s="48"/>
      <c r="B105" s="49"/>
      <c r="C105" s="49"/>
      <c r="D105" s="50"/>
    </row>
    <row r="106" spans="1:4" x14ac:dyDescent="0.2">
      <c r="A106" s="48"/>
      <c r="B106" s="49"/>
      <c r="C106" s="49"/>
      <c r="D106" s="50"/>
    </row>
    <row r="107" spans="1:4" x14ac:dyDescent="0.2">
      <c r="A107" s="48"/>
      <c r="B107" s="49"/>
      <c r="C107" s="49"/>
      <c r="D107" s="50"/>
    </row>
    <row r="108" spans="1:4" x14ac:dyDescent="0.2">
      <c r="A108" s="48"/>
      <c r="B108" s="49"/>
      <c r="C108" s="49"/>
      <c r="D108" s="50"/>
    </row>
    <row r="109" spans="1:4" x14ac:dyDescent="0.2">
      <c r="A109" s="48"/>
      <c r="B109" s="49"/>
      <c r="C109" s="49"/>
      <c r="D109" s="50"/>
    </row>
    <row r="110" spans="1:4" x14ac:dyDescent="0.2">
      <c r="A110" s="48"/>
      <c r="B110" s="49"/>
      <c r="C110" s="49"/>
      <c r="D110" s="50"/>
    </row>
    <row r="111" spans="1:4" x14ac:dyDescent="0.2">
      <c r="A111" s="48"/>
      <c r="B111" s="49"/>
      <c r="C111" s="49"/>
      <c r="D111" s="50"/>
    </row>
    <row r="112" spans="1:4" x14ac:dyDescent="0.2">
      <c r="A112" s="48"/>
      <c r="B112" s="49"/>
      <c r="C112" s="49"/>
      <c r="D112" s="50"/>
    </row>
    <row r="113" spans="1:4" x14ac:dyDescent="0.2">
      <c r="A113" s="48"/>
      <c r="B113" s="49"/>
      <c r="C113" s="49"/>
      <c r="D113" s="50"/>
    </row>
    <row r="114" spans="1:4" x14ac:dyDescent="0.2">
      <c r="A114" s="48"/>
      <c r="B114" s="49"/>
      <c r="C114" s="49"/>
      <c r="D114" s="50"/>
    </row>
    <row r="115" spans="1:4" x14ac:dyDescent="0.2">
      <c r="A115" s="48"/>
      <c r="B115" s="49"/>
      <c r="C115" s="49"/>
      <c r="D115" s="50"/>
    </row>
    <row r="116" spans="1:4" x14ac:dyDescent="0.2">
      <c r="A116" s="48"/>
      <c r="B116" s="49"/>
      <c r="C116" s="49"/>
      <c r="D116" s="50"/>
    </row>
    <row r="117" spans="1:4" x14ac:dyDescent="0.2">
      <c r="A117" s="48"/>
      <c r="B117" s="49"/>
      <c r="C117" s="49"/>
      <c r="D117" s="50"/>
    </row>
    <row r="118" spans="1:4" x14ac:dyDescent="0.2">
      <c r="A118" s="48"/>
      <c r="B118" s="49"/>
      <c r="C118" s="49"/>
      <c r="D118" s="50"/>
    </row>
    <row r="119" spans="1:4" x14ac:dyDescent="0.2">
      <c r="A119" s="48"/>
      <c r="B119" s="49"/>
      <c r="C119" s="49"/>
      <c r="D119" s="50"/>
    </row>
    <row r="120" spans="1:4" x14ac:dyDescent="0.2">
      <c r="A120" s="48"/>
      <c r="B120" s="49"/>
      <c r="C120" s="49"/>
      <c r="D120" s="50"/>
    </row>
    <row r="121" spans="1:4" x14ac:dyDescent="0.2">
      <c r="A121" s="48"/>
      <c r="B121" s="49"/>
      <c r="C121" s="49"/>
      <c r="D121" s="50"/>
    </row>
    <row r="122" spans="1:4" x14ac:dyDescent="0.2">
      <c r="A122" s="48"/>
      <c r="B122" s="49"/>
      <c r="C122" s="49"/>
      <c r="D122" s="50"/>
    </row>
    <row r="123" spans="1:4" x14ac:dyDescent="0.2">
      <c r="A123" s="48"/>
      <c r="B123" s="49"/>
      <c r="C123" s="49"/>
      <c r="D123" s="50"/>
    </row>
    <row r="124" spans="1:4" x14ac:dyDescent="0.2">
      <c r="A124" s="48"/>
      <c r="B124" s="49"/>
      <c r="C124" s="49"/>
      <c r="D124" s="50"/>
    </row>
    <row r="125" spans="1:4" x14ac:dyDescent="0.2">
      <c r="A125" s="48"/>
      <c r="B125" s="49"/>
      <c r="C125" s="49"/>
      <c r="D125" s="50"/>
    </row>
    <row r="126" spans="1:4" x14ac:dyDescent="0.2">
      <c r="A126" s="48"/>
      <c r="B126" s="49"/>
      <c r="C126" s="49"/>
      <c r="D126" s="50"/>
    </row>
    <row r="127" spans="1:4" x14ac:dyDescent="0.2">
      <c r="A127" s="48"/>
      <c r="B127" s="49"/>
      <c r="C127" s="49"/>
      <c r="D127" s="50"/>
    </row>
    <row r="128" spans="1:4" x14ac:dyDescent="0.2">
      <c r="A128" s="48"/>
      <c r="B128" s="49"/>
      <c r="C128" s="49"/>
      <c r="D128" s="50"/>
    </row>
    <row r="129" spans="1:4" x14ac:dyDescent="0.2">
      <c r="A129" s="48"/>
      <c r="B129" s="49"/>
      <c r="C129" s="49"/>
      <c r="D129" s="50"/>
    </row>
    <row r="130" spans="1:4" x14ac:dyDescent="0.2">
      <c r="A130" s="48"/>
      <c r="B130" s="49"/>
      <c r="C130" s="49"/>
      <c r="D130" s="50"/>
    </row>
    <row r="131" spans="1:4" x14ac:dyDescent="0.2">
      <c r="A131" s="48"/>
      <c r="B131" s="49"/>
      <c r="C131" s="49"/>
      <c r="D131" s="50"/>
    </row>
    <row r="132" spans="1:4" x14ac:dyDescent="0.2">
      <c r="A132" s="48"/>
      <c r="B132" s="49"/>
      <c r="C132" s="49"/>
      <c r="D132" s="50"/>
    </row>
    <row r="133" spans="1:4" x14ac:dyDescent="0.2">
      <c r="A133" s="48"/>
      <c r="B133" s="49"/>
      <c r="C133" s="49"/>
      <c r="D133" s="50"/>
    </row>
    <row r="134" spans="1:4" x14ac:dyDescent="0.2">
      <c r="A134" s="48"/>
      <c r="B134" s="49"/>
      <c r="C134" s="49"/>
      <c r="D134" s="50"/>
    </row>
    <row r="135" spans="1:4" x14ac:dyDescent="0.2">
      <c r="A135" s="48"/>
      <c r="B135" s="49"/>
      <c r="C135" s="49"/>
      <c r="D135" s="50"/>
    </row>
    <row r="136" spans="1:4" x14ac:dyDescent="0.2">
      <c r="A136" s="48"/>
      <c r="B136" s="49"/>
      <c r="C136" s="49"/>
      <c r="D136" s="50"/>
    </row>
    <row r="137" spans="1:4" x14ac:dyDescent="0.2">
      <c r="A137" s="48"/>
      <c r="B137" s="49"/>
      <c r="C137" s="49"/>
      <c r="D137" s="50"/>
    </row>
    <row r="138" spans="1:4" x14ac:dyDescent="0.2">
      <c r="A138" s="48"/>
      <c r="B138" s="49"/>
      <c r="C138" s="49"/>
      <c r="D138" s="50"/>
    </row>
    <row r="139" spans="1:4" x14ac:dyDescent="0.2">
      <c r="A139" s="48"/>
      <c r="B139" s="49"/>
      <c r="C139" s="49"/>
      <c r="D139" s="50"/>
    </row>
    <row r="140" spans="1:4" x14ac:dyDescent="0.2">
      <c r="A140" s="48"/>
      <c r="B140" s="49"/>
      <c r="C140" s="49"/>
      <c r="D140" s="50"/>
    </row>
    <row r="141" spans="1:4" x14ac:dyDescent="0.2">
      <c r="A141" s="48"/>
      <c r="B141" s="49"/>
      <c r="C141" s="49"/>
      <c r="D141" s="50"/>
    </row>
    <row r="142" spans="1:4" x14ac:dyDescent="0.2">
      <c r="A142" s="48"/>
      <c r="B142" s="49"/>
      <c r="C142" s="49"/>
      <c r="D142" s="50"/>
    </row>
    <row r="143" spans="1:4" x14ac:dyDescent="0.2">
      <c r="A143" s="48"/>
      <c r="B143" s="49"/>
      <c r="C143" s="49"/>
      <c r="D143" s="50"/>
    </row>
    <row r="144" spans="1:4" x14ac:dyDescent="0.2">
      <c r="A144" s="48"/>
      <c r="B144" s="49"/>
      <c r="C144" s="49"/>
      <c r="D144" s="50"/>
    </row>
    <row r="145" spans="1:4" x14ac:dyDescent="0.2">
      <c r="A145" s="48"/>
      <c r="B145" s="49"/>
      <c r="C145" s="49"/>
      <c r="D145" s="50"/>
    </row>
    <row r="146" spans="1:4" x14ac:dyDescent="0.2">
      <c r="A146" s="48"/>
      <c r="B146" s="49"/>
      <c r="C146" s="49"/>
      <c r="D146" s="50"/>
    </row>
    <row r="147" spans="1:4" x14ac:dyDescent="0.2">
      <c r="A147" s="48"/>
      <c r="B147" s="49"/>
      <c r="C147" s="49"/>
      <c r="D147" s="50"/>
    </row>
    <row r="148" spans="1:4" x14ac:dyDescent="0.2">
      <c r="A148" s="48"/>
      <c r="B148" s="49"/>
      <c r="C148" s="49"/>
      <c r="D148" s="50"/>
    </row>
    <row r="149" spans="1:4" x14ac:dyDescent="0.2">
      <c r="A149" s="48"/>
      <c r="B149" s="49"/>
      <c r="C149" s="49"/>
      <c r="D149" s="50"/>
    </row>
    <row r="150" spans="1:4" x14ac:dyDescent="0.2">
      <c r="A150" s="48"/>
      <c r="B150" s="49"/>
      <c r="C150" s="49"/>
      <c r="D150" s="50"/>
    </row>
    <row r="151" spans="1:4" x14ac:dyDescent="0.2">
      <c r="A151" s="48"/>
      <c r="B151" s="49"/>
      <c r="C151" s="49"/>
      <c r="D151" s="50"/>
    </row>
    <row r="152" spans="1:4" x14ac:dyDescent="0.2">
      <c r="A152" s="48"/>
      <c r="B152" s="49"/>
      <c r="C152" s="49"/>
      <c r="D152" s="50"/>
    </row>
    <row r="153" spans="1:4" x14ac:dyDescent="0.2">
      <c r="A153" s="48"/>
      <c r="B153" s="49"/>
      <c r="C153" s="49"/>
      <c r="D153" s="50"/>
    </row>
    <row r="154" spans="1:4" x14ac:dyDescent="0.2">
      <c r="A154" s="48"/>
      <c r="B154" s="49"/>
      <c r="C154" s="49"/>
      <c r="D154" s="50"/>
    </row>
    <row r="155" spans="1:4" x14ac:dyDescent="0.2">
      <c r="A155" s="48"/>
      <c r="B155" s="49"/>
      <c r="C155" s="49"/>
      <c r="D155" s="50"/>
    </row>
    <row r="156" spans="1:4" x14ac:dyDescent="0.2">
      <c r="A156" s="48"/>
      <c r="B156" s="49"/>
      <c r="C156" s="49"/>
      <c r="D156" s="50"/>
    </row>
    <row r="157" spans="1:4" x14ac:dyDescent="0.2">
      <c r="A157" s="48"/>
      <c r="B157" s="49"/>
      <c r="C157" s="49"/>
      <c r="D157" s="50"/>
    </row>
    <row r="158" spans="1:4" x14ac:dyDescent="0.2">
      <c r="A158" s="48"/>
      <c r="B158" s="49"/>
      <c r="C158" s="49"/>
      <c r="D158" s="50"/>
    </row>
    <row r="159" spans="1:4" x14ac:dyDescent="0.2">
      <c r="A159" s="48"/>
      <c r="B159" s="49"/>
      <c r="C159" s="49"/>
      <c r="D159" s="50"/>
    </row>
    <row r="160" spans="1:4" x14ac:dyDescent="0.2">
      <c r="A160" s="48"/>
      <c r="B160" s="49"/>
      <c r="C160" s="49"/>
      <c r="D160" s="50"/>
    </row>
    <row r="161" spans="1:4" x14ac:dyDescent="0.2">
      <c r="A161" s="48"/>
      <c r="B161" s="49"/>
      <c r="C161" s="49"/>
      <c r="D161" s="50"/>
    </row>
    <row r="162" spans="1:4" x14ac:dyDescent="0.2">
      <c r="A162" s="48"/>
      <c r="B162" s="49"/>
      <c r="C162" s="49"/>
      <c r="D162" s="50"/>
    </row>
    <row r="163" spans="1:4" x14ac:dyDescent="0.2">
      <c r="A163" s="48"/>
      <c r="B163" s="49"/>
      <c r="C163" s="49"/>
      <c r="D163" s="50"/>
    </row>
    <row r="164" spans="1:4" x14ac:dyDescent="0.2">
      <c r="A164" s="48"/>
      <c r="B164" s="49"/>
      <c r="C164" s="49"/>
      <c r="D164" s="50"/>
    </row>
    <row r="165" spans="1:4" x14ac:dyDescent="0.2">
      <c r="A165" s="48"/>
      <c r="B165" s="49"/>
      <c r="C165" s="49"/>
      <c r="D165" s="50"/>
    </row>
    <row r="166" spans="1:4" x14ac:dyDescent="0.2">
      <c r="A166" s="48"/>
      <c r="B166" s="49"/>
      <c r="C166" s="49"/>
      <c r="D166" s="50"/>
    </row>
    <row r="167" spans="1:4" x14ac:dyDescent="0.2">
      <c r="A167" s="48"/>
      <c r="B167" s="49"/>
      <c r="C167" s="49"/>
      <c r="D167" s="50"/>
    </row>
    <row r="168" spans="1:4" x14ac:dyDescent="0.2">
      <c r="A168" s="48"/>
      <c r="B168" s="49"/>
      <c r="C168" s="49"/>
      <c r="D168" s="50"/>
    </row>
    <row r="169" spans="1:4" x14ac:dyDescent="0.2">
      <c r="A169" s="48"/>
      <c r="B169" s="49"/>
      <c r="C169" s="49"/>
      <c r="D169" s="50"/>
    </row>
    <row r="170" spans="1:4" x14ac:dyDescent="0.2">
      <c r="A170" s="48"/>
      <c r="B170" s="49"/>
      <c r="C170" s="49"/>
      <c r="D170" s="50"/>
    </row>
    <row r="171" spans="1:4" x14ac:dyDescent="0.2">
      <c r="A171" s="48"/>
      <c r="B171" s="49"/>
      <c r="C171" s="49"/>
      <c r="D171" s="50"/>
    </row>
    <row r="172" spans="1:4" x14ac:dyDescent="0.2">
      <c r="A172" s="48"/>
      <c r="B172" s="49"/>
      <c r="C172" s="49"/>
      <c r="D172" s="50"/>
    </row>
    <row r="173" spans="1:4" x14ac:dyDescent="0.2">
      <c r="A173" s="48"/>
      <c r="B173" s="49"/>
      <c r="C173" s="49"/>
      <c r="D173" s="50"/>
    </row>
    <row r="174" spans="1:4" x14ac:dyDescent="0.2">
      <c r="A174" s="48"/>
      <c r="B174" s="49"/>
      <c r="C174" s="49"/>
      <c r="D174" s="50"/>
    </row>
    <row r="175" spans="1:4" x14ac:dyDescent="0.2">
      <c r="A175" s="48"/>
      <c r="B175" s="49"/>
      <c r="C175" s="49"/>
      <c r="D175" s="50"/>
    </row>
    <row r="176" spans="1:4" x14ac:dyDescent="0.2">
      <c r="A176" s="48"/>
      <c r="B176" s="49"/>
      <c r="C176" s="49"/>
      <c r="D176" s="50"/>
    </row>
    <row r="177" spans="1:4" x14ac:dyDescent="0.2">
      <c r="A177" s="48"/>
      <c r="B177" s="49"/>
      <c r="C177" s="49"/>
      <c r="D177" s="50"/>
    </row>
    <row r="178" spans="1:4" x14ac:dyDescent="0.2">
      <c r="A178" s="48"/>
      <c r="B178" s="49"/>
      <c r="C178" s="49"/>
      <c r="D178" s="50"/>
    </row>
    <row r="179" spans="1:4" x14ac:dyDescent="0.2">
      <c r="A179" s="48"/>
      <c r="B179" s="49"/>
      <c r="C179" s="49"/>
      <c r="D179" s="50"/>
    </row>
    <row r="180" spans="1:4" x14ac:dyDescent="0.2">
      <c r="A180" s="48"/>
      <c r="B180" s="49"/>
      <c r="C180" s="49"/>
      <c r="D180" s="50"/>
    </row>
    <row r="181" spans="1:4" x14ac:dyDescent="0.2">
      <c r="A181" s="48"/>
      <c r="B181" s="49"/>
      <c r="C181" s="49"/>
      <c r="D181" s="50"/>
    </row>
    <row r="182" spans="1:4" x14ac:dyDescent="0.2">
      <c r="A182" s="48"/>
      <c r="B182" s="49"/>
      <c r="C182" s="49"/>
      <c r="D182" s="50"/>
    </row>
    <row r="183" spans="1:4" x14ac:dyDescent="0.2">
      <c r="A183" s="48"/>
      <c r="B183" s="49"/>
      <c r="C183" s="49"/>
      <c r="D183" s="50"/>
    </row>
    <row r="184" spans="1:4" x14ac:dyDescent="0.2">
      <c r="A184" s="48"/>
      <c r="B184" s="49"/>
      <c r="C184" s="49"/>
      <c r="D184" s="50"/>
    </row>
    <row r="185" spans="1:4" x14ac:dyDescent="0.2">
      <c r="A185" s="48"/>
      <c r="B185" s="49"/>
      <c r="C185" s="49"/>
      <c r="D185" s="50"/>
    </row>
    <row r="186" spans="1:4" x14ac:dyDescent="0.2">
      <c r="A186" s="48"/>
      <c r="B186" s="49"/>
      <c r="C186" s="49"/>
      <c r="D186" s="50"/>
    </row>
    <row r="187" spans="1:4" x14ac:dyDescent="0.2">
      <c r="A187" s="48"/>
      <c r="B187" s="49"/>
      <c r="C187" s="49"/>
      <c r="D187" s="50"/>
    </row>
    <row r="188" spans="1:4" x14ac:dyDescent="0.2">
      <c r="A188" s="48"/>
      <c r="B188" s="49"/>
      <c r="C188" s="49"/>
      <c r="D188" s="50"/>
    </row>
    <row r="189" spans="1:4" x14ac:dyDescent="0.2">
      <c r="A189" s="48"/>
      <c r="B189" s="49"/>
      <c r="C189" s="49"/>
      <c r="D189" s="50"/>
    </row>
    <row r="190" spans="1:4" x14ac:dyDescent="0.2">
      <c r="A190" s="48"/>
      <c r="B190" s="49"/>
      <c r="C190" s="49"/>
      <c r="D190" s="50"/>
    </row>
    <row r="191" spans="1:4" x14ac:dyDescent="0.2">
      <c r="A191" s="48"/>
      <c r="B191" s="49"/>
      <c r="C191" s="49"/>
      <c r="D191" s="50"/>
    </row>
    <row r="192" spans="1:4" x14ac:dyDescent="0.2">
      <c r="A192" s="48"/>
      <c r="B192" s="49"/>
      <c r="C192" s="49"/>
      <c r="D192" s="50"/>
    </row>
    <row r="193" spans="1:4" x14ac:dyDescent="0.2">
      <c r="A193" s="48"/>
      <c r="B193" s="49"/>
      <c r="C193" s="49"/>
      <c r="D193" s="50"/>
    </row>
    <row r="194" spans="1:4" x14ac:dyDescent="0.2">
      <c r="A194" s="48"/>
      <c r="B194" s="49"/>
      <c r="C194" s="49"/>
      <c r="D194" s="50"/>
    </row>
    <row r="195" spans="1:4" x14ac:dyDescent="0.2">
      <c r="A195" s="48"/>
      <c r="B195" s="49"/>
      <c r="C195" s="49"/>
      <c r="D195" s="50"/>
    </row>
    <row r="196" spans="1:4" x14ac:dyDescent="0.2">
      <c r="A196" s="48"/>
      <c r="B196" s="49"/>
      <c r="C196" s="49"/>
      <c r="D196" s="50"/>
    </row>
    <row r="197" spans="1:4" x14ac:dyDescent="0.2">
      <c r="A197" s="48"/>
      <c r="B197" s="49"/>
      <c r="C197" s="49"/>
      <c r="D197" s="50"/>
    </row>
    <row r="198" spans="1:4" x14ac:dyDescent="0.2">
      <c r="A198" s="48"/>
      <c r="B198" s="49"/>
      <c r="C198" s="49"/>
      <c r="D198" s="50"/>
    </row>
    <row r="199" spans="1:4" x14ac:dyDescent="0.2">
      <c r="A199" s="48"/>
      <c r="B199" s="49"/>
      <c r="C199" s="49"/>
      <c r="D199" s="50"/>
    </row>
    <row r="200" spans="1:4" x14ac:dyDescent="0.2">
      <c r="A200" s="48"/>
      <c r="B200" s="49"/>
      <c r="C200" s="49"/>
      <c r="D200" s="50"/>
    </row>
    <row r="201" spans="1:4" x14ac:dyDescent="0.2">
      <c r="A201" s="48"/>
      <c r="B201" s="49"/>
      <c r="C201" s="49"/>
      <c r="D201" s="50"/>
    </row>
    <row r="202" spans="1:4" x14ac:dyDescent="0.2">
      <c r="A202" s="48"/>
      <c r="B202" s="49"/>
      <c r="C202" s="49"/>
      <c r="D202" s="50"/>
    </row>
    <row r="203" spans="1:4" x14ac:dyDescent="0.2">
      <c r="A203" s="48"/>
      <c r="B203" s="49"/>
      <c r="C203" s="49"/>
      <c r="D203" s="50"/>
    </row>
    <row r="204" spans="1:4" x14ac:dyDescent="0.2">
      <c r="A204" s="48"/>
      <c r="B204" s="49"/>
      <c r="C204" s="49"/>
      <c r="D204" s="50"/>
    </row>
    <row r="205" spans="1:4" x14ac:dyDescent="0.2">
      <c r="A205" s="48"/>
      <c r="B205" s="49"/>
      <c r="C205" s="49"/>
      <c r="D205" s="50"/>
    </row>
    <row r="206" spans="1:4" x14ac:dyDescent="0.2">
      <c r="A206" s="48"/>
      <c r="B206" s="49"/>
      <c r="C206" s="49"/>
      <c r="D206" s="50"/>
    </row>
    <row r="207" spans="1:4" x14ac:dyDescent="0.2">
      <c r="A207" s="48"/>
      <c r="B207" s="49"/>
      <c r="C207" s="49"/>
      <c r="D207" s="50"/>
    </row>
    <row r="208" spans="1:4" x14ac:dyDescent="0.2">
      <c r="A208" s="48"/>
      <c r="B208" s="49"/>
      <c r="C208" s="49"/>
      <c r="D208" s="50"/>
    </row>
    <row r="209" spans="1:4" x14ac:dyDescent="0.2">
      <c r="A209" s="48"/>
      <c r="B209" s="49"/>
      <c r="C209" s="49"/>
      <c r="D209" s="50"/>
    </row>
    <row r="210" spans="1:4" x14ac:dyDescent="0.2">
      <c r="A210" s="48"/>
      <c r="B210" s="49"/>
      <c r="C210" s="49"/>
      <c r="D210" s="50"/>
    </row>
    <row r="211" spans="1:4" x14ac:dyDescent="0.2">
      <c r="A211" s="48"/>
      <c r="B211" s="49"/>
      <c r="C211" s="49"/>
      <c r="D211" s="50"/>
    </row>
    <row r="212" spans="1:4" x14ac:dyDescent="0.2">
      <c r="A212" s="48"/>
      <c r="B212" s="49"/>
      <c r="C212" s="49"/>
      <c r="D212" s="50"/>
    </row>
    <row r="213" spans="1:4" x14ac:dyDescent="0.2">
      <c r="A213" s="48"/>
      <c r="B213" s="49"/>
      <c r="C213" s="49"/>
      <c r="D213" s="50"/>
    </row>
    <row r="214" spans="1:4" x14ac:dyDescent="0.2">
      <c r="A214" s="48"/>
      <c r="B214" s="49"/>
      <c r="C214" s="49"/>
      <c r="D214" s="50"/>
    </row>
    <row r="215" spans="1:4" x14ac:dyDescent="0.2">
      <c r="A215" s="48"/>
      <c r="B215" s="49"/>
      <c r="C215" s="49"/>
      <c r="D215" s="50"/>
    </row>
    <row r="216" spans="1:4" x14ac:dyDescent="0.2">
      <c r="A216" s="48"/>
      <c r="B216" s="49"/>
      <c r="C216" s="49"/>
      <c r="D216" s="50"/>
    </row>
    <row r="217" spans="1:4" x14ac:dyDescent="0.2">
      <c r="A217" s="48"/>
      <c r="B217" s="49"/>
      <c r="C217" s="49"/>
      <c r="D217" s="50"/>
    </row>
    <row r="218" spans="1:4" x14ac:dyDescent="0.2">
      <c r="A218" s="48"/>
      <c r="B218" s="49"/>
      <c r="C218" s="49"/>
      <c r="D218" s="50"/>
    </row>
    <row r="219" spans="1:4" x14ac:dyDescent="0.2">
      <c r="A219" s="48"/>
      <c r="B219" s="49"/>
      <c r="C219" s="49"/>
      <c r="D219" s="50"/>
    </row>
    <row r="220" spans="1:4" x14ac:dyDescent="0.2">
      <c r="A220" s="48"/>
      <c r="B220" s="49"/>
      <c r="C220" s="49"/>
      <c r="D220" s="50"/>
    </row>
    <row r="221" spans="1:4" x14ac:dyDescent="0.2">
      <c r="A221" s="48"/>
      <c r="B221" s="49"/>
      <c r="C221" s="49"/>
      <c r="D221" s="50"/>
    </row>
    <row r="222" spans="1:4" x14ac:dyDescent="0.2">
      <c r="A222" s="48"/>
      <c r="B222" s="49"/>
      <c r="C222" s="49"/>
      <c r="D222" s="50"/>
    </row>
    <row r="223" spans="1:4" x14ac:dyDescent="0.2">
      <c r="A223" s="48"/>
      <c r="B223" s="49"/>
      <c r="C223" s="49"/>
      <c r="D223" s="50"/>
    </row>
    <row r="224" spans="1:4" x14ac:dyDescent="0.2">
      <c r="A224" s="48"/>
      <c r="B224" s="49"/>
      <c r="C224" s="49"/>
      <c r="D224" s="50"/>
    </row>
    <row r="225" spans="1:4" x14ac:dyDescent="0.2">
      <c r="A225" s="48"/>
      <c r="B225" s="49"/>
      <c r="C225" s="49"/>
      <c r="D225" s="50"/>
    </row>
    <row r="226" spans="1:4" x14ac:dyDescent="0.2">
      <c r="A226" s="48"/>
      <c r="B226" s="49"/>
      <c r="C226" s="49"/>
      <c r="D226" s="50"/>
    </row>
    <row r="227" spans="1:4" x14ac:dyDescent="0.2">
      <c r="A227" s="48"/>
      <c r="B227" s="49"/>
      <c r="C227" s="49"/>
      <c r="D227" s="50"/>
    </row>
    <row r="228" spans="1:4" x14ac:dyDescent="0.2">
      <c r="A228" s="48"/>
      <c r="B228" s="49"/>
      <c r="C228" s="49"/>
      <c r="D228" s="50"/>
    </row>
    <row r="229" spans="1:4" x14ac:dyDescent="0.2">
      <c r="A229" s="48"/>
      <c r="B229" s="49"/>
      <c r="C229" s="49"/>
      <c r="D229" s="50"/>
    </row>
    <row r="230" spans="1:4" x14ac:dyDescent="0.2">
      <c r="A230" s="48"/>
      <c r="B230" s="49"/>
      <c r="C230" s="49"/>
      <c r="D230" s="50"/>
    </row>
    <row r="231" spans="1:4" x14ac:dyDescent="0.2">
      <c r="A231" s="48"/>
      <c r="B231" s="49"/>
      <c r="C231" s="49"/>
      <c r="D231" s="50"/>
    </row>
    <row r="232" spans="1:4" x14ac:dyDescent="0.2">
      <c r="A232" s="48"/>
      <c r="B232" s="49"/>
      <c r="C232" s="49"/>
      <c r="D232" s="50"/>
    </row>
    <row r="233" spans="1:4" x14ac:dyDescent="0.2">
      <c r="A233" s="48"/>
      <c r="B233" s="49"/>
      <c r="C233" s="49"/>
      <c r="D233" s="50"/>
    </row>
    <row r="234" spans="1:4" x14ac:dyDescent="0.2">
      <c r="A234" s="48"/>
      <c r="B234" s="49"/>
      <c r="C234" s="49"/>
      <c r="D234" s="50"/>
    </row>
    <row r="235" spans="1:4" x14ac:dyDescent="0.2">
      <c r="A235" s="48"/>
      <c r="B235" s="49"/>
      <c r="C235" s="49"/>
      <c r="D235" s="50"/>
    </row>
    <row r="236" spans="1:4" x14ac:dyDescent="0.2">
      <c r="A236" s="48"/>
      <c r="B236" s="49"/>
      <c r="C236" s="49"/>
      <c r="D236" s="50"/>
    </row>
    <row r="237" spans="1:4" x14ac:dyDescent="0.2">
      <c r="A237" s="48"/>
      <c r="B237" s="49"/>
      <c r="C237" s="49"/>
      <c r="D237" s="50"/>
    </row>
    <row r="238" spans="1:4" x14ac:dyDescent="0.2">
      <c r="A238" s="48"/>
      <c r="B238" s="49"/>
      <c r="C238" s="49"/>
      <c r="D238" s="50"/>
    </row>
    <row r="239" spans="1:4" x14ac:dyDescent="0.2">
      <c r="A239" s="48"/>
      <c r="B239" s="49"/>
      <c r="C239" s="49"/>
      <c r="D239" s="50"/>
    </row>
    <row r="240" spans="1:4" x14ac:dyDescent="0.2">
      <c r="A240" s="48"/>
      <c r="B240" s="49"/>
      <c r="C240" s="49"/>
      <c r="D240" s="50"/>
    </row>
    <row r="241" spans="1:4" x14ac:dyDescent="0.2">
      <c r="A241" s="48"/>
      <c r="B241" s="49"/>
      <c r="C241" s="49"/>
      <c r="D241" s="50"/>
    </row>
    <row r="242" spans="1:4" x14ac:dyDescent="0.2">
      <c r="A242" s="48"/>
      <c r="B242" s="49"/>
      <c r="C242" s="49"/>
      <c r="D242" s="50"/>
    </row>
    <row r="243" spans="1:4" x14ac:dyDescent="0.2">
      <c r="A243" s="48"/>
      <c r="B243" s="49"/>
      <c r="C243" s="49"/>
      <c r="D243" s="50"/>
    </row>
    <row r="244" spans="1:4" x14ac:dyDescent="0.2">
      <c r="A244" s="48"/>
      <c r="B244" s="49"/>
      <c r="C244" s="49"/>
      <c r="D244" s="50"/>
    </row>
    <row r="245" spans="1:4" x14ac:dyDescent="0.2">
      <c r="A245" s="48"/>
      <c r="B245" s="49"/>
      <c r="C245" s="49"/>
      <c r="D245" s="50"/>
    </row>
    <row r="246" spans="1:4" x14ac:dyDescent="0.2">
      <c r="A246" s="48"/>
      <c r="B246" s="49"/>
      <c r="C246" s="49"/>
      <c r="D246" s="50"/>
    </row>
    <row r="247" spans="1:4" x14ac:dyDescent="0.2">
      <c r="A247" s="48"/>
      <c r="B247" s="49"/>
      <c r="C247" s="49"/>
      <c r="D247" s="50"/>
    </row>
    <row r="248" spans="1:4" x14ac:dyDescent="0.2">
      <c r="A248" s="48"/>
      <c r="B248" s="49"/>
      <c r="C248" s="49"/>
      <c r="D248" s="50"/>
    </row>
    <row r="249" spans="1:4" x14ac:dyDescent="0.2">
      <c r="A249" s="48"/>
      <c r="B249" s="49"/>
      <c r="C249" s="49"/>
      <c r="D249" s="50"/>
    </row>
    <row r="250" spans="1:4" x14ac:dyDescent="0.2">
      <c r="A250" s="48"/>
      <c r="B250" s="49"/>
      <c r="C250" s="49"/>
      <c r="D250" s="50"/>
    </row>
    <row r="251" spans="1:4" x14ac:dyDescent="0.2">
      <c r="A251" s="48"/>
      <c r="B251" s="49"/>
      <c r="C251" s="49"/>
      <c r="D251" s="50"/>
    </row>
    <row r="252" spans="1:4" x14ac:dyDescent="0.2">
      <c r="A252" s="48"/>
      <c r="B252" s="49"/>
      <c r="C252" s="49"/>
      <c r="D252" s="50"/>
    </row>
    <row r="253" spans="1:4" x14ac:dyDescent="0.2">
      <c r="A253" s="48"/>
      <c r="B253" s="49"/>
      <c r="C253" s="49"/>
      <c r="D253" s="50"/>
    </row>
    <row r="254" spans="1:4" x14ac:dyDescent="0.2">
      <c r="A254" s="48"/>
      <c r="B254" s="49"/>
      <c r="C254" s="49"/>
      <c r="D254" s="50"/>
    </row>
    <row r="255" spans="1:4" x14ac:dyDescent="0.2">
      <c r="A255" s="48"/>
      <c r="B255" s="49"/>
      <c r="C255" s="49"/>
      <c r="D255" s="50"/>
    </row>
    <row r="256" spans="1:4" x14ac:dyDescent="0.2">
      <c r="A256" s="48"/>
      <c r="B256" s="49"/>
      <c r="C256" s="49"/>
      <c r="D256" s="50"/>
    </row>
    <row r="257" spans="1:4" x14ac:dyDescent="0.2">
      <c r="A257" s="48"/>
      <c r="B257" s="49"/>
      <c r="C257" s="49"/>
      <c r="D257" s="50"/>
    </row>
    <row r="258" spans="1:4" x14ac:dyDescent="0.2">
      <c r="A258" s="48"/>
      <c r="B258" s="49"/>
      <c r="C258" s="49"/>
      <c r="D258" s="50"/>
    </row>
    <row r="259" spans="1:4" x14ac:dyDescent="0.2">
      <c r="A259" s="48"/>
      <c r="B259" s="49"/>
      <c r="C259" s="49"/>
      <c r="D259" s="50"/>
    </row>
    <row r="260" spans="1:4" x14ac:dyDescent="0.2">
      <c r="A260" s="48"/>
      <c r="B260" s="49"/>
      <c r="C260" s="49"/>
      <c r="D260" s="50"/>
    </row>
    <row r="261" spans="1:4" x14ac:dyDescent="0.2">
      <c r="A261" s="48"/>
      <c r="B261" s="49"/>
      <c r="C261" s="49"/>
      <c r="D261" s="50"/>
    </row>
    <row r="262" spans="1:4" x14ac:dyDescent="0.2">
      <c r="A262" s="48"/>
      <c r="B262" s="49"/>
      <c r="C262" s="49"/>
      <c r="D262" s="50"/>
    </row>
    <row r="263" spans="1:4" x14ac:dyDescent="0.2">
      <c r="A263" s="48"/>
      <c r="B263" s="49"/>
      <c r="C263" s="49"/>
      <c r="D263" s="50"/>
    </row>
    <row r="264" spans="1:4" x14ac:dyDescent="0.2">
      <c r="A264" s="48"/>
      <c r="B264" s="49"/>
      <c r="C264" s="49"/>
      <c r="D264" s="50"/>
    </row>
    <row r="265" spans="1:4" x14ac:dyDescent="0.2">
      <c r="A265" s="48"/>
      <c r="B265" s="49"/>
      <c r="C265" s="49"/>
      <c r="D265" s="50"/>
    </row>
    <row r="266" spans="1:4" x14ac:dyDescent="0.2">
      <c r="A266" s="48"/>
      <c r="B266" s="49"/>
      <c r="C266" s="49"/>
      <c r="D266" s="50"/>
    </row>
    <row r="267" spans="1:4" x14ac:dyDescent="0.2">
      <c r="A267" s="48"/>
      <c r="B267" s="49"/>
      <c r="C267" s="49"/>
      <c r="D267" s="50"/>
    </row>
    <row r="268" spans="1:4" x14ac:dyDescent="0.2">
      <c r="A268" s="48"/>
      <c r="B268" s="49"/>
      <c r="C268" s="49"/>
      <c r="D268" s="50"/>
    </row>
    <row r="269" spans="1:4" x14ac:dyDescent="0.2">
      <c r="A269" s="48"/>
      <c r="B269" s="49"/>
      <c r="C269" s="49"/>
      <c r="D269" s="50"/>
    </row>
    <row r="270" spans="1:4" x14ac:dyDescent="0.2">
      <c r="A270" s="48"/>
      <c r="B270" s="49"/>
      <c r="C270" s="49"/>
      <c r="D270" s="50"/>
    </row>
    <row r="271" spans="1:4" x14ac:dyDescent="0.2">
      <c r="A271" s="48"/>
      <c r="B271" s="49"/>
      <c r="C271" s="49"/>
      <c r="D271" s="50"/>
    </row>
    <row r="272" spans="1:4" x14ac:dyDescent="0.2">
      <c r="A272" s="48"/>
      <c r="B272" s="49"/>
      <c r="C272" s="49"/>
      <c r="D272" s="50"/>
    </row>
    <row r="273" spans="1:4" x14ac:dyDescent="0.2">
      <c r="A273" s="48"/>
      <c r="B273" s="49"/>
      <c r="C273" s="49"/>
      <c r="D273" s="50"/>
    </row>
    <row r="274" spans="1:4" x14ac:dyDescent="0.2">
      <c r="A274" s="48"/>
      <c r="B274" s="49"/>
      <c r="C274" s="49"/>
      <c r="D274" s="50"/>
    </row>
    <row r="275" spans="1:4" x14ac:dyDescent="0.2">
      <c r="A275" s="48"/>
      <c r="B275" s="49"/>
      <c r="C275" s="49"/>
      <c r="D275" s="50"/>
    </row>
    <row r="276" spans="1:4" x14ac:dyDescent="0.2">
      <c r="A276" s="48"/>
      <c r="B276" s="49"/>
      <c r="C276" s="49"/>
      <c r="D276" s="50"/>
    </row>
    <row r="277" spans="1:4" x14ac:dyDescent="0.2">
      <c r="A277" s="48"/>
      <c r="B277" s="49"/>
      <c r="C277" s="49"/>
      <c r="D277" s="50"/>
    </row>
    <row r="278" spans="1:4" x14ac:dyDescent="0.2">
      <c r="A278" s="48"/>
      <c r="B278" s="49"/>
      <c r="C278" s="49"/>
      <c r="D278" s="50"/>
    </row>
    <row r="279" spans="1:4" x14ac:dyDescent="0.2">
      <c r="A279" s="48"/>
      <c r="B279" s="49"/>
      <c r="C279" s="49"/>
      <c r="D279" s="50"/>
    </row>
    <row r="280" spans="1:4" x14ac:dyDescent="0.2">
      <c r="A280" s="48"/>
      <c r="B280" s="49"/>
      <c r="C280" s="49"/>
      <c r="D280" s="50"/>
    </row>
    <row r="281" spans="1:4" x14ac:dyDescent="0.2">
      <c r="A281" s="48"/>
      <c r="B281" s="49"/>
      <c r="C281" s="49"/>
      <c r="D281" s="50"/>
    </row>
    <row r="282" spans="1:4" x14ac:dyDescent="0.2">
      <c r="A282" s="48"/>
      <c r="B282" s="49"/>
      <c r="C282" s="49"/>
      <c r="D282" s="50"/>
    </row>
    <row r="283" spans="1:4" x14ac:dyDescent="0.2">
      <c r="A283" s="48"/>
      <c r="B283" s="49"/>
      <c r="C283" s="49"/>
      <c r="D283" s="50"/>
    </row>
    <row r="284" spans="1:4" x14ac:dyDescent="0.2">
      <c r="A284" s="48"/>
      <c r="B284" s="49"/>
      <c r="C284" s="49"/>
      <c r="D284" s="50"/>
    </row>
    <row r="285" spans="1:4" x14ac:dyDescent="0.2">
      <c r="A285" s="48"/>
      <c r="B285" s="49"/>
      <c r="C285" s="49"/>
      <c r="D285" s="50"/>
    </row>
    <row r="286" spans="1:4" x14ac:dyDescent="0.2">
      <c r="A286" s="48"/>
      <c r="B286" s="49"/>
      <c r="C286" s="49"/>
      <c r="D286" s="50"/>
    </row>
    <row r="287" spans="1:4" x14ac:dyDescent="0.2">
      <c r="A287" s="48"/>
      <c r="B287" s="49"/>
      <c r="C287" s="49"/>
      <c r="D287" s="50"/>
    </row>
    <row r="288" spans="1:4" x14ac:dyDescent="0.2">
      <c r="A288" s="48"/>
      <c r="B288" s="49"/>
      <c r="C288" s="49"/>
      <c r="D288" s="50"/>
    </row>
    <row r="289" spans="1:4" x14ac:dyDescent="0.2">
      <c r="A289" s="48"/>
      <c r="B289" s="49"/>
      <c r="C289" s="49"/>
      <c r="D289" s="50"/>
    </row>
    <row r="290" spans="1:4" x14ac:dyDescent="0.2">
      <c r="A290" s="48"/>
      <c r="B290" s="49"/>
      <c r="C290" s="49"/>
      <c r="D290" s="50"/>
    </row>
    <row r="291" spans="1:4" x14ac:dyDescent="0.2">
      <c r="A291" s="48"/>
      <c r="B291" s="49"/>
      <c r="C291" s="49"/>
      <c r="D291" s="50"/>
    </row>
    <row r="292" spans="1:4" x14ac:dyDescent="0.2">
      <c r="A292" s="48"/>
      <c r="B292" s="49"/>
      <c r="C292" s="49"/>
      <c r="D292" s="50"/>
    </row>
    <row r="293" spans="1:4" x14ac:dyDescent="0.2">
      <c r="A293" s="48"/>
      <c r="B293" s="49"/>
      <c r="C293" s="49"/>
      <c r="D293" s="50"/>
    </row>
    <row r="294" spans="1:4" x14ac:dyDescent="0.2">
      <c r="A294" s="48"/>
      <c r="B294" s="49"/>
      <c r="C294" s="49"/>
      <c r="D294" s="50"/>
    </row>
    <row r="295" spans="1:4" x14ac:dyDescent="0.2">
      <c r="A295" s="48"/>
      <c r="B295" s="49"/>
      <c r="C295" s="49"/>
      <c r="D295" s="50"/>
    </row>
    <row r="296" spans="1:4" x14ac:dyDescent="0.2">
      <c r="A296" s="48"/>
      <c r="B296" s="49"/>
      <c r="C296" s="49"/>
      <c r="D296" s="50"/>
    </row>
    <row r="297" spans="1:4" x14ac:dyDescent="0.2">
      <c r="A297" s="48"/>
      <c r="B297" s="49"/>
      <c r="C297" s="49"/>
      <c r="D297" s="50"/>
    </row>
    <row r="298" spans="1:4" x14ac:dyDescent="0.2">
      <c r="A298" s="48"/>
      <c r="B298" s="49"/>
      <c r="C298" s="49"/>
      <c r="D298" s="50"/>
    </row>
    <row r="299" spans="1:4" x14ac:dyDescent="0.2">
      <c r="A299" s="48"/>
      <c r="B299" s="49"/>
      <c r="C299" s="49"/>
      <c r="D299" s="50"/>
    </row>
    <row r="300" spans="1:4" x14ac:dyDescent="0.2">
      <c r="A300" s="46"/>
      <c r="B300" s="46"/>
      <c r="C300" s="46"/>
      <c r="D300" s="46"/>
    </row>
  </sheetData>
  <sheetProtection selectLockedCells="1"/>
  <mergeCells count="2">
    <mergeCell ref="A3:D4"/>
    <mergeCell ref="A7:A8"/>
  </mergeCells>
  <phoneticPr fontId="4" type="noConversion"/>
  <dataValidations count="1">
    <dataValidation type="whole" allowBlank="1" showInputMessage="1" showErrorMessage="1" errorTitle="Datakontroll" error="Ugyldig verdi_x000a_Merk! Bare tallverdier uten desimal er tillatt._x000a__x000a_Trykk Delete-tasten for å slette innholdet i cella." sqref="C9:D300 B9:B22 B24:B300">
      <formula1>0</formula1>
      <formula2>100000</formula2>
    </dataValidation>
  </dataValidations>
  <pageMargins left="0.78740157480314965" right="0.78740157480314965" top="0.98425196850393704" bottom="0.98425196850393704" header="0.51181102362204722" footer="0.51181102362204722"/>
  <pageSetup paperSize="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8"/>
  <dimension ref="A1:I15"/>
  <sheetViews>
    <sheetView workbookViewId="0">
      <selection activeCell="H46" sqref="H46"/>
    </sheetView>
  </sheetViews>
  <sheetFormatPr baseColWidth="10" defaultColWidth="11.5703125" defaultRowHeight="12.75" x14ac:dyDescent="0.2"/>
  <cols>
    <col min="1" max="1" width="25.7109375" customWidth="1"/>
    <col min="3" max="3" width="14.5703125" customWidth="1"/>
  </cols>
  <sheetData>
    <row r="1" spans="1:9" ht="16.5" thickBot="1" x14ac:dyDescent="0.3">
      <c r="A1" s="28" t="s">
        <v>36</v>
      </c>
      <c r="B1" s="29"/>
      <c r="C1" s="29"/>
      <c r="D1" s="29"/>
      <c r="E1" s="29"/>
      <c r="F1" s="29"/>
      <c r="G1" s="29"/>
      <c r="H1" s="29"/>
      <c r="I1" s="29"/>
    </row>
    <row r="2" spans="1:9" ht="14.25" thickTop="1" thickBot="1" x14ac:dyDescent="0.25"/>
    <row r="3" spans="1:9" ht="13.15" customHeight="1" x14ac:dyDescent="0.2">
      <c r="A3" s="205" t="s">
        <v>13</v>
      </c>
      <c r="B3" s="245"/>
      <c r="C3" s="245"/>
      <c r="D3" s="246"/>
      <c r="E3" s="4"/>
      <c r="F3" s="4"/>
      <c r="G3" s="4"/>
    </row>
    <row r="4" spans="1:9" x14ac:dyDescent="0.2">
      <c r="A4" s="247"/>
      <c r="B4" s="248"/>
      <c r="C4" s="248"/>
      <c r="D4" s="249"/>
    </row>
    <row r="5" spans="1:9" x14ac:dyDescent="0.2">
      <c r="A5" s="247"/>
      <c r="B5" s="248"/>
      <c r="C5" s="248"/>
      <c r="D5" s="249"/>
    </row>
    <row r="6" spans="1:9" x14ac:dyDescent="0.2">
      <c r="A6" s="247"/>
      <c r="B6" s="248"/>
      <c r="C6" s="248"/>
      <c r="D6" s="249"/>
    </row>
    <row r="7" spans="1:9" ht="13.5" thickBot="1" x14ac:dyDescent="0.25">
      <c r="A7" s="250"/>
      <c r="B7" s="251"/>
      <c r="C7" s="251"/>
      <c r="D7" s="252"/>
    </row>
    <row r="8" spans="1:9" ht="13.5" thickBot="1" x14ac:dyDescent="0.25"/>
    <row r="9" spans="1:9" ht="13.5" thickBot="1" x14ac:dyDescent="0.25">
      <c r="A9" s="11" t="s">
        <v>366</v>
      </c>
      <c r="B9" s="263" t="s">
        <v>12</v>
      </c>
      <c r="C9" s="260"/>
    </row>
    <row r="10" spans="1:9" x14ac:dyDescent="0.2">
      <c r="A10" s="51" t="s">
        <v>37</v>
      </c>
      <c r="B10" s="264">
        <v>7</v>
      </c>
      <c r="C10" s="265"/>
    </row>
    <row r="11" spans="1:9" x14ac:dyDescent="0.2">
      <c r="A11" s="52" t="s">
        <v>38</v>
      </c>
      <c r="B11" s="266"/>
      <c r="C11" s="267"/>
    </row>
    <row r="12" spans="1:9" ht="13.5" thickBot="1" x14ac:dyDescent="0.25">
      <c r="A12" s="53" t="s">
        <v>39</v>
      </c>
      <c r="B12" s="261"/>
      <c r="C12" s="262"/>
    </row>
    <row r="13" spans="1:9" ht="13.5" thickBot="1" x14ac:dyDescent="0.25">
      <c r="A13" s="11" t="s">
        <v>21</v>
      </c>
      <c r="B13" s="259">
        <f>SUM(B10:B12)</f>
        <v>7</v>
      </c>
      <c r="C13" s="260"/>
    </row>
    <row r="14" spans="1:9" x14ac:dyDescent="0.2">
      <c r="E14" s="7"/>
    </row>
    <row r="15" spans="1:9" x14ac:dyDescent="0.2">
      <c r="C15" s="7"/>
    </row>
  </sheetData>
  <sheetProtection selectLockedCells="1"/>
  <mergeCells count="6">
    <mergeCell ref="B13:C13"/>
    <mergeCell ref="B12:C12"/>
    <mergeCell ref="A3:D7"/>
    <mergeCell ref="B9:C9"/>
    <mergeCell ref="B10:C10"/>
    <mergeCell ref="B11:C11"/>
  </mergeCells>
  <phoneticPr fontId="4" type="noConversion"/>
  <dataValidations count="1">
    <dataValidation type="whole" allowBlank="1" showInputMessage="1" showErrorMessage="1" errorTitle="Datakontroll" error="Ugyldig verdi_x000a_Merk! Bare tallverdier uten desimal er tillatt._x000a__x000a_Trykk Delete-tasten for å slette innholdet i cella." sqref="B10:C12">
      <formula1>0</formula1>
      <formula2>10000</formula2>
    </dataValidation>
  </dataValidations>
  <pageMargins left="0.75" right="0.75" top="1" bottom="1" header="0.5" footer="0.5"/>
  <pageSetup paperSize="9"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9"/>
  <dimension ref="A1:J244"/>
  <sheetViews>
    <sheetView workbookViewId="0">
      <selection activeCell="E2" sqref="E2:E182"/>
    </sheetView>
  </sheetViews>
  <sheetFormatPr baseColWidth="10" defaultColWidth="11.5703125" defaultRowHeight="12.75" x14ac:dyDescent="0.2"/>
  <cols>
    <col min="1" max="1" width="6.7109375" style="57" customWidth="1"/>
    <col min="2" max="2" width="35.28515625" style="57" customWidth="1"/>
    <col min="3" max="3" width="10.85546875" style="57" customWidth="1"/>
    <col min="4" max="4" width="11.5703125" style="57"/>
    <col min="5" max="6" width="41.42578125" style="57" customWidth="1"/>
    <col min="7" max="7" width="10.85546875" style="57" customWidth="1"/>
    <col min="8" max="8" width="11.5703125" style="57"/>
    <col min="9" max="10" width="41.42578125" style="57" customWidth="1"/>
    <col min="11" max="16384" width="11.5703125" style="57"/>
  </cols>
  <sheetData>
    <row r="1" spans="1:10" s="107" customFormat="1" x14ac:dyDescent="0.2">
      <c r="A1" s="105"/>
      <c r="B1" s="106" t="s">
        <v>228</v>
      </c>
      <c r="C1" s="106" t="s">
        <v>227</v>
      </c>
      <c r="D1" s="106" t="s">
        <v>226</v>
      </c>
      <c r="E1" s="103" t="s">
        <v>23</v>
      </c>
      <c r="F1" s="103" t="s">
        <v>24</v>
      </c>
      <c r="G1" s="106" t="s">
        <v>227</v>
      </c>
      <c r="H1" s="106" t="s">
        <v>226</v>
      </c>
      <c r="I1" s="103" t="s">
        <v>307</v>
      </c>
      <c r="J1" s="103" t="s">
        <v>308</v>
      </c>
    </row>
    <row r="2" spans="1:10" x14ac:dyDescent="0.2">
      <c r="A2" s="57">
        <v>2</v>
      </c>
      <c r="B2" s="108" t="s">
        <v>53</v>
      </c>
      <c r="C2" s="57" t="s">
        <v>232</v>
      </c>
      <c r="D2" s="57" t="s">
        <v>310</v>
      </c>
      <c r="E2" s="104"/>
      <c r="F2" s="104" t="s">
        <v>53</v>
      </c>
      <c r="G2" s="57" t="s">
        <v>54</v>
      </c>
      <c r="I2" s="104" t="s">
        <v>53</v>
      </c>
      <c r="J2" s="104" t="s">
        <v>53</v>
      </c>
    </row>
    <row r="3" spans="1:10" x14ac:dyDescent="0.2">
      <c r="A3" s="57">
        <v>3</v>
      </c>
      <c r="B3" s="108" t="s">
        <v>220</v>
      </c>
      <c r="C3" s="57" t="s">
        <v>94</v>
      </c>
      <c r="E3" s="104" t="s">
        <v>53</v>
      </c>
      <c r="F3" s="104" t="s">
        <v>220</v>
      </c>
      <c r="G3" s="57" t="s">
        <v>94</v>
      </c>
      <c r="I3" s="104" t="s">
        <v>220</v>
      </c>
      <c r="J3" s="104" t="s">
        <v>220</v>
      </c>
    </row>
    <row r="4" spans="1:10" x14ac:dyDescent="0.2">
      <c r="A4" s="57">
        <v>4</v>
      </c>
      <c r="B4" s="108" t="s">
        <v>55</v>
      </c>
      <c r="C4" s="57" t="s">
        <v>232</v>
      </c>
      <c r="D4" s="57" t="s">
        <v>310</v>
      </c>
      <c r="E4" s="104" t="s">
        <v>220</v>
      </c>
      <c r="F4" s="104" t="s">
        <v>55</v>
      </c>
      <c r="G4" s="57" t="s">
        <v>54</v>
      </c>
      <c r="I4" s="104" t="s">
        <v>55</v>
      </c>
      <c r="J4" s="104" t="s">
        <v>55</v>
      </c>
    </row>
    <row r="5" spans="1:10" x14ac:dyDescent="0.2">
      <c r="A5" s="57">
        <v>5</v>
      </c>
      <c r="B5" s="108" t="s">
        <v>57</v>
      </c>
      <c r="C5" s="57" t="s">
        <v>58</v>
      </c>
      <c r="E5" s="104" t="s">
        <v>55</v>
      </c>
      <c r="F5" s="104" t="s">
        <v>57</v>
      </c>
      <c r="G5" s="57" t="s">
        <v>58</v>
      </c>
      <c r="I5" s="104" t="s">
        <v>57</v>
      </c>
      <c r="J5" s="104" t="s">
        <v>57</v>
      </c>
    </row>
    <row r="6" spans="1:10" x14ac:dyDescent="0.2">
      <c r="A6" s="57">
        <v>6</v>
      </c>
      <c r="B6" s="108" t="s">
        <v>59</v>
      </c>
      <c r="C6" s="57" t="s">
        <v>60</v>
      </c>
      <c r="E6" s="104" t="s">
        <v>57</v>
      </c>
      <c r="F6" s="104" t="s">
        <v>59</v>
      </c>
      <c r="G6" s="57" t="s">
        <v>60</v>
      </c>
      <c r="I6" s="104" t="s">
        <v>59</v>
      </c>
      <c r="J6" s="104" t="s">
        <v>59</v>
      </c>
    </row>
    <row r="7" spans="1:10" x14ac:dyDescent="0.2">
      <c r="A7" s="57">
        <v>7</v>
      </c>
      <c r="B7" s="108" t="s">
        <v>61</v>
      </c>
      <c r="C7" s="57" t="s">
        <v>60</v>
      </c>
      <c r="E7" s="6" t="s">
        <v>346</v>
      </c>
      <c r="F7" s="104" t="s">
        <v>61</v>
      </c>
      <c r="G7" s="57" t="s">
        <v>60</v>
      </c>
      <c r="I7" s="104" t="s">
        <v>298</v>
      </c>
      <c r="J7" s="104" t="s">
        <v>61</v>
      </c>
    </row>
    <row r="8" spans="1:10" x14ac:dyDescent="0.2">
      <c r="A8" s="57">
        <v>8</v>
      </c>
      <c r="B8" s="108" t="s">
        <v>63</v>
      </c>
      <c r="C8" s="57" t="s">
        <v>64</v>
      </c>
      <c r="E8" s="104" t="s">
        <v>59</v>
      </c>
      <c r="F8" s="104" t="s">
        <v>63</v>
      </c>
      <c r="G8" s="57" t="s">
        <v>64</v>
      </c>
      <c r="I8" s="104" t="s">
        <v>63</v>
      </c>
      <c r="J8" s="104" t="s">
        <v>63</v>
      </c>
    </row>
    <row r="9" spans="1:10" x14ac:dyDescent="0.2">
      <c r="A9" s="57">
        <v>9</v>
      </c>
      <c r="B9" s="108" t="s">
        <v>65</v>
      </c>
      <c r="C9" s="57" t="s">
        <v>66</v>
      </c>
      <c r="E9" s="104" t="s">
        <v>298</v>
      </c>
      <c r="F9" s="104" t="s">
        <v>65</v>
      </c>
      <c r="G9" s="57" t="s">
        <v>66</v>
      </c>
      <c r="I9" s="104" t="s">
        <v>65</v>
      </c>
      <c r="J9" s="104" t="s">
        <v>65</v>
      </c>
    </row>
    <row r="10" spans="1:10" x14ac:dyDescent="0.2">
      <c r="A10" s="57">
        <v>10</v>
      </c>
      <c r="B10" s="108" t="s">
        <v>67</v>
      </c>
      <c r="C10" s="57" t="s">
        <v>62</v>
      </c>
      <c r="E10" s="6" t="s">
        <v>344</v>
      </c>
      <c r="F10" s="104" t="s">
        <v>67</v>
      </c>
      <c r="G10" s="57" t="s">
        <v>62</v>
      </c>
      <c r="I10" s="104" t="s">
        <v>233</v>
      </c>
      <c r="J10" s="104" t="s">
        <v>67</v>
      </c>
    </row>
    <row r="11" spans="1:10" x14ac:dyDescent="0.2">
      <c r="A11" s="57">
        <v>11</v>
      </c>
      <c r="B11" s="108" t="s">
        <v>68</v>
      </c>
      <c r="C11" s="57" t="s">
        <v>232</v>
      </c>
      <c r="D11" s="57" t="s">
        <v>310</v>
      </c>
      <c r="E11" s="104" t="s">
        <v>63</v>
      </c>
      <c r="F11" s="104" t="s">
        <v>68</v>
      </c>
      <c r="G11" s="57" t="s">
        <v>54</v>
      </c>
      <c r="I11" s="104" t="s">
        <v>68</v>
      </c>
      <c r="J11" s="104" t="s">
        <v>68</v>
      </c>
    </row>
    <row r="12" spans="1:10" x14ac:dyDescent="0.2">
      <c r="A12" s="57">
        <v>12</v>
      </c>
      <c r="B12" s="108" t="s">
        <v>221</v>
      </c>
      <c r="C12" s="57" t="s">
        <v>71</v>
      </c>
      <c r="E12" s="104" t="s">
        <v>65</v>
      </c>
      <c r="F12" s="104" t="s">
        <v>235</v>
      </c>
      <c r="G12" s="57" t="s">
        <v>71</v>
      </c>
      <c r="I12" s="104" t="s">
        <v>234</v>
      </c>
      <c r="J12" s="104" t="s">
        <v>235</v>
      </c>
    </row>
    <row r="13" spans="1:10" x14ac:dyDescent="0.2">
      <c r="A13" s="57">
        <v>13</v>
      </c>
      <c r="B13" s="108" t="s">
        <v>70</v>
      </c>
      <c r="C13" s="57" t="s">
        <v>71</v>
      </c>
      <c r="E13" s="104" t="s">
        <v>233</v>
      </c>
      <c r="F13" s="104" t="s">
        <v>70</v>
      </c>
      <c r="G13" s="57" t="s">
        <v>71</v>
      </c>
      <c r="I13" s="104" t="s">
        <v>70</v>
      </c>
      <c r="J13" s="104" t="s">
        <v>70</v>
      </c>
    </row>
    <row r="14" spans="1:10" x14ac:dyDescent="0.2">
      <c r="A14" s="57">
        <v>14</v>
      </c>
      <c r="B14" s="115" t="s">
        <v>333</v>
      </c>
      <c r="C14" s="57" t="s">
        <v>62</v>
      </c>
      <c r="E14" s="6" t="s">
        <v>345</v>
      </c>
      <c r="F14" s="104" t="s">
        <v>301</v>
      </c>
      <c r="G14" s="57" t="s">
        <v>62</v>
      </c>
      <c r="H14" s="57" t="s">
        <v>304</v>
      </c>
      <c r="I14" s="104" t="s">
        <v>301</v>
      </c>
      <c r="J14" s="104" t="s">
        <v>301</v>
      </c>
    </row>
    <row r="15" spans="1:10" x14ac:dyDescent="0.2">
      <c r="A15" s="57">
        <v>15</v>
      </c>
      <c r="B15" s="108" t="s">
        <v>72</v>
      </c>
      <c r="C15" s="57" t="s">
        <v>73</v>
      </c>
      <c r="E15" s="104" t="s">
        <v>68</v>
      </c>
      <c r="F15" s="104" t="s">
        <v>72</v>
      </c>
      <c r="G15" s="57" t="s">
        <v>73</v>
      </c>
      <c r="I15" s="104" t="s">
        <v>72</v>
      </c>
      <c r="J15" s="104" t="s">
        <v>72</v>
      </c>
    </row>
    <row r="16" spans="1:10" x14ac:dyDescent="0.2">
      <c r="A16" s="57">
        <v>164</v>
      </c>
      <c r="B16" s="108" t="s">
        <v>320</v>
      </c>
      <c r="C16" s="57" t="s">
        <v>75</v>
      </c>
      <c r="D16" s="57" t="s">
        <v>336</v>
      </c>
      <c r="E16" s="104" t="s">
        <v>234</v>
      </c>
      <c r="F16" s="104" t="s">
        <v>320</v>
      </c>
      <c r="I16" s="104"/>
      <c r="J16" s="104"/>
    </row>
    <row r="17" spans="1:10" x14ac:dyDescent="0.2">
      <c r="A17" s="57">
        <v>16</v>
      </c>
      <c r="B17" s="108" t="s">
        <v>74</v>
      </c>
      <c r="C17" s="57" t="s">
        <v>75</v>
      </c>
      <c r="E17" s="6" t="s">
        <v>355</v>
      </c>
      <c r="F17" s="104" t="s">
        <v>74</v>
      </c>
      <c r="G17" s="57" t="s">
        <v>75</v>
      </c>
      <c r="I17" s="104" t="s">
        <v>237</v>
      </c>
      <c r="J17" s="104" t="s">
        <v>74</v>
      </c>
    </row>
    <row r="18" spans="1:10" x14ac:dyDescent="0.2">
      <c r="A18" s="57">
        <v>165</v>
      </c>
      <c r="B18" s="108" t="s">
        <v>321</v>
      </c>
      <c r="C18" s="57" t="s">
        <v>125</v>
      </c>
      <c r="D18" s="57" t="s">
        <v>336</v>
      </c>
      <c r="E18" s="104" t="s">
        <v>70</v>
      </c>
      <c r="F18" s="104" t="s">
        <v>321</v>
      </c>
      <c r="I18" s="104"/>
      <c r="J18" s="104"/>
    </row>
    <row r="19" spans="1:10" x14ac:dyDescent="0.2">
      <c r="A19" s="57">
        <v>17</v>
      </c>
      <c r="B19" s="6" t="s">
        <v>295</v>
      </c>
      <c r="C19" s="6" t="s">
        <v>94</v>
      </c>
      <c r="E19" s="104" t="s">
        <v>301</v>
      </c>
      <c r="F19" s="6" t="s">
        <v>295</v>
      </c>
      <c r="G19" s="6" t="s">
        <v>94</v>
      </c>
      <c r="H19" s="57" t="s">
        <v>296</v>
      </c>
      <c r="I19" s="6" t="s">
        <v>295</v>
      </c>
      <c r="J19" s="6" t="s">
        <v>295</v>
      </c>
    </row>
    <row r="20" spans="1:10" x14ac:dyDescent="0.2">
      <c r="A20" s="57">
        <v>18</v>
      </c>
      <c r="B20" s="108" t="s">
        <v>76</v>
      </c>
      <c r="C20" s="57" t="s">
        <v>75</v>
      </c>
      <c r="E20" s="104" t="s">
        <v>72</v>
      </c>
      <c r="F20" s="104" t="s">
        <v>76</v>
      </c>
      <c r="G20" s="57" t="s">
        <v>75</v>
      </c>
      <c r="I20" s="104" t="s">
        <v>76</v>
      </c>
      <c r="J20" s="104" t="s">
        <v>76</v>
      </c>
    </row>
    <row r="21" spans="1:10" x14ac:dyDescent="0.2">
      <c r="A21" s="57">
        <v>19</v>
      </c>
      <c r="B21" s="108" t="s">
        <v>76</v>
      </c>
      <c r="C21" s="57" t="s">
        <v>125</v>
      </c>
      <c r="E21" s="104" t="s">
        <v>320</v>
      </c>
      <c r="F21" s="104" t="s">
        <v>245</v>
      </c>
      <c r="G21" s="57" t="s">
        <v>125</v>
      </c>
      <c r="I21" s="104" t="s">
        <v>245</v>
      </c>
      <c r="J21" s="104" t="s">
        <v>245</v>
      </c>
    </row>
    <row r="22" spans="1:10" x14ac:dyDescent="0.2">
      <c r="A22" s="57">
        <v>20</v>
      </c>
      <c r="B22" s="108" t="s">
        <v>77</v>
      </c>
      <c r="C22" s="57" t="s">
        <v>78</v>
      </c>
      <c r="E22" s="104" t="s">
        <v>237</v>
      </c>
      <c r="F22" s="104" t="s">
        <v>77</v>
      </c>
      <c r="G22" s="57" t="s">
        <v>78</v>
      </c>
      <c r="I22" s="104" t="s">
        <v>77</v>
      </c>
      <c r="J22" s="104" t="s">
        <v>77</v>
      </c>
    </row>
    <row r="23" spans="1:10" x14ac:dyDescent="0.2">
      <c r="A23" s="57">
        <v>21</v>
      </c>
      <c r="B23" s="108" t="s">
        <v>79</v>
      </c>
      <c r="C23" s="57" t="s">
        <v>60</v>
      </c>
      <c r="E23" s="104" t="s">
        <v>321</v>
      </c>
      <c r="F23" s="104" t="s">
        <v>79</v>
      </c>
      <c r="G23" s="57" t="s">
        <v>60</v>
      </c>
      <c r="H23" s="57" t="s">
        <v>316</v>
      </c>
      <c r="I23" s="104" t="s">
        <v>79</v>
      </c>
      <c r="J23" s="104" t="s">
        <v>79</v>
      </c>
    </row>
    <row r="24" spans="1:10" x14ac:dyDescent="0.2">
      <c r="A24" s="57">
        <v>22</v>
      </c>
      <c r="B24" s="108" t="s">
        <v>80</v>
      </c>
      <c r="C24" s="57" t="s">
        <v>60</v>
      </c>
      <c r="E24" s="6" t="s">
        <v>295</v>
      </c>
      <c r="F24" s="104" t="s">
        <v>80</v>
      </c>
      <c r="G24" s="57" t="s">
        <v>60</v>
      </c>
      <c r="I24" s="104" t="s">
        <v>238</v>
      </c>
      <c r="J24" s="104" t="s">
        <v>80</v>
      </c>
    </row>
    <row r="25" spans="1:10" x14ac:dyDescent="0.2">
      <c r="A25" s="57">
        <v>23</v>
      </c>
      <c r="B25" s="108" t="s">
        <v>81</v>
      </c>
      <c r="C25" s="57" t="s">
        <v>60</v>
      </c>
      <c r="E25" s="104" t="s">
        <v>76</v>
      </c>
      <c r="F25" s="104" t="s">
        <v>81</v>
      </c>
      <c r="G25" s="57" t="s">
        <v>60</v>
      </c>
      <c r="I25" s="104" t="s">
        <v>239</v>
      </c>
      <c r="J25" s="104" t="s">
        <v>81</v>
      </c>
    </row>
    <row r="26" spans="1:10" x14ac:dyDescent="0.2">
      <c r="A26" s="57">
        <v>24</v>
      </c>
      <c r="B26" s="108" t="s">
        <v>82</v>
      </c>
      <c r="C26" s="57" t="s">
        <v>58</v>
      </c>
      <c r="E26" s="104" t="s">
        <v>245</v>
      </c>
      <c r="F26" s="104" t="s">
        <v>241</v>
      </c>
      <c r="G26" s="57" t="s">
        <v>58</v>
      </c>
      <c r="I26" s="104" t="s">
        <v>240</v>
      </c>
      <c r="J26" s="104" t="s">
        <v>241</v>
      </c>
    </row>
    <row r="27" spans="1:10" x14ac:dyDescent="0.2">
      <c r="A27" s="57">
        <v>25</v>
      </c>
      <c r="B27" s="108" t="s">
        <v>83</v>
      </c>
      <c r="C27" s="57" t="s">
        <v>84</v>
      </c>
      <c r="E27" s="104" t="s">
        <v>77</v>
      </c>
      <c r="F27" s="104" t="s">
        <v>83</v>
      </c>
      <c r="G27" s="57" t="s">
        <v>84</v>
      </c>
      <c r="I27" s="104" t="s">
        <v>83</v>
      </c>
      <c r="J27" s="104" t="s">
        <v>83</v>
      </c>
    </row>
    <row r="28" spans="1:10" x14ac:dyDescent="0.2">
      <c r="A28" s="57">
        <v>26</v>
      </c>
      <c r="B28" s="115" t="s">
        <v>334</v>
      </c>
      <c r="C28" s="57" t="s">
        <v>84</v>
      </c>
      <c r="E28" s="6" t="s">
        <v>354</v>
      </c>
      <c r="F28" s="104" t="s">
        <v>302</v>
      </c>
      <c r="G28" s="57" t="s">
        <v>84</v>
      </c>
      <c r="H28" s="57" t="s">
        <v>304</v>
      </c>
      <c r="I28" s="104" t="s">
        <v>302</v>
      </c>
      <c r="J28" s="104" t="s">
        <v>302</v>
      </c>
    </row>
    <row r="29" spans="1:10" x14ac:dyDescent="0.2">
      <c r="A29" s="57">
        <v>28</v>
      </c>
      <c r="B29" s="108" t="s">
        <v>86</v>
      </c>
      <c r="C29" s="57" t="s">
        <v>84</v>
      </c>
      <c r="E29" s="104" t="s">
        <v>315</v>
      </c>
      <c r="F29" s="104" t="s">
        <v>86</v>
      </c>
      <c r="G29" s="57" t="s">
        <v>84</v>
      </c>
      <c r="I29" s="104" t="s">
        <v>86</v>
      </c>
      <c r="J29" s="104" t="s">
        <v>86</v>
      </c>
    </row>
    <row r="30" spans="1:10" x14ac:dyDescent="0.2">
      <c r="A30" s="57">
        <v>29</v>
      </c>
      <c r="B30" s="108" t="s">
        <v>87</v>
      </c>
      <c r="C30" s="57" t="s">
        <v>84</v>
      </c>
      <c r="E30" s="104" t="s">
        <v>238</v>
      </c>
      <c r="F30" s="104" t="s">
        <v>87</v>
      </c>
      <c r="G30" s="57" t="s">
        <v>84</v>
      </c>
      <c r="I30" s="104" t="s">
        <v>87</v>
      </c>
      <c r="J30" s="104" t="s">
        <v>87</v>
      </c>
    </row>
    <row r="31" spans="1:10" x14ac:dyDescent="0.2">
      <c r="A31" s="57">
        <v>30</v>
      </c>
      <c r="B31" s="108" t="s">
        <v>88</v>
      </c>
      <c r="C31" s="57" t="s">
        <v>84</v>
      </c>
      <c r="E31" s="104" t="s">
        <v>239</v>
      </c>
      <c r="F31" s="104" t="s">
        <v>88</v>
      </c>
      <c r="G31" s="57" t="s">
        <v>84</v>
      </c>
      <c r="I31" s="104" t="s">
        <v>88</v>
      </c>
      <c r="J31" s="104" t="s">
        <v>88</v>
      </c>
    </row>
    <row r="32" spans="1:10" x14ac:dyDescent="0.2">
      <c r="A32" s="57">
        <v>31</v>
      </c>
      <c r="B32" s="6" t="s">
        <v>288</v>
      </c>
      <c r="C32" s="6" t="s">
        <v>58</v>
      </c>
      <c r="E32" s="104" t="s">
        <v>340</v>
      </c>
      <c r="F32" s="6" t="s">
        <v>288</v>
      </c>
      <c r="G32" s="6" t="s">
        <v>58</v>
      </c>
      <c r="H32" s="57" t="s">
        <v>296</v>
      </c>
      <c r="I32" s="6" t="s">
        <v>287</v>
      </c>
      <c r="J32" s="6" t="s">
        <v>288</v>
      </c>
    </row>
    <row r="33" spans="1:10" x14ac:dyDescent="0.2">
      <c r="A33" s="57">
        <v>32</v>
      </c>
      <c r="B33" s="108" t="s">
        <v>89</v>
      </c>
      <c r="C33" s="57" t="s">
        <v>62</v>
      </c>
      <c r="E33" s="104" t="s">
        <v>240</v>
      </c>
      <c r="F33" s="104" t="s">
        <v>89</v>
      </c>
      <c r="G33" s="57" t="s">
        <v>62</v>
      </c>
      <c r="I33" s="104" t="s">
        <v>89</v>
      </c>
      <c r="J33" s="104" t="s">
        <v>89</v>
      </c>
    </row>
    <row r="34" spans="1:10" x14ac:dyDescent="0.2">
      <c r="A34" s="57">
        <v>33</v>
      </c>
      <c r="B34" s="108" t="s">
        <v>90</v>
      </c>
      <c r="C34" s="57" t="s">
        <v>75</v>
      </c>
      <c r="E34" s="104" t="s">
        <v>83</v>
      </c>
      <c r="F34" s="104" t="s">
        <v>90</v>
      </c>
      <c r="G34" s="57" t="s">
        <v>75</v>
      </c>
      <c r="I34" s="104" t="s">
        <v>90</v>
      </c>
      <c r="J34" s="104" t="s">
        <v>90</v>
      </c>
    </row>
    <row r="35" spans="1:10" x14ac:dyDescent="0.2">
      <c r="A35" s="57">
        <v>34</v>
      </c>
      <c r="B35" s="108" t="s">
        <v>91</v>
      </c>
      <c r="C35" s="57" t="s">
        <v>78</v>
      </c>
      <c r="E35" s="104" t="s">
        <v>87</v>
      </c>
      <c r="F35" s="104" t="s">
        <v>91</v>
      </c>
      <c r="G35" s="57" t="s">
        <v>78</v>
      </c>
      <c r="H35" s="57" t="s">
        <v>316</v>
      </c>
      <c r="I35" s="104" t="s">
        <v>91</v>
      </c>
      <c r="J35" s="104" t="s">
        <v>91</v>
      </c>
    </row>
    <row r="36" spans="1:10" x14ac:dyDescent="0.2">
      <c r="A36" s="57">
        <v>35</v>
      </c>
      <c r="B36" s="108" t="s">
        <v>186</v>
      </c>
      <c r="C36" s="57" t="s">
        <v>66</v>
      </c>
      <c r="E36" s="104" t="s">
        <v>88</v>
      </c>
      <c r="F36" s="104" t="s">
        <v>186</v>
      </c>
      <c r="G36" s="57" t="s">
        <v>66</v>
      </c>
      <c r="I36" s="104" t="s">
        <v>186</v>
      </c>
      <c r="J36" s="104" t="s">
        <v>186</v>
      </c>
    </row>
    <row r="37" spans="1:10" x14ac:dyDescent="0.2">
      <c r="A37" s="57">
        <v>36</v>
      </c>
      <c r="B37" s="108" t="s">
        <v>92</v>
      </c>
      <c r="C37" s="57" t="s">
        <v>66</v>
      </c>
      <c r="E37" s="6" t="s">
        <v>357</v>
      </c>
      <c r="F37" s="104" t="s">
        <v>92</v>
      </c>
      <c r="G37" s="57" t="s">
        <v>66</v>
      </c>
      <c r="I37" s="104" t="s">
        <v>92</v>
      </c>
      <c r="J37" s="104" t="s">
        <v>92</v>
      </c>
    </row>
    <row r="38" spans="1:10" x14ac:dyDescent="0.2">
      <c r="A38" s="57">
        <v>37</v>
      </c>
      <c r="B38" s="108" t="s">
        <v>93</v>
      </c>
      <c r="C38" s="57" t="s">
        <v>94</v>
      </c>
      <c r="E38" s="6" t="s">
        <v>287</v>
      </c>
      <c r="F38" s="104" t="s">
        <v>93</v>
      </c>
      <c r="G38" s="57" t="s">
        <v>94</v>
      </c>
      <c r="I38" s="104" t="s">
        <v>93</v>
      </c>
      <c r="J38" s="104" t="s">
        <v>93</v>
      </c>
    </row>
    <row r="39" spans="1:10" x14ac:dyDescent="0.2">
      <c r="A39" s="57">
        <v>38</v>
      </c>
      <c r="B39" s="108" t="s">
        <v>95</v>
      </c>
      <c r="C39" s="57" t="s">
        <v>58</v>
      </c>
      <c r="E39" s="104" t="s">
        <v>89</v>
      </c>
      <c r="F39" s="104" t="s">
        <v>95</v>
      </c>
      <c r="G39" s="57" t="s">
        <v>58</v>
      </c>
      <c r="I39" s="104" t="s">
        <v>95</v>
      </c>
      <c r="J39" s="104" t="s">
        <v>95</v>
      </c>
    </row>
    <row r="40" spans="1:10" x14ac:dyDescent="0.2">
      <c r="A40" s="57">
        <v>39</v>
      </c>
      <c r="B40" s="108" t="s">
        <v>96</v>
      </c>
      <c r="C40" s="57" t="s">
        <v>58</v>
      </c>
      <c r="E40" s="104" t="s">
        <v>90</v>
      </c>
      <c r="F40" s="104" t="s">
        <v>96</v>
      </c>
      <c r="G40" s="57" t="s">
        <v>58</v>
      </c>
      <c r="I40" s="104" t="s">
        <v>96</v>
      </c>
      <c r="J40" s="104" t="s">
        <v>96</v>
      </c>
    </row>
    <row r="41" spans="1:10" x14ac:dyDescent="0.2">
      <c r="A41" s="57">
        <v>41</v>
      </c>
      <c r="B41" s="108" t="s">
        <v>98</v>
      </c>
      <c r="C41" s="57" t="s">
        <v>58</v>
      </c>
      <c r="E41" s="104" t="s">
        <v>317</v>
      </c>
      <c r="F41" s="104" t="s">
        <v>98</v>
      </c>
      <c r="G41" s="57" t="s">
        <v>58</v>
      </c>
      <c r="I41" s="104" t="s">
        <v>98</v>
      </c>
      <c r="J41" s="104" t="s">
        <v>98</v>
      </c>
    </row>
    <row r="42" spans="1:10" x14ac:dyDescent="0.2">
      <c r="A42" s="57">
        <v>42</v>
      </c>
      <c r="B42" s="108" t="s">
        <v>99</v>
      </c>
      <c r="C42" s="57" t="s">
        <v>58</v>
      </c>
      <c r="E42" s="104" t="s">
        <v>186</v>
      </c>
      <c r="F42" s="104" t="s">
        <v>99</v>
      </c>
      <c r="G42" s="57" t="s">
        <v>58</v>
      </c>
      <c r="I42" s="104" t="s">
        <v>99</v>
      </c>
      <c r="J42" s="104" t="s">
        <v>99</v>
      </c>
    </row>
    <row r="43" spans="1:10" x14ac:dyDescent="0.2">
      <c r="A43" s="57">
        <v>43</v>
      </c>
      <c r="B43" s="108" t="s">
        <v>100</v>
      </c>
      <c r="C43" s="57" t="s">
        <v>58</v>
      </c>
      <c r="E43" s="104" t="s">
        <v>92</v>
      </c>
      <c r="F43" s="104" t="s">
        <v>100</v>
      </c>
      <c r="G43" s="57" t="s">
        <v>58</v>
      </c>
      <c r="I43" s="104" t="s">
        <v>100</v>
      </c>
      <c r="J43" s="104" t="s">
        <v>100</v>
      </c>
    </row>
    <row r="44" spans="1:10" x14ac:dyDescent="0.2">
      <c r="A44" s="57">
        <v>44</v>
      </c>
      <c r="B44" s="108" t="s">
        <v>101</v>
      </c>
      <c r="C44" s="57" t="s">
        <v>58</v>
      </c>
      <c r="E44" s="104" t="s">
        <v>93</v>
      </c>
      <c r="F44" s="104" t="s">
        <v>101</v>
      </c>
      <c r="G44" s="57" t="s">
        <v>58</v>
      </c>
      <c r="I44" s="104" t="s">
        <v>101</v>
      </c>
      <c r="J44" s="104" t="s">
        <v>101</v>
      </c>
    </row>
    <row r="45" spans="1:10" x14ac:dyDescent="0.2">
      <c r="A45" s="57">
        <v>45</v>
      </c>
      <c r="B45" s="108" t="s">
        <v>102</v>
      </c>
      <c r="C45" s="57" t="s">
        <v>58</v>
      </c>
      <c r="E45" s="104" t="s">
        <v>96</v>
      </c>
      <c r="F45" s="104" t="s">
        <v>102</v>
      </c>
      <c r="G45" s="57" t="s">
        <v>58</v>
      </c>
      <c r="I45" s="104" t="s">
        <v>102</v>
      </c>
      <c r="J45" s="104" t="s">
        <v>102</v>
      </c>
    </row>
    <row r="46" spans="1:10" x14ac:dyDescent="0.2">
      <c r="A46" s="57">
        <v>46</v>
      </c>
      <c r="B46" s="108" t="s">
        <v>103</v>
      </c>
      <c r="C46" s="57" t="s">
        <v>58</v>
      </c>
      <c r="E46" s="104" t="s">
        <v>98</v>
      </c>
      <c r="F46" s="104" t="s">
        <v>103</v>
      </c>
      <c r="G46" s="57" t="s">
        <v>58</v>
      </c>
      <c r="I46" s="104" t="s">
        <v>103</v>
      </c>
      <c r="J46" s="104" t="s">
        <v>103</v>
      </c>
    </row>
    <row r="47" spans="1:10" x14ac:dyDescent="0.2">
      <c r="A47" s="57">
        <v>47</v>
      </c>
      <c r="B47" s="108" t="s">
        <v>104</v>
      </c>
      <c r="C47" s="57" t="s">
        <v>58</v>
      </c>
      <c r="E47" s="104" t="s">
        <v>99</v>
      </c>
      <c r="F47" s="104" t="s">
        <v>104</v>
      </c>
      <c r="G47" s="57" t="s">
        <v>58</v>
      </c>
      <c r="I47" s="104" t="s">
        <v>104</v>
      </c>
      <c r="J47" s="104" t="s">
        <v>104</v>
      </c>
    </row>
    <row r="48" spans="1:10" x14ac:dyDescent="0.2">
      <c r="A48" s="57">
        <v>48</v>
      </c>
      <c r="B48" s="108" t="s">
        <v>105</v>
      </c>
      <c r="C48" s="57" t="s">
        <v>58</v>
      </c>
      <c r="E48" s="104" t="s">
        <v>100</v>
      </c>
      <c r="F48" s="104" t="s">
        <v>105</v>
      </c>
      <c r="G48" s="57" t="s">
        <v>58</v>
      </c>
      <c r="I48" s="104" t="s">
        <v>105</v>
      </c>
      <c r="J48" s="104" t="s">
        <v>105</v>
      </c>
    </row>
    <row r="49" spans="1:10" x14ac:dyDescent="0.2">
      <c r="A49" s="57">
        <v>49</v>
      </c>
      <c r="B49" s="108" t="s">
        <v>106</v>
      </c>
      <c r="C49" s="57" t="s">
        <v>58</v>
      </c>
      <c r="E49" s="104" t="s">
        <v>101</v>
      </c>
      <c r="F49" s="104" t="s">
        <v>106</v>
      </c>
      <c r="G49" s="57" t="s">
        <v>58</v>
      </c>
      <c r="I49" s="104" t="s">
        <v>106</v>
      </c>
      <c r="J49" s="104" t="s">
        <v>106</v>
      </c>
    </row>
    <row r="50" spans="1:10" x14ac:dyDescent="0.2">
      <c r="A50" s="57">
        <v>50</v>
      </c>
      <c r="B50" s="108" t="s">
        <v>107</v>
      </c>
      <c r="C50" s="57" t="s">
        <v>58</v>
      </c>
      <c r="E50" s="104" t="s">
        <v>102</v>
      </c>
      <c r="F50" s="104" t="s">
        <v>107</v>
      </c>
      <c r="G50" s="57" t="s">
        <v>58</v>
      </c>
      <c r="I50" s="104" t="s">
        <v>107</v>
      </c>
      <c r="J50" s="104" t="s">
        <v>107</v>
      </c>
    </row>
    <row r="51" spans="1:10" x14ac:dyDescent="0.2">
      <c r="A51" s="57">
        <v>51</v>
      </c>
      <c r="B51" s="115" t="s">
        <v>318</v>
      </c>
      <c r="C51" s="57" t="s">
        <v>58</v>
      </c>
      <c r="E51" s="104" t="s">
        <v>103</v>
      </c>
      <c r="F51" s="104" t="s">
        <v>318</v>
      </c>
      <c r="G51" s="57" t="s">
        <v>58</v>
      </c>
      <c r="I51" s="104" t="s">
        <v>108</v>
      </c>
      <c r="J51" s="104" t="s">
        <v>108</v>
      </c>
    </row>
    <row r="52" spans="1:10" x14ac:dyDescent="0.2">
      <c r="A52" s="57">
        <v>52</v>
      </c>
      <c r="B52" s="108" t="s">
        <v>109</v>
      </c>
      <c r="C52" s="57" t="s">
        <v>58</v>
      </c>
      <c r="E52" s="104" t="s">
        <v>104</v>
      </c>
      <c r="F52" s="104" t="s">
        <v>312</v>
      </c>
      <c r="G52" s="57" t="s">
        <v>58</v>
      </c>
      <c r="H52" s="57" t="s">
        <v>313</v>
      </c>
      <c r="I52" s="104" t="s">
        <v>109</v>
      </c>
      <c r="J52" s="104" t="s">
        <v>109</v>
      </c>
    </row>
    <row r="53" spans="1:10" x14ac:dyDescent="0.2">
      <c r="A53" s="57">
        <v>53</v>
      </c>
      <c r="B53" s="108" t="s">
        <v>110</v>
      </c>
      <c r="C53" s="57" t="s">
        <v>58</v>
      </c>
      <c r="E53" s="104" t="s">
        <v>105</v>
      </c>
      <c r="F53" s="104" t="s">
        <v>110</v>
      </c>
      <c r="G53" s="57" t="s">
        <v>58</v>
      </c>
      <c r="I53" s="104" t="s">
        <v>110</v>
      </c>
      <c r="J53" s="104" t="s">
        <v>110</v>
      </c>
    </row>
    <row r="54" spans="1:10" x14ac:dyDescent="0.2">
      <c r="A54" s="57">
        <v>54</v>
      </c>
      <c r="B54" s="108" t="s">
        <v>111</v>
      </c>
      <c r="C54" s="57" t="s">
        <v>58</v>
      </c>
      <c r="E54" s="104" t="s">
        <v>106</v>
      </c>
      <c r="F54" s="104" t="s">
        <v>111</v>
      </c>
      <c r="G54" s="57" t="s">
        <v>58</v>
      </c>
      <c r="I54" s="104" t="s">
        <v>111</v>
      </c>
      <c r="J54" s="104" t="s">
        <v>111</v>
      </c>
    </row>
    <row r="55" spans="1:10" x14ac:dyDescent="0.2">
      <c r="A55" s="57">
        <v>55</v>
      </c>
      <c r="B55" s="108" t="s">
        <v>112</v>
      </c>
      <c r="C55" s="57" t="s">
        <v>58</v>
      </c>
      <c r="E55" s="104" t="s">
        <v>107</v>
      </c>
      <c r="F55" s="104" t="s">
        <v>112</v>
      </c>
      <c r="G55" s="57" t="s">
        <v>58</v>
      </c>
      <c r="I55" s="104" t="s">
        <v>112</v>
      </c>
      <c r="J55" s="104" t="s">
        <v>112</v>
      </c>
    </row>
    <row r="56" spans="1:10" x14ac:dyDescent="0.2">
      <c r="A56" s="57">
        <v>56</v>
      </c>
      <c r="B56" s="108" t="s">
        <v>113</v>
      </c>
      <c r="C56" s="57" t="s">
        <v>58</v>
      </c>
      <c r="E56" s="104" t="s">
        <v>318</v>
      </c>
      <c r="F56" s="104" t="s">
        <v>113</v>
      </c>
      <c r="G56" s="57" t="s">
        <v>58</v>
      </c>
      <c r="I56" s="104" t="s">
        <v>113</v>
      </c>
      <c r="J56" s="104" t="s">
        <v>113</v>
      </c>
    </row>
    <row r="57" spans="1:10" x14ac:dyDescent="0.2">
      <c r="A57" s="57">
        <v>57</v>
      </c>
      <c r="B57" s="108" t="s">
        <v>114</v>
      </c>
      <c r="C57" s="57" t="s">
        <v>58</v>
      </c>
      <c r="E57" s="104" t="s">
        <v>109</v>
      </c>
      <c r="F57" s="104" t="s">
        <v>314</v>
      </c>
      <c r="G57" s="57" t="s">
        <v>58</v>
      </c>
      <c r="H57" s="57" t="s">
        <v>313</v>
      </c>
      <c r="I57" s="104" t="s">
        <v>114</v>
      </c>
      <c r="J57" s="104" t="s">
        <v>114</v>
      </c>
    </row>
    <row r="58" spans="1:10" x14ac:dyDescent="0.2">
      <c r="A58" s="57">
        <v>58</v>
      </c>
      <c r="B58" s="108" t="s">
        <v>115</v>
      </c>
      <c r="C58" s="57" t="s">
        <v>58</v>
      </c>
      <c r="E58" s="104" t="s">
        <v>110</v>
      </c>
      <c r="F58" s="104" t="s">
        <v>115</v>
      </c>
      <c r="G58" s="57" t="s">
        <v>58</v>
      </c>
      <c r="I58" s="104" t="s">
        <v>115</v>
      </c>
      <c r="J58" s="104" t="s">
        <v>115</v>
      </c>
    </row>
    <row r="59" spans="1:10" x14ac:dyDescent="0.2">
      <c r="A59" s="57">
        <v>59</v>
      </c>
      <c r="B59" s="108" t="s">
        <v>116</v>
      </c>
      <c r="C59" s="57" t="s">
        <v>58</v>
      </c>
      <c r="E59" s="104" t="s">
        <v>111</v>
      </c>
      <c r="F59" s="104" t="s">
        <v>116</v>
      </c>
      <c r="G59" s="57" t="s">
        <v>58</v>
      </c>
      <c r="I59" s="104" t="s">
        <v>116</v>
      </c>
      <c r="J59" s="104" t="s">
        <v>116</v>
      </c>
    </row>
    <row r="60" spans="1:10" x14ac:dyDescent="0.2">
      <c r="A60" s="57">
        <v>60</v>
      </c>
      <c r="B60" s="108" t="s">
        <v>117</v>
      </c>
      <c r="C60" s="57" t="s">
        <v>58</v>
      </c>
      <c r="E60" s="104" t="s">
        <v>112</v>
      </c>
      <c r="F60" s="104" t="s">
        <v>117</v>
      </c>
      <c r="G60" s="57" t="s">
        <v>58</v>
      </c>
      <c r="I60" s="104" t="s">
        <v>117</v>
      </c>
      <c r="J60" s="104" t="s">
        <v>117</v>
      </c>
    </row>
    <row r="61" spans="1:10" x14ac:dyDescent="0.2">
      <c r="A61" s="57">
        <v>61</v>
      </c>
      <c r="B61" s="108" t="s">
        <v>118</v>
      </c>
      <c r="C61" s="57" t="s">
        <v>75</v>
      </c>
      <c r="E61" s="104" t="s">
        <v>113</v>
      </c>
      <c r="F61" s="104" t="s">
        <v>118</v>
      </c>
      <c r="G61" s="57" t="s">
        <v>75</v>
      </c>
      <c r="I61" s="104" t="s">
        <v>242</v>
      </c>
      <c r="J61" s="104" t="s">
        <v>118</v>
      </c>
    </row>
    <row r="62" spans="1:10" x14ac:dyDescent="0.2">
      <c r="A62" s="57">
        <v>62</v>
      </c>
      <c r="B62" s="108" t="s">
        <v>119</v>
      </c>
      <c r="C62" s="57" t="s">
        <v>232</v>
      </c>
      <c r="D62" s="57" t="s">
        <v>310</v>
      </c>
      <c r="E62" s="104" t="s">
        <v>114</v>
      </c>
      <c r="F62" s="104" t="s">
        <v>119</v>
      </c>
      <c r="G62" s="57" t="s">
        <v>54</v>
      </c>
      <c r="I62" s="104" t="s">
        <v>243</v>
      </c>
      <c r="J62" s="104" t="s">
        <v>119</v>
      </c>
    </row>
    <row r="63" spans="1:10" x14ac:dyDescent="0.2">
      <c r="A63" s="57">
        <v>63</v>
      </c>
      <c r="B63" s="108" t="s">
        <v>120</v>
      </c>
      <c r="C63" s="57" t="s">
        <v>121</v>
      </c>
      <c r="E63" s="104" t="s">
        <v>115</v>
      </c>
      <c r="F63" s="104" t="s">
        <v>120</v>
      </c>
      <c r="G63" s="57" t="s">
        <v>121</v>
      </c>
      <c r="I63" s="104" t="s">
        <v>120</v>
      </c>
      <c r="J63" s="104" t="s">
        <v>120</v>
      </c>
    </row>
    <row r="64" spans="1:10" x14ac:dyDescent="0.2">
      <c r="A64" s="57">
        <v>64</v>
      </c>
      <c r="B64" s="108" t="s">
        <v>122</v>
      </c>
      <c r="C64" s="57" t="s">
        <v>62</v>
      </c>
      <c r="E64" s="104" t="s">
        <v>116</v>
      </c>
      <c r="F64" s="104" t="s">
        <v>122</v>
      </c>
      <c r="G64" s="57" t="s">
        <v>62</v>
      </c>
      <c r="I64" s="104" t="s">
        <v>122</v>
      </c>
      <c r="J64" s="104" t="s">
        <v>122</v>
      </c>
    </row>
    <row r="65" spans="1:10" x14ac:dyDescent="0.2">
      <c r="A65" s="57">
        <v>65</v>
      </c>
      <c r="B65" s="108" t="s">
        <v>130</v>
      </c>
      <c r="C65" s="57" t="s">
        <v>71</v>
      </c>
      <c r="E65" s="104" t="s">
        <v>117</v>
      </c>
      <c r="F65" s="104" t="s">
        <v>130</v>
      </c>
      <c r="G65" s="57" t="s">
        <v>71</v>
      </c>
      <c r="H65" s="57" t="s">
        <v>300</v>
      </c>
      <c r="I65" s="104" t="s">
        <v>248</v>
      </c>
      <c r="J65" s="104" t="s">
        <v>130</v>
      </c>
    </row>
    <row r="66" spans="1:10" x14ac:dyDescent="0.2">
      <c r="A66" s="57">
        <v>166</v>
      </c>
      <c r="B66" s="115" t="s">
        <v>331</v>
      </c>
      <c r="C66" s="116" t="s">
        <v>71</v>
      </c>
      <c r="D66" s="57" t="s">
        <v>336</v>
      </c>
      <c r="E66" s="104" t="s">
        <v>242</v>
      </c>
      <c r="F66" s="117" t="s">
        <v>331</v>
      </c>
      <c r="I66" s="104"/>
      <c r="J66" s="104"/>
    </row>
    <row r="67" spans="1:10" x14ac:dyDescent="0.2">
      <c r="A67" s="57">
        <v>66</v>
      </c>
      <c r="B67" s="115" t="s">
        <v>335</v>
      </c>
      <c r="C67" s="57" t="s">
        <v>73</v>
      </c>
      <c r="E67" s="104" t="s">
        <v>243</v>
      </c>
      <c r="F67" s="104" t="s">
        <v>276</v>
      </c>
      <c r="G67" s="57" t="s">
        <v>73</v>
      </c>
      <c r="I67" s="104" t="s">
        <v>275</v>
      </c>
      <c r="J67" s="104" t="s">
        <v>276</v>
      </c>
    </row>
    <row r="68" spans="1:10" x14ac:dyDescent="0.2">
      <c r="A68" s="57">
        <v>67</v>
      </c>
      <c r="B68" s="108" t="s">
        <v>123</v>
      </c>
      <c r="C68" s="57" t="s">
        <v>71</v>
      </c>
      <c r="E68" s="104" t="s">
        <v>120</v>
      </c>
      <c r="F68" s="104" t="s">
        <v>123</v>
      </c>
      <c r="G68" s="57" t="s">
        <v>71</v>
      </c>
      <c r="I68" s="104" t="s">
        <v>123</v>
      </c>
      <c r="J68" s="104" t="s">
        <v>123</v>
      </c>
    </row>
    <row r="69" spans="1:10" x14ac:dyDescent="0.2">
      <c r="A69" s="57">
        <v>68</v>
      </c>
      <c r="B69" s="108" t="s">
        <v>124</v>
      </c>
      <c r="C69" s="57" t="s">
        <v>75</v>
      </c>
      <c r="E69" s="104" t="s">
        <v>122</v>
      </c>
      <c r="F69" s="104" t="s">
        <v>124</v>
      </c>
      <c r="G69" s="57" t="s">
        <v>75</v>
      </c>
      <c r="I69" s="104" t="s">
        <v>244</v>
      </c>
      <c r="J69" s="104" t="s">
        <v>124</v>
      </c>
    </row>
    <row r="70" spans="1:10" x14ac:dyDescent="0.2">
      <c r="A70" s="57">
        <v>171</v>
      </c>
      <c r="B70" s="108" t="s">
        <v>325</v>
      </c>
      <c r="C70" s="57" t="s">
        <v>75</v>
      </c>
      <c r="D70" s="57" t="s">
        <v>336</v>
      </c>
      <c r="E70" s="104" t="s">
        <v>248</v>
      </c>
      <c r="F70" s="104" t="s">
        <v>325</v>
      </c>
      <c r="I70" s="104"/>
      <c r="J70" s="104"/>
    </row>
    <row r="71" spans="1:10" x14ac:dyDescent="0.2">
      <c r="A71" s="57">
        <v>69</v>
      </c>
      <c r="B71" s="108" t="s">
        <v>126</v>
      </c>
      <c r="C71" s="57" t="s">
        <v>75</v>
      </c>
      <c r="E71" s="117" t="s">
        <v>332</v>
      </c>
      <c r="F71" s="104" t="s">
        <v>126</v>
      </c>
      <c r="G71" s="57" t="s">
        <v>75</v>
      </c>
      <c r="I71" s="104" t="s">
        <v>126</v>
      </c>
      <c r="J71" s="104" t="s">
        <v>126</v>
      </c>
    </row>
    <row r="72" spans="1:10" x14ac:dyDescent="0.2">
      <c r="A72" s="57">
        <v>70</v>
      </c>
      <c r="B72" s="108" t="s">
        <v>127</v>
      </c>
      <c r="C72" s="57" t="s">
        <v>231</v>
      </c>
      <c r="D72" s="57" t="s">
        <v>310</v>
      </c>
      <c r="E72" s="104" t="s">
        <v>275</v>
      </c>
      <c r="F72" s="104" t="s">
        <v>247</v>
      </c>
      <c r="G72" s="57" t="s">
        <v>52</v>
      </c>
      <c r="I72" s="104" t="s">
        <v>246</v>
      </c>
      <c r="J72" s="104" t="s">
        <v>247</v>
      </c>
    </row>
    <row r="73" spans="1:10" x14ac:dyDescent="0.2">
      <c r="A73" s="57">
        <v>71</v>
      </c>
      <c r="B73" s="6" t="s">
        <v>289</v>
      </c>
      <c r="C73" s="6" t="s">
        <v>58</v>
      </c>
      <c r="E73" s="104" t="s">
        <v>123</v>
      </c>
      <c r="F73" s="6" t="s">
        <v>289</v>
      </c>
      <c r="G73" s="6" t="s">
        <v>58</v>
      </c>
      <c r="H73" s="57" t="s">
        <v>296</v>
      </c>
      <c r="I73" s="6" t="s">
        <v>289</v>
      </c>
      <c r="J73" s="6" t="s">
        <v>289</v>
      </c>
    </row>
    <row r="74" spans="1:10" x14ac:dyDescent="0.2">
      <c r="A74" s="57">
        <v>72</v>
      </c>
      <c r="B74" s="108" t="s">
        <v>128</v>
      </c>
      <c r="C74" s="57" t="s">
        <v>58</v>
      </c>
      <c r="E74" s="104" t="s">
        <v>244</v>
      </c>
      <c r="F74" s="104" t="s">
        <v>128</v>
      </c>
      <c r="G74" s="57" t="s">
        <v>58</v>
      </c>
      <c r="I74" s="104" t="s">
        <v>128</v>
      </c>
      <c r="J74" s="104" t="s">
        <v>128</v>
      </c>
    </row>
    <row r="75" spans="1:10" x14ac:dyDescent="0.2">
      <c r="A75" s="57">
        <v>73</v>
      </c>
      <c r="B75" s="108" t="s">
        <v>129</v>
      </c>
      <c r="C75" s="57" t="s">
        <v>58</v>
      </c>
      <c r="E75" s="104" t="s">
        <v>326</v>
      </c>
      <c r="F75" s="104" t="s">
        <v>129</v>
      </c>
      <c r="G75" s="57" t="s">
        <v>58</v>
      </c>
      <c r="I75" s="104" t="s">
        <v>129</v>
      </c>
      <c r="J75" s="104" t="s">
        <v>129</v>
      </c>
    </row>
    <row r="76" spans="1:10" x14ac:dyDescent="0.2">
      <c r="A76" s="57">
        <v>74</v>
      </c>
      <c r="B76" s="108" t="s">
        <v>131</v>
      </c>
      <c r="C76" s="57" t="s">
        <v>78</v>
      </c>
      <c r="E76" s="104" t="s">
        <v>126</v>
      </c>
      <c r="F76" s="104" t="s">
        <v>131</v>
      </c>
      <c r="G76" s="57" t="s">
        <v>78</v>
      </c>
      <c r="I76" s="104" t="s">
        <v>131</v>
      </c>
      <c r="J76" s="104" t="s">
        <v>131</v>
      </c>
    </row>
    <row r="77" spans="1:10" x14ac:dyDescent="0.2">
      <c r="A77" s="57">
        <v>167</v>
      </c>
      <c r="B77" s="108" t="s">
        <v>322</v>
      </c>
      <c r="C77" s="57" t="s">
        <v>231</v>
      </c>
      <c r="D77" s="57" t="s">
        <v>336</v>
      </c>
      <c r="E77" s="104" t="s">
        <v>246</v>
      </c>
      <c r="F77" s="104" t="s">
        <v>322</v>
      </c>
      <c r="I77" s="104"/>
      <c r="J77" s="104"/>
    </row>
    <row r="78" spans="1:10" x14ac:dyDescent="0.2">
      <c r="A78" s="57">
        <v>75</v>
      </c>
      <c r="B78" s="108" t="s">
        <v>132</v>
      </c>
      <c r="C78" s="57" t="s">
        <v>60</v>
      </c>
      <c r="E78" s="6" t="s">
        <v>289</v>
      </c>
      <c r="F78" s="104" t="s">
        <v>132</v>
      </c>
      <c r="G78" s="57" t="s">
        <v>60</v>
      </c>
      <c r="I78" s="104" t="s">
        <v>249</v>
      </c>
      <c r="J78" s="104" t="s">
        <v>132</v>
      </c>
    </row>
    <row r="79" spans="1:10" x14ac:dyDescent="0.2">
      <c r="A79" s="57">
        <v>76</v>
      </c>
      <c r="B79" s="108" t="s">
        <v>133</v>
      </c>
      <c r="C79" s="57" t="s">
        <v>231</v>
      </c>
      <c r="D79" s="57" t="s">
        <v>310</v>
      </c>
      <c r="E79" s="104" t="s">
        <v>128</v>
      </c>
      <c r="F79" s="104" t="s">
        <v>133</v>
      </c>
      <c r="G79" s="57" t="s">
        <v>52</v>
      </c>
      <c r="I79" s="104" t="s">
        <v>133</v>
      </c>
      <c r="J79" s="104" t="s">
        <v>133</v>
      </c>
    </row>
    <row r="80" spans="1:10" x14ac:dyDescent="0.2">
      <c r="A80" s="57">
        <v>77</v>
      </c>
      <c r="B80" s="108" t="s">
        <v>134</v>
      </c>
      <c r="C80" s="57" t="s">
        <v>121</v>
      </c>
      <c r="E80" s="104" t="s">
        <v>129</v>
      </c>
      <c r="F80" s="104" t="s">
        <v>134</v>
      </c>
      <c r="G80" s="57" t="s">
        <v>121</v>
      </c>
      <c r="I80" s="104" t="s">
        <v>134</v>
      </c>
      <c r="J80" s="104" t="s">
        <v>134</v>
      </c>
    </row>
    <row r="81" spans="1:10" x14ac:dyDescent="0.2">
      <c r="A81" s="57">
        <v>78</v>
      </c>
      <c r="B81" s="6" t="s">
        <v>283</v>
      </c>
      <c r="C81" s="6" t="s">
        <v>58</v>
      </c>
      <c r="E81" s="104" t="s">
        <v>131</v>
      </c>
      <c r="F81" s="6" t="s">
        <v>283</v>
      </c>
      <c r="G81" s="6" t="s">
        <v>58</v>
      </c>
      <c r="H81" s="57" t="s">
        <v>296</v>
      </c>
      <c r="I81" s="6" t="s">
        <v>283</v>
      </c>
      <c r="J81" s="6" t="s">
        <v>283</v>
      </c>
    </row>
    <row r="82" spans="1:10" x14ac:dyDescent="0.2">
      <c r="A82" s="57">
        <v>79</v>
      </c>
      <c r="B82" s="108" t="s">
        <v>135</v>
      </c>
      <c r="C82" s="57" t="s">
        <v>64</v>
      </c>
      <c r="E82" s="104" t="s">
        <v>322</v>
      </c>
      <c r="F82" s="104" t="s">
        <v>135</v>
      </c>
      <c r="G82" s="57" t="s">
        <v>64</v>
      </c>
      <c r="I82" s="104" t="s">
        <v>135</v>
      </c>
      <c r="J82" s="104" t="s">
        <v>135</v>
      </c>
    </row>
    <row r="83" spans="1:10" x14ac:dyDescent="0.2">
      <c r="A83" s="57">
        <v>80</v>
      </c>
      <c r="B83" s="108" t="s">
        <v>136</v>
      </c>
      <c r="C83" s="57" t="s">
        <v>52</v>
      </c>
      <c r="E83" s="6" t="s">
        <v>353</v>
      </c>
      <c r="F83" s="104" t="s">
        <v>136</v>
      </c>
      <c r="G83" s="57" t="s">
        <v>52</v>
      </c>
      <c r="I83" s="104" t="s">
        <v>136</v>
      </c>
      <c r="J83" s="104" t="s">
        <v>136</v>
      </c>
    </row>
    <row r="84" spans="1:10" x14ac:dyDescent="0.2">
      <c r="A84" s="57">
        <v>81</v>
      </c>
      <c r="B84" s="108" t="s">
        <v>69</v>
      </c>
      <c r="C84" s="57" t="s">
        <v>58</v>
      </c>
      <c r="E84" s="104" t="s">
        <v>249</v>
      </c>
      <c r="F84" s="104" t="s">
        <v>236</v>
      </c>
      <c r="G84" s="57" t="s">
        <v>58</v>
      </c>
      <c r="I84" s="104" t="s">
        <v>236</v>
      </c>
      <c r="J84" s="104" t="s">
        <v>236</v>
      </c>
    </row>
    <row r="85" spans="1:10" x14ac:dyDescent="0.2">
      <c r="A85" s="57">
        <v>82</v>
      </c>
      <c r="B85" s="108" t="s">
        <v>200</v>
      </c>
      <c r="C85" s="57" t="s">
        <v>60</v>
      </c>
      <c r="E85" s="104" t="s">
        <v>133</v>
      </c>
      <c r="F85" s="104" t="s">
        <v>280</v>
      </c>
      <c r="G85" s="57" t="s">
        <v>60</v>
      </c>
      <c r="I85" s="104" t="s">
        <v>280</v>
      </c>
      <c r="J85" s="104" t="s">
        <v>280</v>
      </c>
    </row>
    <row r="86" spans="1:10" x14ac:dyDescent="0.2">
      <c r="A86" s="57">
        <v>168</v>
      </c>
      <c r="B86" s="108" t="s">
        <v>323</v>
      </c>
      <c r="C86" s="57" t="s">
        <v>58</v>
      </c>
      <c r="D86" s="57" t="s">
        <v>336</v>
      </c>
      <c r="E86" s="104" t="s">
        <v>134</v>
      </c>
      <c r="F86" s="104" t="s">
        <v>323</v>
      </c>
      <c r="I86" s="104"/>
      <c r="J86" s="104"/>
    </row>
    <row r="87" spans="1:10" x14ac:dyDescent="0.2">
      <c r="A87" s="57">
        <v>83</v>
      </c>
      <c r="B87" s="108" t="s">
        <v>140</v>
      </c>
      <c r="C87" s="57" t="s">
        <v>84</v>
      </c>
      <c r="E87" s="6" t="s">
        <v>283</v>
      </c>
      <c r="F87" s="104" t="s">
        <v>140</v>
      </c>
      <c r="G87" s="57" t="s">
        <v>84</v>
      </c>
      <c r="I87" s="104" t="s">
        <v>250</v>
      </c>
      <c r="J87" s="104" t="s">
        <v>140</v>
      </c>
    </row>
    <row r="88" spans="1:10" x14ac:dyDescent="0.2">
      <c r="A88" s="57">
        <v>84</v>
      </c>
      <c r="B88" s="108" t="s">
        <v>137</v>
      </c>
      <c r="C88" s="57" t="s">
        <v>231</v>
      </c>
      <c r="D88" s="57" t="s">
        <v>310</v>
      </c>
      <c r="E88" s="104" t="s">
        <v>135</v>
      </c>
      <c r="F88" s="104" t="s">
        <v>137</v>
      </c>
      <c r="G88" s="57" t="s">
        <v>52</v>
      </c>
      <c r="I88" s="104" t="s">
        <v>137</v>
      </c>
      <c r="J88" s="104" t="s">
        <v>137</v>
      </c>
    </row>
    <row r="89" spans="1:10" x14ac:dyDescent="0.2">
      <c r="A89" s="57">
        <v>85</v>
      </c>
      <c r="B89" s="108" t="s">
        <v>138</v>
      </c>
      <c r="C89" s="57" t="s">
        <v>231</v>
      </c>
      <c r="D89" s="57" t="s">
        <v>310</v>
      </c>
      <c r="E89" s="104" t="s">
        <v>136</v>
      </c>
      <c r="F89" s="104" t="s">
        <v>138</v>
      </c>
      <c r="G89" s="57" t="s">
        <v>52</v>
      </c>
      <c r="I89" s="104" t="s">
        <v>138</v>
      </c>
      <c r="J89" s="104" t="s">
        <v>138</v>
      </c>
    </row>
    <row r="90" spans="1:10" x14ac:dyDescent="0.2">
      <c r="A90" s="57">
        <v>86</v>
      </c>
      <c r="B90" s="108" t="s">
        <v>139</v>
      </c>
      <c r="C90" s="57" t="s">
        <v>66</v>
      </c>
      <c r="E90" s="104" t="s">
        <v>236</v>
      </c>
      <c r="F90" s="104" t="s">
        <v>139</v>
      </c>
      <c r="G90" s="57" t="s">
        <v>66</v>
      </c>
      <c r="I90" s="104" t="s">
        <v>139</v>
      </c>
      <c r="J90" s="104" t="s">
        <v>139</v>
      </c>
    </row>
    <row r="91" spans="1:10" x14ac:dyDescent="0.2">
      <c r="A91" s="57">
        <v>87</v>
      </c>
      <c r="B91" s="6" t="s">
        <v>293</v>
      </c>
      <c r="C91" s="6" t="s">
        <v>66</v>
      </c>
      <c r="E91" s="104" t="s">
        <v>280</v>
      </c>
      <c r="F91" s="6" t="s">
        <v>293</v>
      </c>
      <c r="G91" s="6" t="s">
        <v>66</v>
      </c>
      <c r="H91" s="57" t="s">
        <v>296</v>
      </c>
      <c r="I91" s="6" t="s">
        <v>292</v>
      </c>
      <c r="J91" s="6" t="s">
        <v>293</v>
      </c>
    </row>
    <row r="92" spans="1:10" x14ac:dyDescent="0.2">
      <c r="A92" s="57">
        <v>88</v>
      </c>
      <c r="B92" s="108" t="s">
        <v>141</v>
      </c>
      <c r="C92" s="57" t="s">
        <v>58</v>
      </c>
      <c r="E92" s="104" t="s">
        <v>337</v>
      </c>
      <c r="F92" s="104" t="s">
        <v>252</v>
      </c>
      <c r="G92" s="57" t="s">
        <v>58</v>
      </c>
      <c r="I92" s="104" t="s">
        <v>251</v>
      </c>
      <c r="J92" s="104" t="s">
        <v>252</v>
      </c>
    </row>
    <row r="93" spans="1:10" x14ac:dyDescent="0.2">
      <c r="A93" s="57">
        <v>169</v>
      </c>
      <c r="B93" s="108" t="s">
        <v>327</v>
      </c>
      <c r="C93" s="57" t="s">
        <v>78</v>
      </c>
      <c r="D93" s="57" t="s">
        <v>336</v>
      </c>
      <c r="E93" s="104" t="s">
        <v>250</v>
      </c>
      <c r="F93" s="104" t="s">
        <v>327</v>
      </c>
      <c r="I93" s="104"/>
      <c r="J93" s="104"/>
    </row>
    <row r="94" spans="1:10" x14ac:dyDescent="0.2">
      <c r="A94" s="57">
        <v>89</v>
      </c>
      <c r="B94" s="6" t="s">
        <v>286</v>
      </c>
      <c r="C94" s="6" t="s">
        <v>58</v>
      </c>
      <c r="E94" s="104" t="s">
        <v>137</v>
      </c>
      <c r="F94" s="6" t="s">
        <v>286</v>
      </c>
      <c r="G94" s="6" t="s">
        <v>58</v>
      </c>
      <c r="H94" s="57" t="s">
        <v>296</v>
      </c>
      <c r="I94" s="6" t="s">
        <v>285</v>
      </c>
      <c r="J94" s="6" t="s">
        <v>286</v>
      </c>
    </row>
    <row r="95" spans="1:10" x14ac:dyDescent="0.2">
      <c r="A95" s="57">
        <v>90</v>
      </c>
      <c r="B95" s="6" t="s">
        <v>284</v>
      </c>
      <c r="C95" s="6" t="s">
        <v>58</v>
      </c>
      <c r="E95" s="104" t="s">
        <v>138</v>
      </c>
      <c r="F95" s="6" t="s">
        <v>284</v>
      </c>
      <c r="G95" s="6" t="s">
        <v>58</v>
      </c>
      <c r="H95" s="57" t="s">
        <v>296</v>
      </c>
      <c r="I95" s="6" t="s">
        <v>284</v>
      </c>
      <c r="J95" s="6" t="s">
        <v>284</v>
      </c>
    </row>
    <row r="96" spans="1:10" x14ac:dyDescent="0.2">
      <c r="A96" s="57">
        <v>91</v>
      </c>
      <c r="B96" s="108" t="s">
        <v>142</v>
      </c>
      <c r="C96" s="57" t="s">
        <v>143</v>
      </c>
      <c r="E96" s="104" t="s">
        <v>139</v>
      </c>
      <c r="F96" s="104" t="s">
        <v>142</v>
      </c>
      <c r="G96" s="57" t="s">
        <v>143</v>
      </c>
      <c r="I96" s="104" t="s">
        <v>142</v>
      </c>
      <c r="J96" s="104" t="s">
        <v>142</v>
      </c>
    </row>
    <row r="97" spans="1:10" x14ac:dyDescent="0.2">
      <c r="A97" s="57">
        <v>92</v>
      </c>
      <c r="B97" s="108" t="s">
        <v>144</v>
      </c>
      <c r="C97" s="57" t="s">
        <v>58</v>
      </c>
      <c r="E97" s="6" t="s">
        <v>292</v>
      </c>
      <c r="F97" s="104" t="s">
        <v>144</v>
      </c>
      <c r="G97" s="57" t="s">
        <v>58</v>
      </c>
      <c r="I97" s="104" t="s">
        <v>253</v>
      </c>
      <c r="J97" s="104" t="s">
        <v>144</v>
      </c>
    </row>
    <row r="98" spans="1:10" x14ac:dyDescent="0.2">
      <c r="A98" s="57">
        <v>93</v>
      </c>
      <c r="B98" s="108" t="s">
        <v>145</v>
      </c>
      <c r="C98" s="57" t="s">
        <v>62</v>
      </c>
      <c r="E98" s="104" t="s">
        <v>251</v>
      </c>
      <c r="F98" s="104" t="s">
        <v>145</v>
      </c>
      <c r="G98" s="57" t="s">
        <v>62</v>
      </c>
      <c r="I98" s="104" t="s">
        <v>254</v>
      </c>
      <c r="J98" s="104" t="s">
        <v>145</v>
      </c>
    </row>
    <row r="99" spans="1:10" x14ac:dyDescent="0.2">
      <c r="A99" s="57">
        <v>94</v>
      </c>
      <c r="B99" s="108" t="s">
        <v>146</v>
      </c>
      <c r="C99" s="57" t="s">
        <v>58</v>
      </c>
      <c r="E99" s="104" t="s">
        <v>328</v>
      </c>
      <c r="F99" s="104" t="s">
        <v>146</v>
      </c>
      <c r="G99" s="57" t="s">
        <v>58</v>
      </c>
      <c r="I99" s="104" t="s">
        <v>255</v>
      </c>
      <c r="J99" s="104" t="s">
        <v>146</v>
      </c>
    </row>
    <row r="100" spans="1:10" x14ac:dyDescent="0.2">
      <c r="A100" s="57">
        <v>95</v>
      </c>
      <c r="B100" s="108" t="s">
        <v>147</v>
      </c>
      <c r="C100" s="57" t="s">
        <v>58</v>
      </c>
      <c r="E100" s="6" t="s">
        <v>285</v>
      </c>
      <c r="F100" s="104" t="s">
        <v>147</v>
      </c>
      <c r="G100" s="57" t="s">
        <v>58</v>
      </c>
      <c r="I100" s="104" t="s">
        <v>256</v>
      </c>
      <c r="J100" s="104" t="s">
        <v>147</v>
      </c>
    </row>
    <row r="101" spans="1:10" x14ac:dyDescent="0.2">
      <c r="A101" s="57">
        <v>96</v>
      </c>
      <c r="B101" s="108" t="s">
        <v>148</v>
      </c>
      <c r="C101" s="57" t="s">
        <v>58</v>
      </c>
      <c r="E101" s="6" t="s">
        <v>284</v>
      </c>
      <c r="F101" s="104" t="s">
        <v>148</v>
      </c>
      <c r="G101" s="57" t="s">
        <v>58</v>
      </c>
      <c r="I101" s="104" t="s">
        <v>257</v>
      </c>
      <c r="J101" s="104" t="s">
        <v>148</v>
      </c>
    </row>
    <row r="102" spans="1:10" x14ac:dyDescent="0.2">
      <c r="A102" s="57">
        <v>97</v>
      </c>
      <c r="B102" s="108" t="s">
        <v>163</v>
      </c>
      <c r="C102" s="57" t="s">
        <v>58</v>
      </c>
      <c r="E102" s="104" t="s">
        <v>142</v>
      </c>
      <c r="F102" s="104" t="s">
        <v>267</v>
      </c>
      <c r="G102" s="57" t="s">
        <v>58</v>
      </c>
      <c r="I102" s="104" t="s">
        <v>266</v>
      </c>
      <c r="J102" s="104" t="s">
        <v>267</v>
      </c>
    </row>
    <row r="103" spans="1:10" x14ac:dyDescent="0.2">
      <c r="A103" s="57">
        <v>98</v>
      </c>
      <c r="B103" s="108" t="s">
        <v>149</v>
      </c>
      <c r="C103" s="57" t="s">
        <v>150</v>
      </c>
      <c r="E103" s="104" t="s">
        <v>253</v>
      </c>
      <c r="F103" s="104" t="s">
        <v>149</v>
      </c>
      <c r="G103" s="57" t="s">
        <v>150</v>
      </c>
      <c r="I103" s="104" t="s">
        <v>258</v>
      </c>
      <c r="J103" s="104" t="s">
        <v>149</v>
      </c>
    </row>
    <row r="104" spans="1:10" x14ac:dyDescent="0.2">
      <c r="A104" s="57">
        <v>99</v>
      </c>
      <c r="B104" s="108" t="s">
        <v>151</v>
      </c>
      <c r="C104" s="57" t="s">
        <v>58</v>
      </c>
      <c r="E104" s="104" t="s">
        <v>254</v>
      </c>
      <c r="F104" s="104" t="s">
        <v>151</v>
      </c>
      <c r="G104" s="57" t="s">
        <v>58</v>
      </c>
      <c r="I104" s="104" t="s">
        <v>259</v>
      </c>
      <c r="J104" s="104" t="s">
        <v>151</v>
      </c>
    </row>
    <row r="105" spans="1:10" x14ac:dyDescent="0.2">
      <c r="A105" s="57">
        <v>100</v>
      </c>
      <c r="B105" s="108" t="s">
        <v>152</v>
      </c>
      <c r="C105" s="57" t="s">
        <v>58</v>
      </c>
      <c r="E105" s="104" t="s">
        <v>255</v>
      </c>
      <c r="F105" s="104" t="s">
        <v>152</v>
      </c>
      <c r="G105" s="57" t="s">
        <v>58</v>
      </c>
      <c r="I105" s="104" t="s">
        <v>260</v>
      </c>
      <c r="J105" s="104" t="s">
        <v>152</v>
      </c>
    </row>
    <row r="106" spans="1:10" x14ac:dyDescent="0.2">
      <c r="A106" s="57">
        <v>101</v>
      </c>
      <c r="B106" s="108" t="s">
        <v>154</v>
      </c>
      <c r="C106" s="57" t="s">
        <v>231</v>
      </c>
      <c r="D106" s="57" t="s">
        <v>310</v>
      </c>
      <c r="E106" s="104" t="s">
        <v>256</v>
      </c>
      <c r="F106" s="104" t="s">
        <v>262</v>
      </c>
      <c r="G106" s="57" t="s">
        <v>52</v>
      </c>
      <c r="I106" s="104" t="s">
        <v>262</v>
      </c>
      <c r="J106" s="104" t="s">
        <v>262</v>
      </c>
    </row>
    <row r="107" spans="1:10" x14ac:dyDescent="0.2">
      <c r="A107" s="57">
        <v>102</v>
      </c>
      <c r="B107" s="108" t="s">
        <v>162</v>
      </c>
      <c r="C107" s="57" t="s">
        <v>58</v>
      </c>
      <c r="E107" s="104" t="s">
        <v>257</v>
      </c>
      <c r="F107" s="104" t="s">
        <v>265</v>
      </c>
      <c r="G107" s="57" t="s">
        <v>58</v>
      </c>
      <c r="I107" s="104" t="s">
        <v>264</v>
      </c>
      <c r="J107" s="104" t="s">
        <v>265</v>
      </c>
    </row>
    <row r="108" spans="1:10" x14ac:dyDescent="0.2">
      <c r="A108" s="57">
        <v>103</v>
      </c>
      <c r="B108" s="108" t="s">
        <v>155</v>
      </c>
      <c r="C108" s="57" t="s">
        <v>64</v>
      </c>
      <c r="E108" s="104" t="s">
        <v>266</v>
      </c>
      <c r="F108" s="104" t="s">
        <v>155</v>
      </c>
      <c r="G108" s="57" t="s">
        <v>64</v>
      </c>
      <c r="I108" s="104" t="s">
        <v>261</v>
      </c>
      <c r="J108" s="104" t="s">
        <v>155</v>
      </c>
    </row>
    <row r="109" spans="1:10" x14ac:dyDescent="0.2">
      <c r="A109" s="57">
        <v>104</v>
      </c>
      <c r="B109" s="108" t="s">
        <v>156</v>
      </c>
      <c r="C109" s="57" t="s">
        <v>64</v>
      </c>
      <c r="E109" s="104" t="s">
        <v>258</v>
      </c>
      <c r="F109" s="104" t="s">
        <v>156</v>
      </c>
      <c r="G109" s="57" t="s">
        <v>64</v>
      </c>
      <c r="I109" s="104" t="s">
        <v>156</v>
      </c>
      <c r="J109" s="104" t="s">
        <v>156</v>
      </c>
    </row>
    <row r="110" spans="1:10" x14ac:dyDescent="0.2">
      <c r="A110" s="57">
        <v>170</v>
      </c>
      <c r="B110" s="108" t="s">
        <v>319</v>
      </c>
      <c r="C110" s="57" t="s">
        <v>73</v>
      </c>
      <c r="D110" s="57" t="s">
        <v>336</v>
      </c>
      <c r="E110" s="104" t="s">
        <v>259</v>
      </c>
      <c r="F110" s="104" t="s">
        <v>319</v>
      </c>
      <c r="I110" s="104"/>
      <c r="J110" s="104"/>
    </row>
    <row r="111" spans="1:10" x14ac:dyDescent="0.2">
      <c r="A111" s="57">
        <v>105</v>
      </c>
      <c r="B111" s="108" t="s">
        <v>157</v>
      </c>
      <c r="C111" s="57" t="s">
        <v>231</v>
      </c>
      <c r="D111" s="57" t="s">
        <v>310</v>
      </c>
      <c r="E111" s="104" t="s">
        <v>260</v>
      </c>
      <c r="F111" s="104" t="s">
        <v>157</v>
      </c>
      <c r="G111" s="57" t="s">
        <v>52</v>
      </c>
      <c r="I111" s="104" t="s">
        <v>157</v>
      </c>
      <c r="J111" s="104" t="s">
        <v>157</v>
      </c>
    </row>
    <row r="112" spans="1:10" x14ac:dyDescent="0.2">
      <c r="A112" s="57">
        <v>106</v>
      </c>
      <c r="B112" s="108" t="s">
        <v>158</v>
      </c>
      <c r="C112" s="57" t="s">
        <v>231</v>
      </c>
      <c r="D112" s="57" t="s">
        <v>310</v>
      </c>
      <c r="E112" s="6" t="s">
        <v>349</v>
      </c>
      <c r="F112" s="104" t="s">
        <v>158</v>
      </c>
      <c r="G112" s="57" t="s">
        <v>52</v>
      </c>
      <c r="I112" s="104" t="s">
        <v>158</v>
      </c>
      <c r="J112" s="104" t="s">
        <v>158</v>
      </c>
    </row>
    <row r="113" spans="1:10" x14ac:dyDescent="0.2">
      <c r="A113" s="57">
        <v>107</v>
      </c>
      <c r="B113" s="108" t="s">
        <v>159</v>
      </c>
      <c r="C113" s="57" t="s">
        <v>231</v>
      </c>
      <c r="D113" s="57" t="s">
        <v>310</v>
      </c>
      <c r="E113" s="104" t="s">
        <v>262</v>
      </c>
      <c r="F113" s="104" t="s">
        <v>159</v>
      </c>
      <c r="G113" s="57" t="s">
        <v>52</v>
      </c>
      <c r="I113" s="104" t="s">
        <v>159</v>
      </c>
      <c r="J113" s="104" t="s">
        <v>159</v>
      </c>
    </row>
    <row r="114" spans="1:10" x14ac:dyDescent="0.2">
      <c r="A114" s="57">
        <v>108</v>
      </c>
      <c r="B114" s="6" t="s">
        <v>294</v>
      </c>
      <c r="C114" s="6" t="s">
        <v>66</v>
      </c>
      <c r="E114" s="104" t="s">
        <v>264</v>
      </c>
      <c r="F114" s="6" t="s">
        <v>294</v>
      </c>
      <c r="G114" s="6" t="s">
        <v>66</v>
      </c>
      <c r="H114" s="57" t="s">
        <v>296</v>
      </c>
      <c r="I114" s="6" t="s">
        <v>294</v>
      </c>
      <c r="J114" s="6" t="s">
        <v>294</v>
      </c>
    </row>
    <row r="115" spans="1:10" x14ac:dyDescent="0.2">
      <c r="A115" s="57">
        <v>109</v>
      </c>
      <c r="B115" s="108" t="s">
        <v>160</v>
      </c>
      <c r="C115" s="57" t="s">
        <v>73</v>
      </c>
      <c r="E115" s="104" t="s">
        <v>261</v>
      </c>
      <c r="F115" s="104" t="s">
        <v>160</v>
      </c>
      <c r="G115" s="57" t="s">
        <v>73</v>
      </c>
      <c r="I115" s="104" t="s">
        <v>160</v>
      </c>
      <c r="J115" s="104" t="s">
        <v>160</v>
      </c>
    </row>
    <row r="116" spans="1:10" x14ac:dyDescent="0.2">
      <c r="A116" s="57">
        <v>110</v>
      </c>
      <c r="B116" s="108" t="s">
        <v>161</v>
      </c>
      <c r="C116" s="57" t="s">
        <v>58</v>
      </c>
      <c r="E116" s="104" t="s">
        <v>156</v>
      </c>
      <c r="F116" s="104" t="s">
        <v>161</v>
      </c>
      <c r="G116" s="57" t="s">
        <v>58</v>
      </c>
      <c r="I116" s="104" t="s">
        <v>263</v>
      </c>
      <c r="J116" s="104" t="s">
        <v>161</v>
      </c>
    </row>
    <row r="117" spans="1:10" x14ac:dyDescent="0.2">
      <c r="A117" s="57">
        <v>111</v>
      </c>
      <c r="B117" s="108" t="s">
        <v>164</v>
      </c>
      <c r="C117" s="57" t="s">
        <v>150</v>
      </c>
      <c r="E117" s="104" t="s">
        <v>319</v>
      </c>
      <c r="F117" s="104" t="s">
        <v>164</v>
      </c>
      <c r="G117" s="57" t="s">
        <v>150</v>
      </c>
      <c r="I117" s="104" t="s">
        <v>164</v>
      </c>
      <c r="J117" s="104" t="s">
        <v>164</v>
      </c>
    </row>
    <row r="118" spans="1:10" x14ac:dyDescent="0.2">
      <c r="A118" s="57">
        <v>112</v>
      </c>
      <c r="B118" s="108" t="s">
        <v>303</v>
      </c>
      <c r="C118" s="57" t="s">
        <v>71</v>
      </c>
      <c r="E118" s="104" t="s">
        <v>157</v>
      </c>
      <c r="F118" s="108" t="s">
        <v>303</v>
      </c>
      <c r="G118" s="57" t="s">
        <v>71</v>
      </c>
      <c r="H118" s="57" t="s">
        <v>296</v>
      </c>
      <c r="I118" s="108" t="s">
        <v>303</v>
      </c>
      <c r="J118" s="108" t="s">
        <v>303</v>
      </c>
    </row>
    <row r="119" spans="1:10" x14ac:dyDescent="0.2">
      <c r="A119" s="57">
        <v>113</v>
      </c>
      <c r="B119" s="108" t="s">
        <v>165</v>
      </c>
      <c r="C119" s="57" t="s">
        <v>62</v>
      </c>
      <c r="E119" s="104" t="s">
        <v>158</v>
      </c>
      <c r="F119" s="104" t="s">
        <v>165</v>
      </c>
      <c r="G119" s="57" t="s">
        <v>62</v>
      </c>
      <c r="I119" s="104" t="s">
        <v>165</v>
      </c>
      <c r="J119" s="104" t="s">
        <v>165</v>
      </c>
    </row>
    <row r="120" spans="1:10" x14ac:dyDescent="0.2">
      <c r="A120" s="57">
        <v>114</v>
      </c>
      <c r="B120" s="108" t="s">
        <v>166</v>
      </c>
      <c r="C120" s="57" t="s">
        <v>232</v>
      </c>
      <c r="D120" s="57" t="s">
        <v>310</v>
      </c>
      <c r="E120" s="104" t="s">
        <v>159</v>
      </c>
      <c r="F120" s="104" t="s">
        <v>166</v>
      </c>
      <c r="G120" s="57" t="s">
        <v>54</v>
      </c>
      <c r="I120" s="104" t="s">
        <v>268</v>
      </c>
      <c r="J120" s="104" t="s">
        <v>166</v>
      </c>
    </row>
    <row r="121" spans="1:10" x14ac:dyDescent="0.2">
      <c r="A121" s="57">
        <v>115</v>
      </c>
      <c r="B121" s="6" t="s">
        <v>291</v>
      </c>
      <c r="C121" s="57" t="s">
        <v>232</v>
      </c>
      <c r="D121" s="57" t="s">
        <v>310</v>
      </c>
      <c r="E121" s="6" t="s">
        <v>294</v>
      </c>
      <c r="F121" s="6" t="s">
        <v>291</v>
      </c>
      <c r="G121" s="57" t="s">
        <v>54</v>
      </c>
      <c r="H121" s="57" t="s">
        <v>296</v>
      </c>
      <c r="I121" s="6" t="s">
        <v>291</v>
      </c>
      <c r="J121" s="6" t="s">
        <v>291</v>
      </c>
    </row>
    <row r="122" spans="1:10" x14ac:dyDescent="0.2">
      <c r="A122" s="57">
        <v>116</v>
      </c>
      <c r="B122" s="108" t="s">
        <v>167</v>
      </c>
      <c r="C122" s="57" t="s">
        <v>75</v>
      </c>
      <c r="E122" s="104" t="s">
        <v>160</v>
      </c>
      <c r="F122" s="104" t="s">
        <v>167</v>
      </c>
      <c r="G122" s="57" t="s">
        <v>75</v>
      </c>
      <c r="I122" s="104" t="s">
        <v>167</v>
      </c>
      <c r="J122" s="104" t="s">
        <v>167</v>
      </c>
    </row>
    <row r="123" spans="1:10" x14ac:dyDescent="0.2">
      <c r="A123" s="57">
        <v>117</v>
      </c>
      <c r="B123" s="108" t="s">
        <v>168</v>
      </c>
      <c r="C123" s="57" t="s">
        <v>75</v>
      </c>
      <c r="E123" s="6" t="s">
        <v>348</v>
      </c>
      <c r="F123" s="104" t="s">
        <v>168</v>
      </c>
      <c r="G123" s="57" t="s">
        <v>75</v>
      </c>
      <c r="I123" s="104" t="s">
        <v>269</v>
      </c>
      <c r="J123" s="104" t="s">
        <v>168</v>
      </c>
    </row>
    <row r="124" spans="1:10" x14ac:dyDescent="0.2">
      <c r="A124" s="57">
        <v>118</v>
      </c>
      <c r="B124" s="108" t="s">
        <v>169</v>
      </c>
      <c r="C124" s="57" t="s">
        <v>75</v>
      </c>
      <c r="E124" s="104" t="s">
        <v>263</v>
      </c>
      <c r="F124" s="104" t="s">
        <v>169</v>
      </c>
      <c r="G124" s="57" t="s">
        <v>75</v>
      </c>
      <c r="I124" s="104" t="s">
        <v>270</v>
      </c>
      <c r="J124" s="104" t="s">
        <v>169</v>
      </c>
    </row>
    <row r="125" spans="1:10" x14ac:dyDescent="0.2">
      <c r="A125" s="57">
        <v>119</v>
      </c>
      <c r="B125" s="108" t="s">
        <v>170</v>
      </c>
      <c r="C125" s="57" t="s">
        <v>75</v>
      </c>
      <c r="E125" s="104" t="s">
        <v>164</v>
      </c>
      <c r="F125" s="104" t="s">
        <v>170</v>
      </c>
      <c r="G125" s="57" t="s">
        <v>75</v>
      </c>
      <c r="I125" s="104" t="s">
        <v>170</v>
      </c>
      <c r="J125" s="104" t="s">
        <v>170</v>
      </c>
    </row>
    <row r="126" spans="1:10" x14ac:dyDescent="0.2">
      <c r="A126" s="57">
        <v>120</v>
      </c>
      <c r="B126" s="108" t="s">
        <v>171</v>
      </c>
      <c r="C126" s="57" t="s">
        <v>121</v>
      </c>
      <c r="E126" s="108" t="s">
        <v>303</v>
      </c>
      <c r="F126" s="104" t="s">
        <v>171</v>
      </c>
      <c r="G126" s="57" t="s">
        <v>121</v>
      </c>
      <c r="I126" s="104" t="s">
        <v>171</v>
      </c>
      <c r="J126" s="104" t="s">
        <v>171</v>
      </c>
    </row>
    <row r="127" spans="1:10" x14ac:dyDescent="0.2">
      <c r="A127" s="57">
        <v>121</v>
      </c>
      <c r="B127" s="108" t="s">
        <v>173</v>
      </c>
      <c r="C127" s="57" t="s">
        <v>75</v>
      </c>
      <c r="E127" s="6" t="s">
        <v>350</v>
      </c>
      <c r="F127" s="104" t="s">
        <v>173</v>
      </c>
      <c r="G127" s="57" t="s">
        <v>75</v>
      </c>
      <c r="I127" s="104" t="s">
        <v>173</v>
      </c>
      <c r="J127" s="104" t="s">
        <v>173</v>
      </c>
    </row>
    <row r="128" spans="1:10" x14ac:dyDescent="0.2">
      <c r="A128" s="57">
        <v>122</v>
      </c>
      <c r="B128" s="108" t="s">
        <v>174</v>
      </c>
      <c r="C128" s="57" t="s">
        <v>75</v>
      </c>
      <c r="E128" s="104" t="s">
        <v>165</v>
      </c>
      <c r="F128" s="104" t="s">
        <v>174</v>
      </c>
      <c r="G128" s="57" t="s">
        <v>75</v>
      </c>
      <c r="I128" s="104" t="s">
        <v>174</v>
      </c>
      <c r="J128" s="104" t="s">
        <v>174</v>
      </c>
    </row>
    <row r="129" spans="1:10" x14ac:dyDescent="0.2">
      <c r="A129" s="57">
        <v>123</v>
      </c>
      <c r="B129" s="108" t="s">
        <v>175</v>
      </c>
      <c r="C129" s="57" t="s">
        <v>73</v>
      </c>
      <c r="E129" s="104" t="s">
        <v>268</v>
      </c>
      <c r="F129" s="104" t="s">
        <v>175</v>
      </c>
      <c r="G129" s="57" t="s">
        <v>73</v>
      </c>
      <c r="I129" s="104" t="s">
        <v>175</v>
      </c>
      <c r="J129" s="104" t="s">
        <v>175</v>
      </c>
    </row>
    <row r="130" spans="1:10" x14ac:dyDescent="0.2">
      <c r="A130" s="57">
        <v>124</v>
      </c>
      <c r="B130" s="108" t="s">
        <v>176</v>
      </c>
      <c r="C130" s="57" t="s">
        <v>231</v>
      </c>
      <c r="D130" s="57" t="s">
        <v>310</v>
      </c>
      <c r="E130" s="6" t="s">
        <v>356</v>
      </c>
      <c r="F130" s="104" t="s">
        <v>176</v>
      </c>
      <c r="G130" s="57" t="s">
        <v>52</v>
      </c>
      <c r="I130" s="104" t="s">
        <v>176</v>
      </c>
      <c r="J130" s="104" t="s">
        <v>176</v>
      </c>
    </row>
    <row r="131" spans="1:10" x14ac:dyDescent="0.2">
      <c r="A131" s="57">
        <v>125</v>
      </c>
      <c r="B131" s="108" t="s">
        <v>177</v>
      </c>
      <c r="C131" s="57" t="s">
        <v>231</v>
      </c>
      <c r="D131" s="57" t="s">
        <v>310</v>
      </c>
      <c r="E131" s="6" t="s">
        <v>291</v>
      </c>
      <c r="F131" s="104" t="s">
        <v>177</v>
      </c>
      <c r="G131" s="57" t="s">
        <v>52</v>
      </c>
      <c r="I131" s="104" t="s">
        <v>271</v>
      </c>
      <c r="J131" s="104" t="s">
        <v>177</v>
      </c>
    </row>
    <row r="132" spans="1:10" x14ac:dyDescent="0.2">
      <c r="A132" s="57">
        <v>126</v>
      </c>
      <c r="B132" s="108" t="s">
        <v>178</v>
      </c>
      <c r="C132" s="57" t="s">
        <v>231</v>
      </c>
      <c r="D132" s="57" t="s">
        <v>310</v>
      </c>
      <c r="E132" s="104" t="s">
        <v>167</v>
      </c>
      <c r="F132" s="104" t="s">
        <v>178</v>
      </c>
      <c r="G132" s="57" t="s">
        <v>52</v>
      </c>
      <c r="I132" s="104" t="s">
        <v>178</v>
      </c>
      <c r="J132" s="104" t="s">
        <v>178</v>
      </c>
    </row>
    <row r="133" spans="1:10" x14ac:dyDescent="0.2">
      <c r="A133" s="57">
        <v>127</v>
      </c>
      <c r="B133" s="108" t="s">
        <v>179</v>
      </c>
      <c r="C133" s="57" t="s">
        <v>58</v>
      </c>
      <c r="E133" s="104" t="s">
        <v>269</v>
      </c>
      <c r="F133" s="104" t="s">
        <v>179</v>
      </c>
      <c r="G133" s="57" t="s">
        <v>58</v>
      </c>
      <c r="I133" s="104" t="s">
        <v>179</v>
      </c>
      <c r="J133" s="104" t="s">
        <v>179</v>
      </c>
    </row>
    <row r="134" spans="1:10" x14ac:dyDescent="0.2">
      <c r="A134" s="57">
        <v>129</v>
      </c>
      <c r="B134" s="108" t="s">
        <v>183</v>
      </c>
      <c r="C134" s="57" t="s">
        <v>62</v>
      </c>
      <c r="E134" s="104" t="s">
        <v>270</v>
      </c>
      <c r="F134" s="104" t="s">
        <v>183</v>
      </c>
      <c r="G134" s="57" t="s">
        <v>62</v>
      </c>
      <c r="I134" s="104" t="s">
        <v>183</v>
      </c>
      <c r="J134" s="104" t="s">
        <v>183</v>
      </c>
    </row>
    <row r="135" spans="1:10" x14ac:dyDescent="0.2">
      <c r="A135" s="57">
        <v>130</v>
      </c>
      <c r="B135" s="108" t="s">
        <v>184</v>
      </c>
      <c r="C135" s="57" t="s">
        <v>125</v>
      </c>
      <c r="E135" s="104" t="s">
        <v>170</v>
      </c>
      <c r="F135" s="104" t="s">
        <v>184</v>
      </c>
      <c r="G135" s="57" t="s">
        <v>125</v>
      </c>
      <c r="I135" s="104" t="s">
        <v>184</v>
      </c>
      <c r="J135" s="104" t="s">
        <v>184</v>
      </c>
    </row>
    <row r="136" spans="1:10" x14ac:dyDescent="0.2">
      <c r="A136" s="57">
        <v>131</v>
      </c>
      <c r="B136" s="108" t="s">
        <v>185</v>
      </c>
      <c r="C136" s="57" t="s">
        <v>62</v>
      </c>
      <c r="E136" s="104" t="s">
        <v>171</v>
      </c>
      <c r="F136" s="104" t="s">
        <v>185</v>
      </c>
      <c r="G136" s="57" t="s">
        <v>62</v>
      </c>
      <c r="I136" s="104" t="s">
        <v>274</v>
      </c>
      <c r="J136" s="104" t="s">
        <v>185</v>
      </c>
    </row>
    <row r="137" spans="1:10" x14ac:dyDescent="0.2">
      <c r="A137" s="57">
        <v>132</v>
      </c>
      <c r="B137" s="6" t="s">
        <v>290</v>
      </c>
      <c r="C137" s="6" t="s">
        <v>58</v>
      </c>
      <c r="E137" s="104" t="s">
        <v>173</v>
      </c>
      <c r="F137" s="6" t="s">
        <v>290</v>
      </c>
      <c r="G137" s="6" t="s">
        <v>58</v>
      </c>
      <c r="H137" s="57" t="s">
        <v>296</v>
      </c>
      <c r="I137" s="6" t="s">
        <v>290</v>
      </c>
      <c r="J137" s="6" t="s">
        <v>290</v>
      </c>
    </row>
    <row r="138" spans="1:10" x14ac:dyDescent="0.2">
      <c r="A138" s="57">
        <v>133</v>
      </c>
      <c r="B138" s="108" t="s">
        <v>187</v>
      </c>
      <c r="C138" s="57" t="s">
        <v>232</v>
      </c>
      <c r="D138" s="57" t="s">
        <v>310</v>
      </c>
      <c r="E138" s="104" t="s">
        <v>341</v>
      </c>
      <c r="F138" s="104" t="s">
        <v>187</v>
      </c>
      <c r="G138" s="57" t="s">
        <v>54</v>
      </c>
      <c r="I138" s="104" t="s">
        <v>187</v>
      </c>
      <c r="J138" s="104" t="s">
        <v>187</v>
      </c>
    </row>
    <row r="139" spans="1:10" x14ac:dyDescent="0.2">
      <c r="A139" s="57">
        <v>134</v>
      </c>
      <c r="B139" s="108" t="s">
        <v>188</v>
      </c>
      <c r="C139" s="57" t="s">
        <v>94</v>
      </c>
      <c r="E139" s="104" t="s">
        <v>174</v>
      </c>
      <c r="F139" s="104" t="s">
        <v>188</v>
      </c>
      <c r="G139" s="57" t="s">
        <v>94</v>
      </c>
      <c r="I139" s="104" t="s">
        <v>188</v>
      </c>
      <c r="J139" s="104" t="s">
        <v>188</v>
      </c>
    </row>
    <row r="140" spans="1:10" x14ac:dyDescent="0.2">
      <c r="A140" s="57">
        <v>135</v>
      </c>
      <c r="B140" s="108" t="s">
        <v>189</v>
      </c>
      <c r="C140" s="57" t="s">
        <v>125</v>
      </c>
      <c r="E140" s="104" t="s">
        <v>175</v>
      </c>
      <c r="F140" s="104" t="s">
        <v>189</v>
      </c>
      <c r="G140" s="57" t="s">
        <v>125</v>
      </c>
      <c r="I140" s="104" t="s">
        <v>277</v>
      </c>
      <c r="J140" s="104" t="s">
        <v>189</v>
      </c>
    </row>
    <row r="141" spans="1:10" x14ac:dyDescent="0.2">
      <c r="A141" s="57">
        <v>136</v>
      </c>
      <c r="B141" s="108" t="s">
        <v>190</v>
      </c>
      <c r="C141" s="57" t="s">
        <v>60</v>
      </c>
      <c r="E141" s="104" t="s">
        <v>176</v>
      </c>
      <c r="F141" s="104" t="s">
        <v>190</v>
      </c>
      <c r="G141" s="57" t="s">
        <v>60</v>
      </c>
      <c r="I141" s="104" t="s">
        <v>278</v>
      </c>
      <c r="J141" s="104" t="s">
        <v>190</v>
      </c>
    </row>
    <row r="142" spans="1:10" x14ac:dyDescent="0.2">
      <c r="A142" s="57">
        <v>172</v>
      </c>
      <c r="B142" s="115" t="s">
        <v>329</v>
      </c>
      <c r="C142" s="116" t="s">
        <v>66</v>
      </c>
      <c r="D142" s="57" t="s">
        <v>336</v>
      </c>
      <c r="E142" s="104" t="s">
        <v>271</v>
      </c>
      <c r="F142" s="117" t="s">
        <v>330</v>
      </c>
      <c r="I142" s="104"/>
      <c r="J142" s="104"/>
    </row>
    <row r="143" spans="1:10" x14ac:dyDescent="0.2">
      <c r="A143" s="57">
        <v>137</v>
      </c>
      <c r="B143" s="108" t="s">
        <v>191</v>
      </c>
      <c r="C143" s="57" t="s">
        <v>121</v>
      </c>
      <c r="E143" s="104" t="s">
        <v>178</v>
      </c>
      <c r="F143" s="104" t="s">
        <v>191</v>
      </c>
      <c r="G143" s="57" t="s">
        <v>121</v>
      </c>
      <c r="I143" s="104" t="s">
        <v>191</v>
      </c>
      <c r="J143" s="104" t="s">
        <v>191</v>
      </c>
    </row>
    <row r="144" spans="1:10" x14ac:dyDescent="0.2">
      <c r="A144" s="57">
        <v>138</v>
      </c>
      <c r="B144" s="108" t="s">
        <v>192</v>
      </c>
      <c r="C144" s="57" t="s">
        <v>73</v>
      </c>
      <c r="E144" s="104" t="s">
        <v>179</v>
      </c>
      <c r="F144" s="104" t="s">
        <v>192</v>
      </c>
      <c r="G144" s="57" t="s">
        <v>73</v>
      </c>
      <c r="I144" s="104" t="s">
        <v>192</v>
      </c>
      <c r="J144" s="104" t="s">
        <v>192</v>
      </c>
    </row>
    <row r="145" spans="1:10" x14ac:dyDescent="0.2">
      <c r="A145" s="57">
        <v>139</v>
      </c>
      <c r="B145" s="108" t="s">
        <v>193</v>
      </c>
      <c r="C145" s="57" t="s">
        <v>64</v>
      </c>
      <c r="E145" s="6" t="s">
        <v>343</v>
      </c>
      <c r="F145" s="104" t="s">
        <v>193</v>
      </c>
      <c r="G145" s="57" t="s">
        <v>64</v>
      </c>
      <c r="I145" s="104" t="s">
        <v>193</v>
      </c>
      <c r="J145" s="104" t="s">
        <v>193</v>
      </c>
    </row>
    <row r="146" spans="1:10" x14ac:dyDescent="0.2">
      <c r="A146" s="57">
        <v>140</v>
      </c>
      <c r="B146" s="108" t="s">
        <v>194</v>
      </c>
      <c r="C146" s="57" t="s">
        <v>66</v>
      </c>
      <c r="E146" s="104" t="s">
        <v>183</v>
      </c>
      <c r="F146" s="104" t="s">
        <v>279</v>
      </c>
      <c r="G146" s="57" t="s">
        <v>66</v>
      </c>
      <c r="I146" s="104" t="s">
        <v>279</v>
      </c>
      <c r="J146" s="104" t="s">
        <v>279</v>
      </c>
    </row>
    <row r="147" spans="1:10" x14ac:dyDescent="0.2">
      <c r="A147" s="57">
        <v>141</v>
      </c>
      <c r="B147" s="108" t="s">
        <v>195</v>
      </c>
      <c r="C147" s="57" t="s">
        <v>58</v>
      </c>
      <c r="E147" s="104" t="s">
        <v>184</v>
      </c>
      <c r="F147" s="104" t="s">
        <v>195</v>
      </c>
      <c r="G147" s="57" t="s">
        <v>58</v>
      </c>
      <c r="I147" s="104" t="s">
        <v>195</v>
      </c>
      <c r="J147" s="104" t="s">
        <v>195</v>
      </c>
    </row>
    <row r="148" spans="1:10" x14ac:dyDescent="0.2">
      <c r="A148" s="57">
        <v>142</v>
      </c>
      <c r="B148" s="108" t="s">
        <v>196</v>
      </c>
      <c r="C148" s="57" t="s">
        <v>71</v>
      </c>
      <c r="E148" s="104" t="s">
        <v>274</v>
      </c>
      <c r="F148" s="104" t="s">
        <v>196</v>
      </c>
      <c r="G148" s="57" t="s">
        <v>71</v>
      </c>
      <c r="I148" s="104" t="s">
        <v>196</v>
      </c>
      <c r="J148" s="104" t="s">
        <v>196</v>
      </c>
    </row>
    <row r="149" spans="1:10" x14ac:dyDescent="0.2">
      <c r="A149" s="57">
        <v>143</v>
      </c>
      <c r="B149" s="108" t="s">
        <v>197</v>
      </c>
      <c r="C149" s="57" t="s">
        <v>66</v>
      </c>
      <c r="E149" s="6" t="s">
        <v>290</v>
      </c>
      <c r="F149" s="104" t="s">
        <v>197</v>
      </c>
      <c r="G149" s="57" t="s">
        <v>66</v>
      </c>
      <c r="I149" s="104" t="s">
        <v>197</v>
      </c>
      <c r="J149" s="104" t="s">
        <v>197</v>
      </c>
    </row>
    <row r="150" spans="1:10" x14ac:dyDescent="0.2">
      <c r="A150" s="57">
        <v>144</v>
      </c>
      <c r="B150" s="108" t="s">
        <v>198</v>
      </c>
      <c r="C150" s="57" t="s">
        <v>125</v>
      </c>
      <c r="E150" s="104" t="s">
        <v>187</v>
      </c>
      <c r="F150" s="104" t="s">
        <v>198</v>
      </c>
      <c r="G150" s="57" t="s">
        <v>125</v>
      </c>
      <c r="I150" s="104" t="s">
        <v>198</v>
      </c>
      <c r="J150" s="104" t="s">
        <v>198</v>
      </c>
    </row>
    <row r="151" spans="1:10" x14ac:dyDescent="0.2">
      <c r="A151" s="57">
        <v>145</v>
      </c>
      <c r="B151" s="108" t="s">
        <v>199</v>
      </c>
      <c r="C151" s="57" t="s">
        <v>232</v>
      </c>
      <c r="D151" s="57" t="s">
        <v>310</v>
      </c>
      <c r="E151" s="104" t="s">
        <v>188</v>
      </c>
      <c r="F151" s="104" t="s">
        <v>199</v>
      </c>
      <c r="G151" s="57" t="s">
        <v>54</v>
      </c>
      <c r="I151" s="104" t="s">
        <v>199</v>
      </c>
      <c r="J151" s="104" t="s">
        <v>199</v>
      </c>
    </row>
    <row r="152" spans="1:10" x14ac:dyDescent="0.2">
      <c r="A152" s="57">
        <v>146</v>
      </c>
      <c r="B152" s="108" t="s">
        <v>201</v>
      </c>
      <c r="C152" s="57" t="s">
        <v>125</v>
      </c>
      <c r="E152" s="6" t="s">
        <v>342</v>
      </c>
      <c r="F152" s="104" t="s">
        <v>201</v>
      </c>
      <c r="G152" s="57" t="s">
        <v>125</v>
      </c>
      <c r="I152" s="104" t="s">
        <v>201</v>
      </c>
      <c r="J152" s="104" t="s">
        <v>201</v>
      </c>
    </row>
    <row r="153" spans="1:10" x14ac:dyDescent="0.2">
      <c r="A153" s="57">
        <v>147</v>
      </c>
      <c r="B153" s="108" t="s">
        <v>202</v>
      </c>
      <c r="C153" s="57" t="s">
        <v>66</v>
      </c>
      <c r="E153" s="6" t="s">
        <v>347</v>
      </c>
      <c r="F153" s="104" t="s">
        <v>202</v>
      </c>
      <c r="G153" s="57" t="s">
        <v>66</v>
      </c>
      <c r="I153" s="104" t="s">
        <v>202</v>
      </c>
      <c r="J153" s="104" t="s">
        <v>202</v>
      </c>
    </row>
    <row r="154" spans="1:10" x14ac:dyDescent="0.2">
      <c r="A154" s="57">
        <v>148</v>
      </c>
      <c r="B154" s="108" t="s">
        <v>203</v>
      </c>
      <c r="C154" s="57" t="s">
        <v>58</v>
      </c>
      <c r="E154" s="6" t="s">
        <v>351</v>
      </c>
      <c r="F154" s="104" t="s">
        <v>203</v>
      </c>
      <c r="G154" s="57" t="s">
        <v>58</v>
      </c>
      <c r="I154" s="104" t="s">
        <v>281</v>
      </c>
      <c r="J154" s="104" t="s">
        <v>203</v>
      </c>
    </row>
    <row r="155" spans="1:10" x14ac:dyDescent="0.2">
      <c r="A155" s="57">
        <v>149</v>
      </c>
      <c r="B155" s="108" t="s">
        <v>204</v>
      </c>
      <c r="C155" s="57" t="s">
        <v>58</v>
      </c>
      <c r="E155" s="104" t="s">
        <v>277</v>
      </c>
      <c r="F155" s="104" t="s">
        <v>204</v>
      </c>
      <c r="G155" s="57" t="s">
        <v>58</v>
      </c>
      <c r="I155" s="104" t="s">
        <v>204</v>
      </c>
      <c r="J155" s="104" t="s">
        <v>204</v>
      </c>
    </row>
    <row r="156" spans="1:10" x14ac:dyDescent="0.2">
      <c r="A156" s="57">
        <v>150</v>
      </c>
      <c r="B156" s="108" t="s">
        <v>205</v>
      </c>
      <c r="C156" s="57" t="s">
        <v>58</v>
      </c>
      <c r="E156" s="104" t="s">
        <v>278</v>
      </c>
      <c r="F156" s="104" t="s">
        <v>205</v>
      </c>
      <c r="G156" s="57" t="s">
        <v>58</v>
      </c>
      <c r="I156" s="104" t="s">
        <v>205</v>
      </c>
      <c r="J156" s="104" t="s">
        <v>205</v>
      </c>
    </row>
    <row r="157" spans="1:10" x14ac:dyDescent="0.2">
      <c r="A157" s="57">
        <v>40</v>
      </c>
      <c r="B157" s="108" t="s">
        <v>97</v>
      </c>
      <c r="C157" s="57" t="s">
        <v>58</v>
      </c>
      <c r="E157" s="117" t="s">
        <v>329</v>
      </c>
      <c r="F157" s="104" t="s">
        <v>324</v>
      </c>
      <c r="G157" s="57" t="s">
        <v>58</v>
      </c>
      <c r="I157" s="104" t="s">
        <v>97</v>
      </c>
      <c r="J157" s="104" t="s">
        <v>97</v>
      </c>
    </row>
    <row r="158" spans="1:10" x14ac:dyDescent="0.2">
      <c r="A158" s="57">
        <v>151</v>
      </c>
      <c r="B158" s="108" t="s">
        <v>206</v>
      </c>
      <c r="C158" s="57" t="s">
        <v>58</v>
      </c>
      <c r="E158" s="104" t="s">
        <v>191</v>
      </c>
      <c r="F158" s="104" t="s">
        <v>206</v>
      </c>
      <c r="G158" s="57" t="s">
        <v>58</v>
      </c>
      <c r="I158" s="104" t="s">
        <v>206</v>
      </c>
      <c r="J158" s="104" t="s">
        <v>206</v>
      </c>
    </row>
    <row r="159" spans="1:10" x14ac:dyDescent="0.2">
      <c r="A159" s="57">
        <v>152</v>
      </c>
      <c r="B159" s="108" t="s">
        <v>207</v>
      </c>
      <c r="C159" s="57" t="s">
        <v>58</v>
      </c>
      <c r="E159" s="104" t="s">
        <v>192</v>
      </c>
      <c r="F159" s="104" t="s">
        <v>207</v>
      </c>
      <c r="G159" s="57" t="s">
        <v>58</v>
      </c>
      <c r="I159" s="104" t="s">
        <v>207</v>
      </c>
      <c r="J159" s="104" t="s">
        <v>207</v>
      </c>
    </row>
    <row r="160" spans="1:10" x14ac:dyDescent="0.2">
      <c r="A160" s="57">
        <v>153</v>
      </c>
      <c r="B160" s="108" t="s">
        <v>208</v>
      </c>
      <c r="C160" s="57" t="s">
        <v>58</v>
      </c>
      <c r="E160" s="104" t="s">
        <v>193</v>
      </c>
      <c r="F160" s="104" t="s">
        <v>208</v>
      </c>
      <c r="G160" s="57" t="s">
        <v>58</v>
      </c>
      <c r="I160" s="104" t="s">
        <v>208</v>
      </c>
      <c r="J160" s="104" t="s">
        <v>208</v>
      </c>
    </row>
    <row r="161" spans="1:10" x14ac:dyDescent="0.2">
      <c r="A161" s="57">
        <v>154</v>
      </c>
      <c r="B161" s="108" t="s">
        <v>209</v>
      </c>
      <c r="C161" s="57" t="s">
        <v>58</v>
      </c>
      <c r="E161" s="104" t="s">
        <v>279</v>
      </c>
      <c r="F161" s="104" t="s">
        <v>209</v>
      </c>
      <c r="G161" s="57" t="s">
        <v>58</v>
      </c>
      <c r="I161" s="104" t="s">
        <v>209</v>
      </c>
      <c r="J161" s="104" t="s">
        <v>209</v>
      </c>
    </row>
    <row r="162" spans="1:10" x14ac:dyDescent="0.2">
      <c r="A162" s="57">
        <v>155</v>
      </c>
      <c r="B162" s="108" t="s">
        <v>210</v>
      </c>
      <c r="C162" s="57" t="s">
        <v>58</v>
      </c>
      <c r="E162" s="104" t="s">
        <v>195</v>
      </c>
      <c r="F162" s="104" t="s">
        <v>210</v>
      </c>
      <c r="G162" s="57" t="s">
        <v>58</v>
      </c>
      <c r="I162" s="104" t="s">
        <v>210</v>
      </c>
      <c r="J162" s="104" t="s">
        <v>210</v>
      </c>
    </row>
    <row r="163" spans="1:10" x14ac:dyDescent="0.2">
      <c r="A163" s="57">
        <v>156</v>
      </c>
      <c r="B163" s="108" t="s">
        <v>211</v>
      </c>
      <c r="C163" s="57" t="s">
        <v>232</v>
      </c>
      <c r="D163" s="57" t="s">
        <v>310</v>
      </c>
      <c r="E163" s="104" t="s">
        <v>196</v>
      </c>
      <c r="F163" s="104" t="s">
        <v>211</v>
      </c>
      <c r="G163" s="57" t="s">
        <v>54</v>
      </c>
      <c r="I163" s="104" t="s">
        <v>211</v>
      </c>
      <c r="J163" s="104" t="s">
        <v>211</v>
      </c>
    </row>
    <row r="164" spans="1:10" x14ac:dyDescent="0.2">
      <c r="A164" s="57">
        <v>157</v>
      </c>
      <c r="B164" s="108" t="s">
        <v>212</v>
      </c>
      <c r="C164" s="57" t="s">
        <v>75</v>
      </c>
      <c r="E164" s="6" t="s">
        <v>352</v>
      </c>
      <c r="F164" s="104" t="s">
        <v>212</v>
      </c>
      <c r="G164" s="57" t="s">
        <v>75</v>
      </c>
      <c r="I164" s="104" t="s">
        <v>282</v>
      </c>
      <c r="J164" s="104" t="s">
        <v>212</v>
      </c>
    </row>
    <row r="165" spans="1:10" x14ac:dyDescent="0.2">
      <c r="A165" s="57">
        <v>158</v>
      </c>
      <c r="B165" s="108" t="s">
        <v>213</v>
      </c>
      <c r="C165" s="57" t="s">
        <v>121</v>
      </c>
      <c r="E165" s="104" t="s">
        <v>197</v>
      </c>
      <c r="F165" s="104" t="s">
        <v>213</v>
      </c>
      <c r="G165" s="57" t="s">
        <v>121</v>
      </c>
      <c r="I165" s="104" t="s">
        <v>213</v>
      </c>
      <c r="J165" s="104" t="s">
        <v>213</v>
      </c>
    </row>
    <row r="166" spans="1:10" x14ac:dyDescent="0.2">
      <c r="A166" s="57">
        <v>159</v>
      </c>
      <c r="B166" s="108" t="s">
        <v>214</v>
      </c>
      <c r="C166" s="57" t="s">
        <v>84</v>
      </c>
      <c r="E166" s="104" t="s">
        <v>198</v>
      </c>
      <c r="F166" s="104" t="s">
        <v>214</v>
      </c>
      <c r="G166" s="57" t="s">
        <v>84</v>
      </c>
      <c r="I166" s="104" t="s">
        <v>214</v>
      </c>
      <c r="J166" s="104" t="s">
        <v>214</v>
      </c>
    </row>
    <row r="167" spans="1:10" x14ac:dyDescent="0.2">
      <c r="A167" s="57">
        <v>160</v>
      </c>
      <c r="B167" s="108" t="s">
        <v>215</v>
      </c>
      <c r="C167" s="57" t="s">
        <v>64</v>
      </c>
      <c r="E167" s="104" t="s">
        <v>199</v>
      </c>
      <c r="F167" s="104" t="s">
        <v>215</v>
      </c>
      <c r="G167" s="57" t="s">
        <v>64</v>
      </c>
      <c r="I167" s="104" t="s">
        <v>215</v>
      </c>
      <c r="J167" s="104" t="s">
        <v>215</v>
      </c>
    </row>
    <row r="168" spans="1:10" x14ac:dyDescent="0.2">
      <c r="A168" s="57">
        <v>161</v>
      </c>
      <c r="B168" s="108" t="s">
        <v>216</v>
      </c>
      <c r="C168" s="57" t="s">
        <v>66</v>
      </c>
      <c r="E168" s="104" t="s">
        <v>201</v>
      </c>
      <c r="F168" s="104" t="s">
        <v>216</v>
      </c>
      <c r="G168" s="57" t="s">
        <v>66</v>
      </c>
      <c r="I168" s="104" t="s">
        <v>216</v>
      </c>
      <c r="J168" s="104" t="s">
        <v>216</v>
      </c>
    </row>
    <row r="169" spans="1:10" x14ac:dyDescent="0.2">
      <c r="A169" s="57">
        <v>162</v>
      </c>
      <c r="B169" s="108" t="s">
        <v>217</v>
      </c>
      <c r="C169" s="57" t="s">
        <v>58</v>
      </c>
      <c r="E169" s="104" t="s">
        <v>202</v>
      </c>
      <c r="F169" s="104" t="s">
        <v>217</v>
      </c>
      <c r="G169" s="57" t="s">
        <v>58</v>
      </c>
      <c r="I169" s="104" t="s">
        <v>217</v>
      </c>
      <c r="J169" s="104" t="s">
        <v>217</v>
      </c>
    </row>
    <row r="170" spans="1:10" x14ac:dyDescent="0.2">
      <c r="A170" s="57">
        <v>163</v>
      </c>
      <c r="B170" s="108" t="s">
        <v>218</v>
      </c>
      <c r="C170" s="57" t="s">
        <v>75</v>
      </c>
      <c r="E170" s="104" t="s">
        <v>281</v>
      </c>
      <c r="F170" s="104" t="s">
        <v>218</v>
      </c>
      <c r="G170" s="57" t="s">
        <v>75</v>
      </c>
      <c r="I170" s="104" t="s">
        <v>218</v>
      </c>
      <c r="J170" s="104" t="s">
        <v>218</v>
      </c>
    </row>
    <row r="171" spans="1:10" x14ac:dyDescent="0.2">
      <c r="E171" s="104" t="s">
        <v>204</v>
      </c>
      <c r="F171" s="6"/>
      <c r="I171" s="6"/>
      <c r="J171" s="6"/>
    </row>
    <row r="172" spans="1:10" x14ac:dyDescent="0.2">
      <c r="E172" s="104" t="s">
        <v>205</v>
      </c>
      <c r="F172" s="6"/>
      <c r="I172" s="6"/>
      <c r="J172" s="6"/>
    </row>
    <row r="173" spans="1:10" x14ac:dyDescent="0.2">
      <c r="E173" s="104" t="s">
        <v>206</v>
      </c>
      <c r="F173" s="6"/>
      <c r="I173" s="6"/>
      <c r="J173" s="6"/>
    </row>
    <row r="174" spans="1:10" x14ac:dyDescent="0.2">
      <c r="E174" s="104" t="s">
        <v>207</v>
      </c>
      <c r="F174" s="6"/>
      <c r="I174" s="6"/>
      <c r="J174" s="6"/>
    </row>
    <row r="175" spans="1:10" x14ac:dyDescent="0.2">
      <c r="E175" s="104" t="s">
        <v>208</v>
      </c>
      <c r="F175" s="6"/>
      <c r="I175" s="6"/>
      <c r="J175" s="6"/>
    </row>
    <row r="176" spans="1:10" x14ac:dyDescent="0.2">
      <c r="E176" s="104" t="s">
        <v>209</v>
      </c>
      <c r="F176" s="6"/>
      <c r="I176" s="6"/>
      <c r="J176" s="6"/>
    </row>
    <row r="177" spans="5:10" x14ac:dyDescent="0.2">
      <c r="E177" s="104" t="s">
        <v>210</v>
      </c>
      <c r="F177" s="6"/>
      <c r="I177" s="6"/>
      <c r="J177" s="6"/>
    </row>
    <row r="178" spans="5:10" x14ac:dyDescent="0.2">
      <c r="E178" s="104" t="s">
        <v>211</v>
      </c>
      <c r="F178" s="6"/>
      <c r="I178" s="6"/>
      <c r="J178" s="6"/>
    </row>
    <row r="179" spans="5:10" x14ac:dyDescent="0.2">
      <c r="E179" s="104" t="s">
        <v>282</v>
      </c>
      <c r="F179" s="6"/>
      <c r="I179" s="6"/>
      <c r="J179" s="6"/>
    </row>
    <row r="180" spans="5:10" x14ac:dyDescent="0.2">
      <c r="E180" s="104" t="s">
        <v>215</v>
      </c>
      <c r="F180" s="6"/>
      <c r="I180" s="6"/>
      <c r="J180" s="6"/>
    </row>
    <row r="181" spans="5:10" x14ac:dyDescent="0.2">
      <c r="E181" s="104" t="s">
        <v>216</v>
      </c>
      <c r="F181" s="6"/>
      <c r="I181" s="6"/>
      <c r="J181" s="6"/>
    </row>
    <row r="182" spans="5:10" x14ac:dyDescent="0.2">
      <c r="E182" s="104" t="s">
        <v>217</v>
      </c>
      <c r="F182" s="6"/>
      <c r="I182" s="6"/>
      <c r="J182" s="6"/>
    </row>
    <row r="183" spans="5:10" x14ac:dyDescent="0.2">
      <c r="F183" s="6"/>
      <c r="I183" s="6"/>
      <c r="J183" s="6"/>
    </row>
    <row r="184" spans="5:10" x14ac:dyDescent="0.2">
      <c r="F184" s="6"/>
      <c r="I184" s="6"/>
      <c r="J184" s="6"/>
    </row>
    <row r="185" spans="5:10" x14ac:dyDescent="0.2">
      <c r="F185" s="6"/>
      <c r="I185" s="6"/>
      <c r="J185" s="6"/>
    </row>
    <row r="186" spans="5:10" x14ac:dyDescent="0.2">
      <c r="F186" s="6"/>
      <c r="I186" s="6"/>
      <c r="J186" s="6"/>
    </row>
    <row r="187" spans="5:10" x14ac:dyDescent="0.2">
      <c r="F187" s="6"/>
      <c r="I187" s="6"/>
      <c r="J187" s="6"/>
    </row>
    <row r="188" spans="5:10" x14ac:dyDescent="0.2">
      <c r="F188" s="6"/>
      <c r="I188" s="6"/>
      <c r="J188" s="6"/>
    </row>
    <row r="189" spans="5:10" x14ac:dyDescent="0.2">
      <c r="F189" s="6"/>
      <c r="I189" s="6"/>
      <c r="J189" s="6"/>
    </row>
    <row r="190" spans="5:10" x14ac:dyDescent="0.2">
      <c r="F190" s="6"/>
      <c r="I190" s="6"/>
      <c r="J190" s="6"/>
    </row>
    <row r="191" spans="5:10" x14ac:dyDescent="0.2">
      <c r="F191" s="6"/>
      <c r="I191" s="6"/>
      <c r="J191" s="6"/>
    </row>
    <row r="192" spans="5:10" x14ac:dyDescent="0.2">
      <c r="F192" s="6"/>
      <c r="I192" s="6"/>
      <c r="J192" s="6"/>
    </row>
    <row r="193" spans="2:10" x14ac:dyDescent="0.2">
      <c r="B193" s="109" t="s">
        <v>297</v>
      </c>
      <c r="F193" s="6"/>
      <c r="I193" s="6"/>
      <c r="J193" s="6"/>
    </row>
    <row r="194" spans="2:10" x14ac:dyDescent="0.2">
      <c r="B194" s="108" t="s">
        <v>56</v>
      </c>
      <c r="C194" s="57" t="s">
        <v>52</v>
      </c>
      <c r="F194" s="104" t="s">
        <v>56</v>
      </c>
      <c r="G194" s="57" t="s">
        <v>52</v>
      </c>
      <c r="I194" s="104" t="s">
        <v>56</v>
      </c>
      <c r="J194" s="104" t="s">
        <v>56</v>
      </c>
    </row>
    <row r="195" spans="2:10" x14ac:dyDescent="0.2">
      <c r="B195" s="108" t="s">
        <v>219</v>
      </c>
      <c r="C195" s="57" t="s">
        <v>58</v>
      </c>
      <c r="F195" s="104" t="s">
        <v>219</v>
      </c>
      <c r="G195" s="57" t="s">
        <v>58</v>
      </c>
      <c r="I195" s="104" t="s">
        <v>219</v>
      </c>
      <c r="J195" s="104" t="s">
        <v>219</v>
      </c>
    </row>
    <row r="196" spans="2:10" x14ac:dyDescent="0.2">
      <c r="B196" s="108" t="s">
        <v>153</v>
      </c>
      <c r="C196" s="57" t="s">
        <v>52</v>
      </c>
      <c r="F196" s="104" t="s">
        <v>153</v>
      </c>
      <c r="G196" s="57" t="s">
        <v>52</v>
      </c>
      <c r="I196" s="104" t="s">
        <v>153</v>
      </c>
      <c r="J196" s="104" t="s">
        <v>153</v>
      </c>
    </row>
    <row r="197" spans="2:10" x14ac:dyDescent="0.2">
      <c r="B197" s="108" t="s">
        <v>172</v>
      </c>
      <c r="C197" s="57" t="s">
        <v>73</v>
      </c>
      <c r="F197" s="104" t="s">
        <v>172</v>
      </c>
      <c r="G197" s="57" t="s">
        <v>73</v>
      </c>
      <c r="I197" s="104" t="s">
        <v>172</v>
      </c>
      <c r="J197" s="104" t="s">
        <v>172</v>
      </c>
    </row>
    <row r="198" spans="2:10" x14ac:dyDescent="0.2">
      <c r="B198" s="108" t="s">
        <v>180</v>
      </c>
      <c r="C198" s="57" t="s">
        <v>125</v>
      </c>
      <c r="F198" s="104" t="s">
        <v>180</v>
      </c>
      <c r="G198" s="57" t="s">
        <v>125</v>
      </c>
      <c r="I198" s="104" t="s">
        <v>180</v>
      </c>
      <c r="J198" s="104" t="s">
        <v>180</v>
      </c>
    </row>
    <row r="199" spans="2:10" x14ac:dyDescent="0.2">
      <c r="B199" s="108" t="s">
        <v>181</v>
      </c>
      <c r="C199" s="57" t="s">
        <v>125</v>
      </c>
      <c r="F199" s="104" t="s">
        <v>181</v>
      </c>
      <c r="G199" s="57" t="s">
        <v>125</v>
      </c>
      <c r="I199" s="104" t="s">
        <v>272</v>
      </c>
      <c r="J199" s="104" t="s">
        <v>181</v>
      </c>
    </row>
    <row r="200" spans="2:10" x14ac:dyDescent="0.2">
      <c r="F200" s="6"/>
      <c r="I200" s="6"/>
      <c r="J200" s="6"/>
    </row>
    <row r="201" spans="2:10" x14ac:dyDescent="0.2">
      <c r="B201" s="109" t="s">
        <v>309</v>
      </c>
      <c r="F201" s="6"/>
      <c r="I201" s="6"/>
      <c r="J201" s="6"/>
    </row>
    <row r="202" spans="2:10" x14ac:dyDescent="0.2">
      <c r="B202" s="108" t="s">
        <v>51</v>
      </c>
      <c r="C202" s="57" t="s">
        <v>231</v>
      </c>
      <c r="D202" s="57">
        <v>1</v>
      </c>
      <c r="F202" s="108" t="s">
        <v>51</v>
      </c>
      <c r="I202" s="104" t="s">
        <v>51</v>
      </c>
      <c r="J202" s="104" t="s">
        <v>51</v>
      </c>
    </row>
    <row r="203" spans="2:10" x14ac:dyDescent="0.2">
      <c r="B203" s="108" t="s">
        <v>85</v>
      </c>
      <c r="C203" s="57" t="s">
        <v>84</v>
      </c>
      <c r="D203" s="57">
        <v>27</v>
      </c>
      <c r="F203" s="104" t="s">
        <v>85</v>
      </c>
      <c r="G203" s="57" t="s">
        <v>84</v>
      </c>
      <c r="I203" s="104" t="s">
        <v>85</v>
      </c>
      <c r="J203" s="104" t="s">
        <v>85</v>
      </c>
    </row>
    <row r="204" spans="2:10" x14ac:dyDescent="0.2">
      <c r="B204" s="108" t="s">
        <v>182</v>
      </c>
      <c r="C204" s="57" t="s">
        <v>75</v>
      </c>
      <c r="D204" s="57">
        <v>128</v>
      </c>
      <c r="F204" s="104" t="s">
        <v>182</v>
      </c>
      <c r="I204" s="104" t="s">
        <v>273</v>
      </c>
      <c r="J204" s="104" t="s">
        <v>182</v>
      </c>
    </row>
    <row r="205" spans="2:10" x14ac:dyDescent="0.2">
      <c r="E205" s="6"/>
      <c r="F205" s="6"/>
      <c r="I205" s="6"/>
      <c r="J205" s="6"/>
    </row>
    <row r="206" spans="2:10" x14ac:dyDescent="0.2">
      <c r="E206" s="6"/>
      <c r="F206" s="6"/>
      <c r="I206" s="6"/>
      <c r="J206" s="6"/>
    </row>
    <row r="207" spans="2:10" x14ac:dyDescent="0.2">
      <c r="E207" s="6"/>
      <c r="F207" s="6"/>
      <c r="I207" s="6"/>
      <c r="J207" s="6"/>
    </row>
    <row r="208" spans="2:10" x14ac:dyDescent="0.2">
      <c r="E208" s="6"/>
      <c r="F208" s="6"/>
      <c r="I208" s="6"/>
      <c r="J208" s="6"/>
    </row>
    <row r="209" spans="5:10" x14ac:dyDescent="0.2">
      <c r="E209" s="6"/>
      <c r="F209" s="6"/>
      <c r="I209" s="6"/>
      <c r="J209" s="6"/>
    </row>
    <row r="210" spans="5:10" x14ac:dyDescent="0.2">
      <c r="E210" s="6"/>
      <c r="F210" s="6"/>
      <c r="I210" s="6"/>
      <c r="J210" s="6"/>
    </row>
    <row r="211" spans="5:10" x14ac:dyDescent="0.2">
      <c r="E211" s="6"/>
      <c r="F211" s="6"/>
      <c r="I211" s="6"/>
      <c r="J211" s="6"/>
    </row>
    <row r="213" spans="5:10" x14ac:dyDescent="0.2">
      <c r="E213" s="6"/>
      <c r="F213" s="6"/>
      <c r="I213" s="6"/>
      <c r="J213" s="6"/>
    </row>
    <row r="214" spans="5:10" x14ac:dyDescent="0.2">
      <c r="E214" s="6"/>
      <c r="F214" s="6"/>
      <c r="I214" s="6"/>
      <c r="J214" s="6"/>
    </row>
    <row r="215" spans="5:10" x14ac:dyDescent="0.2">
      <c r="E215" s="6"/>
      <c r="F215" s="6"/>
      <c r="I215" s="6"/>
      <c r="J215" s="6"/>
    </row>
    <row r="216" spans="5:10" x14ac:dyDescent="0.2">
      <c r="E216" s="6"/>
      <c r="F216" s="6"/>
      <c r="I216" s="6"/>
      <c r="J216" s="6"/>
    </row>
    <row r="217" spans="5:10" x14ac:dyDescent="0.2">
      <c r="E217" s="6"/>
      <c r="F217" s="6"/>
      <c r="I217" s="6"/>
      <c r="J217" s="6"/>
    </row>
    <row r="218" spans="5:10" x14ac:dyDescent="0.2">
      <c r="E218" s="6"/>
      <c r="F218" s="6"/>
      <c r="I218" s="6"/>
      <c r="J218" s="6"/>
    </row>
    <row r="219" spans="5:10" x14ac:dyDescent="0.2">
      <c r="E219" s="6"/>
      <c r="F219" s="6"/>
      <c r="I219" s="6"/>
      <c r="J219" s="6"/>
    </row>
    <row r="220" spans="5:10" x14ac:dyDescent="0.2">
      <c r="E220" s="6"/>
      <c r="F220" s="6"/>
      <c r="I220" s="6"/>
      <c r="J220" s="6"/>
    </row>
    <row r="221" spans="5:10" x14ac:dyDescent="0.2">
      <c r="E221" s="6"/>
      <c r="F221" s="6"/>
      <c r="I221" s="6"/>
      <c r="J221" s="6"/>
    </row>
    <row r="222" spans="5:10" x14ac:dyDescent="0.2">
      <c r="E222" s="6"/>
      <c r="F222" s="6"/>
      <c r="I222" s="6"/>
      <c r="J222" s="6"/>
    </row>
    <row r="223" spans="5:10" x14ac:dyDescent="0.2">
      <c r="E223" s="6"/>
      <c r="F223" s="6"/>
      <c r="I223" s="6"/>
      <c r="J223" s="6"/>
    </row>
    <row r="234" spans="5:5" x14ac:dyDescent="0.2">
      <c r="E234" s="104" t="s">
        <v>56</v>
      </c>
    </row>
    <row r="235" spans="5:5" x14ac:dyDescent="0.2">
      <c r="E235" s="104" t="s">
        <v>219</v>
      </c>
    </row>
    <row r="236" spans="5:5" x14ac:dyDescent="0.2">
      <c r="E236" s="104" t="s">
        <v>153</v>
      </c>
    </row>
    <row r="237" spans="5:5" x14ac:dyDescent="0.2">
      <c r="E237" s="104" t="s">
        <v>172</v>
      </c>
    </row>
    <row r="238" spans="5:5" x14ac:dyDescent="0.2">
      <c r="E238" s="104" t="s">
        <v>180</v>
      </c>
    </row>
    <row r="239" spans="5:5" x14ac:dyDescent="0.2">
      <c r="E239" s="104" t="s">
        <v>272</v>
      </c>
    </row>
    <row r="240" spans="5:5" x14ac:dyDescent="0.2">
      <c r="E240" s="6"/>
    </row>
    <row r="241" spans="5:5" x14ac:dyDescent="0.2">
      <c r="E241" s="6"/>
    </row>
    <row r="242" spans="5:5" x14ac:dyDescent="0.2">
      <c r="E242" s="6" t="s">
        <v>51</v>
      </c>
    </row>
    <row r="243" spans="5:5" x14ac:dyDescent="0.2">
      <c r="E243" s="104" t="s">
        <v>85</v>
      </c>
    </row>
    <row r="244" spans="5:5" x14ac:dyDescent="0.2">
      <c r="E244" s="104" t="s">
        <v>273</v>
      </c>
    </row>
  </sheetData>
  <sheetProtection selectLockedCells="1"/>
  <sortState ref="E2:E181">
    <sortCondition ref="E2"/>
  </sortState>
  <phoneticPr fontId="4"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10</vt:i4>
      </vt:variant>
      <vt:variant>
        <vt:lpstr>Navngitte områder</vt:lpstr>
      </vt:variant>
      <vt:variant>
        <vt:i4>3</vt:i4>
      </vt:variant>
    </vt:vector>
  </HeadingPairs>
  <TitlesOfParts>
    <vt:vector size="13" baseType="lpstr">
      <vt:lpstr>Institusjon</vt:lpstr>
      <vt:lpstr>Nettsider</vt:lpstr>
      <vt:lpstr>1-10 sider</vt:lpstr>
      <vt:lpstr>Over 10 sider</vt:lpstr>
      <vt:lpstr>Periodisk</vt:lpstr>
      <vt:lpstr>Sosiale medier</vt:lpstr>
      <vt:lpstr>Skjema </vt:lpstr>
      <vt:lpstr>Opplæring</vt:lpstr>
      <vt:lpstr>Liste</vt:lpstr>
      <vt:lpstr>Liste2</vt:lpstr>
      <vt:lpstr>Dep</vt:lpstr>
      <vt:lpstr>OrgBM</vt:lpstr>
      <vt:lpstr>OrgNN</vt:lpstr>
    </vt:vector>
  </TitlesOfParts>
  <Company>Språkrådet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Grepstad</dc:creator>
  <cp:lastModifiedBy>Megaard, Siri Moe</cp:lastModifiedBy>
  <cp:lastPrinted>2011-12-15T14:51:35Z</cp:lastPrinted>
  <dcterms:created xsi:type="dcterms:W3CDTF">2006-03-08T11:10:35Z</dcterms:created>
  <dcterms:modified xsi:type="dcterms:W3CDTF">2015-02-06T13:30:12Z</dcterms:modified>
</cp:coreProperties>
</file>