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d26693/Development/Repos/annual-reviews/"/>
    </mc:Choice>
  </mc:AlternateContent>
  <xr:revisionPtr revIDLastSave="0" documentId="13_ncr:1_{B688FCBD-BE4F-DF46-894E-E57C3915632F}" xr6:coauthVersionLast="47" xr6:coauthVersionMax="47" xr10:uidLastSave="{00000000-0000-0000-0000-000000000000}"/>
  <bookViews>
    <workbookView xWindow="11340" yWindow="-19580" windowWidth="29580" windowHeight="1888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Sheet1!$A$1:$Q$126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M14" i="1"/>
  <c r="L15" i="1"/>
  <c r="M15" i="1"/>
  <c r="L16" i="1"/>
  <c r="M16" i="1"/>
  <c r="L65" i="1"/>
  <c r="M65" i="1"/>
  <c r="M69" i="1"/>
  <c r="L77" i="1"/>
  <c r="M77" i="1"/>
  <c r="L78" i="1"/>
  <c r="M78" i="1"/>
  <c r="L79" i="1"/>
  <c r="M79" i="1"/>
  <c r="L80" i="1"/>
  <c r="M80" i="1"/>
  <c r="L84" i="1"/>
  <c r="M84" i="1"/>
  <c r="L20" i="1"/>
  <c r="M20" i="1"/>
  <c r="L21" i="1"/>
  <c r="M21" i="1"/>
  <c r="L23" i="1"/>
  <c r="M23" i="1"/>
  <c r="L35" i="1"/>
  <c r="M35" i="1"/>
  <c r="L26" i="1"/>
  <c r="M26" i="1"/>
  <c r="L29" i="1"/>
  <c r="M29" i="1"/>
  <c r="L33" i="1"/>
  <c r="M33" i="1"/>
  <c r="L36" i="1"/>
  <c r="M36" i="1"/>
  <c r="L91" i="1"/>
  <c r="M91" i="1"/>
  <c r="L92" i="1"/>
  <c r="M92" i="1"/>
  <c r="L7" i="1"/>
  <c r="M7" i="1"/>
  <c r="L9" i="1"/>
  <c r="M9" i="1"/>
  <c r="M37" i="1"/>
  <c r="M39" i="1"/>
  <c r="L41" i="1"/>
  <c r="M41" i="1"/>
  <c r="L42" i="1"/>
  <c r="M42" i="1"/>
  <c r="L47" i="1"/>
  <c r="M47" i="1"/>
  <c r="L48" i="1"/>
  <c r="M48" i="1"/>
  <c r="M50" i="1"/>
  <c r="L52" i="1"/>
  <c r="M52" i="1"/>
  <c r="M55" i="1"/>
  <c r="L56" i="1"/>
  <c r="M56" i="1"/>
  <c r="M57" i="1"/>
  <c r="M58" i="1"/>
  <c r="L59" i="1"/>
  <c r="M59" i="1"/>
  <c r="L3" i="1"/>
  <c r="M3" i="1"/>
  <c r="L4" i="1"/>
  <c r="M4" i="1"/>
  <c r="L62" i="1"/>
  <c r="M62" i="1"/>
  <c r="L63" i="1"/>
  <c r="M63" i="1"/>
  <c r="L87" i="1"/>
  <c r="M87" i="1"/>
  <c r="L90" i="1"/>
  <c r="M90" i="1"/>
  <c r="L94" i="1"/>
  <c r="M94" i="1"/>
  <c r="L99" i="1"/>
  <c r="M99" i="1"/>
  <c r="L105" i="1"/>
  <c r="M105" i="1"/>
  <c r="M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tc={7959577F-5298-8B46-97AE-6F8C1DFA444C}</author>
    <author>tc={B09F177C-FC65-E941-A5CB-8A562A16F6B8}</author>
  </authors>
  <commentList>
    <comment ref="C13" authorId="0" shapeId="0" xr:uid="{7959577F-5298-8B46-97AE-6F8C1DFA444C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</t>
      </text>
    </comment>
    <comment ref="B55" authorId="1" shapeId="0" xr:uid="{B09F177C-FC65-E941-A5CB-8A562A16F6B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ALL EMPY CELLS</t>
      </text>
    </comment>
  </commentList>
</comments>
</file>

<file path=xl/sharedStrings.xml><?xml version="1.0" encoding="utf-8"?>
<sst xmlns="http://schemas.openxmlformats.org/spreadsheetml/2006/main" count="1048" uniqueCount="206">
  <si>
    <t>Order</t>
  </si>
  <si>
    <t>Species</t>
  </si>
  <si>
    <t>Superfamily</t>
  </si>
  <si>
    <t>Family</t>
  </si>
  <si>
    <t>Genus</t>
  </si>
  <si>
    <t>Olivier et al 3 state</t>
  </si>
  <si>
    <t>Kappeler &amp; Pozzi 3 state</t>
  </si>
  <si>
    <t>Lukas &amp; Clutton-Brock 3 state</t>
  </si>
  <si>
    <t>Shultz et al 3 state</t>
  </si>
  <si>
    <t>Additional 3 state</t>
  </si>
  <si>
    <t>Additional 5 state</t>
  </si>
  <si>
    <t>Primates</t>
  </si>
  <si>
    <t>Lemuroidea</t>
  </si>
  <si>
    <t>Cheirogaleidae</t>
  </si>
  <si>
    <t>Allocebus</t>
  </si>
  <si>
    <t>G</t>
  </si>
  <si>
    <t>S</t>
  </si>
  <si>
    <t>S, P</t>
  </si>
  <si>
    <t>Cheirogaleus</t>
  </si>
  <si>
    <t>P</t>
  </si>
  <si>
    <t>D-P</t>
  </si>
  <si>
    <t>Microcebus</t>
  </si>
  <si>
    <t>D-G</t>
  </si>
  <si>
    <t>Mirza</t>
  </si>
  <si>
    <t>Phaner</t>
  </si>
  <si>
    <t>Daubentoniidae</t>
  </si>
  <si>
    <t>Daubentonia</t>
  </si>
  <si>
    <t>Lorisoidea</t>
  </si>
  <si>
    <t>Galagidae</t>
  </si>
  <si>
    <t>Euoticus</t>
  </si>
  <si>
    <t>S, G</t>
  </si>
  <si>
    <t>Galago</t>
  </si>
  <si>
    <t>Galagoides</t>
  </si>
  <si>
    <t>S, P, G</t>
  </si>
  <si>
    <t>Otolemur</t>
  </si>
  <si>
    <t>Indriidae</t>
  </si>
  <si>
    <t>Avahi</t>
  </si>
  <si>
    <t>Lepilemuridae</t>
  </si>
  <si>
    <t>Lepilemur</t>
  </si>
  <si>
    <t>Lorisidae</t>
  </si>
  <si>
    <t>Arctocebus</t>
  </si>
  <si>
    <t>Loris</t>
  </si>
  <si>
    <t>Nycticebus</t>
  </si>
  <si>
    <t>Perodicticus</t>
  </si>
  <si>
    <t>Tarsioidea</t>
  </si>
  <si>
    <t>Tarsiidae</t>
  </si>
  <si>
    <t>Tarsius</t>
  </si>
  <si>
    <t>P, G</t>
  </si>
  <si>
    <t>Dermoptera</t>
  </si>
  <si>
    <t>Cynocephalidae</t>
  </si>
  <si>
    <t>Galeopterus</t>
  </si>
  <si>
    <t>Lagomorpha</t>
  </si>
  <si>
    <t>Leporidae</t>
  </si>
  <si>
    <t>Oryctolagus</t>
  </si>
  <si>
    <t>Rodentia</t>
  </si>
  <si>
    <t>Muridae</t>
  </si>
  <si>
    <t>Mus</t>
  </si>
  <si>
    <t>König &amp; Lindholm (2012)</t>
  </si>
  <si>
    <t>Scandentia</t>
  </si>
  <si>
    <t>Emmons (2000)</t>
  </si>
  <si>
    <t>Tupaiidae</t>
  </si>
  <si>
    <t>Tupaia</t>
  </si>
  <si>
    <t>D-P, D-G</t>
  </si>
  <si>
    <t>Kawamichi &amp; Kawamichi (1979)</t>
  </si>
  <si>
    <t>Munshi-South et al. (2007)</t>
  </si>
  <si>
    <t>Müller &amp; Thalmann 3 state</t>
  </si>
  <si>
    <t>Müller &amp; Thalmann 5 state</t>
  </si>
  <si>
    <t>Allocebus trichotis</t>
  </si>
  <si>
    <t>Cheirogaleus crossleyi</t>
  </si>
  <si>
    <t>Cheirogaleus major</t>
  </si>
  <si>
    <t>Cheirogaleus medius</t>
  </si>
  <si>
    <t>Cheirogaleus minusculus</t>
  </si>
  <si>
    <t>Cheirogaleus ravus</t>
  </si>
  <si>
    <t>Cheirogaleus sibreei</t>
  </si>
  <si>
    <t>Microcebus arnholdi</t>
  </si>
  <si>
    <t>Microcebus berthae</t>
  </si>
  <si>
    <t>Microcebus bongolavensis</t>
  </si>
  <si>
    <t>Microcebus danfossi</t>
  </si>
  <si>
    <t>Microcebus gerpi</t>
  </si>
  <si>
    <t>Microcebus griseorufus</t>
  </si>
  <si>
    <t>Microcebus jollyae</t>
  </si>
  <si>
    <t>Microcebus lehilahytsara</t>
  </si>
  <si>
    <t>Microcebus macarthurii</t>
  </si>
  <si>
    <t>Microcebus mamiratra</t>
  </si>
  <si>
    <t>Microcebus margotmarshae</t>
  </si>
  <si>
    <t>Microcebus mittermeieri</t>
  </si>
  <si>
    <t>Microcebus murinus</t>
  </si>
  <si>
    <t>Microcebus myoxinus</t>
  </si>
  <si>
    <t>Microcebus ravelobensis</t>
  </si>
  <si>
    <t>Microcebus rufus</t>
  </si>
  <si>
    <t>Microcebus sambiranensis</t>
  </si>
  <si>
    <t>Microcebus simmonsi</t>
  </si>
  <si>
    <t>Microcebus tavaratra</t>
  </si>
  <si>
    <t>Mirza coquereli</t>
  </si>
  <si>
    <t>Mirza zaza</t>
  </si>
  <si>
    <t>Phaner furcifer</t>
  </si>
  <si>
    <t>Phaner pallescens</t>
  </si>
  <si>
    <t>Phaner parienti</t>
  </si>
  <si>
    <t>Daubentonia madagascariensis</t>
  </si>
  <si>
    <t>Euoticus elegantulus</t>
  </si>
  <si>
    <t>Euoticus pallidus</t>
  </si>
  <si>
    <t>Galago alleni</t>
  </si>
  <si>
    <t>Galago cameronensis</t>
  </si>
  <si>
    <t>Galagoides demidoff</t>
  </si>
  <si>
    <t>Galago gabonensis</t>
  </si>
  <si>
    <t>Galago gallarum</t>
  </si>
  <si>
    <t>Galago granti</t>
  </si>
  <si>
    <t>Galago matschiei</t>
  </si>
  <si>
    <t>Galago moholi</t>
  </si>
  <si>
    <t>Galago nyasae</t>
  </si>
  <si>
    <t>Galago orinus</t>
  </si>
  <si>
    <t>Galago rondoensis</t>
  </si>
  <si>
    <t>Galago senegalensis</t>
  </si>
  <si>
    <t>Galago thomasi</t>
  </si>
  <si>
    <t>Galagoides zanzibaricus</t>
  </si>
  <si>
    <t>Otolemur crassicaudatus</t>
  </si>
  <si>
    <t>Otolemur garnettii</t>
  </si>
  <si>
    <t>Otolemur monteiri</t>
  </si>
  <si>
    <t>Avahi betsilio</t>
  </si>
  <si>
    <t>Avahi cleesei</t>
  </si>
  <si>
    <t>Avahi laniger</t>
  </si>
  <si>
    <t>Avahi meridionalis</t>
  </si>
  <si>
    <t>Avahi occidentalis</t>
  </si>
  <si>
    <t>Avahi peyrierasi</t>
  </si>
  <si>
    <t>Avahi ramanantsoavani</t>
  </si>
  <si>
    <t>Avahi unicolor</t>
  </si>
  <si>
    <t>Cheirogaleus adipicaudatus</t>
  </si>
  <si>
    <t>Lepilemur aeeclis</t>
  </si>
  <si>
    <t>Lepilemur ahmansoni</t>
  </si>
  <si>
    <t>Lepilemur ankaranensis</t>
  </si>
  <si>
    <t>Lepilemur betsileo</t>
  </si>
  <si>
    <t>Lepilemur dorsalis</t>
  </si>
  <si>
    <t>Lepilemur edwardsi</t>
  </si>
  <si>
    <t>Lepilemur fleuretae</t>
  </si>
  <si>
    <t>Lepilemur grewcockorum</t>
  </si>
  <si>
    <t>Lepilemur hubbardorum</t>
  </si>
  <si>
    <t>Lepilemur jamesorum</t>
  </si>
  <si>
    <t>Lepilemur leucopus</t>
  </si>
  <si>
    <t>Lepilemur microdon</t>
  </si>
  <si>
    <t>Lepilemur milanoii</t>
  </si>
  <si>
    <t>Lepilemur mitsinjoensis</t>
  </si>
  <si>
    <t>Lepilemur mittermeieri</t>
  </si>
  <si>
    <t>Lepilemur mustelinus</t>
  </si>
  <si>
    <t>Lepilemur otto</t>
  </si>
  <si>
    <t>Lepilemur petteri</t>
  </si>
  <si>
    <t>Lepilemur ruficaudatus</t>
  </si>
  <si>
    <t>Lepilemur sahamalazensis</t>
  </si>
  <si>
    <t>Lepilemur seali</t>
  </si>
  <si>
    <t>Lepilemur septentrionalis</t>
  </si>
  <si>
    <t>Lepilemur tymerlachsoni</t>
  </si>
  <si>
    <t>Lepilemur wrighti</t>
  </si>
  <si>
    <t>Arctocebus aureus</t>
  </si>
  <si>
    <t>Arctocebus calabarensis</t>
  </si>
  <si>
    <t>Loris lydekkerianus</t>
  </si>
  <si>
    <t>Loris tardigradus</t>
  </si>
  <si>
    <t>Nycticebus bengalensis</t>
  </si>
  <si>
    <t>Nycticebus coucang</t>
  </si>
  <si>
    <t>Nycticebus javanicus</t>
  </si>
  <si>
    <t>Nycticebus menagensis</t>
  </si>
  <si>
    <t>Nycticebus pygmaeus</t>
  </si>
  <si>
    <t>Perodicticus potto</t>
  </si>
  <si>
    <t>Phaner electromontis</t>
  </si>
  <si>
    <t>Tarsius bancanus</t>
  </si>
  <si>
    <t>Tarsius dentatus</t>
  </si>
  <si>
    <t>Tarsius lariang</t>
  </si>
  <si>
    <t>Tarsius pelengensis</t>
  </si>
  <si>
    <t>Tarsius pumilus</t>
  </si>
  <si>
    <t>Tarsius sangirensis</t>
  </si>
  <si>
    <t>Tarsius syrichta</t>
  </si>
  <si>
    <t>Tarsius tarsier</t>
  </si>
  <si>
    <t>Tarsius wallacei</t>
  </si>
  <si>
    <t>Galeopterus variegatus</t>
  </si>
  <si>
    <t>Oryctolagus cuniculus</t>
  </si>
  <si>
    <t>Mus musculus</t>
  </si>
  <si>
    <t>Mus triton</t>
  </si>
  <si>
    <t>Tupaia belangeri</t>
  </si>
  <si>
    <t>Tupaia chrysogaster</t>
  </si>
  <si>
    <t>Tupaia dorsalis</t>
  </si>
  <si>
    <t>Tupaia glis</t>
  </si>
  <si>
    <t>Tupaia gracilis</t>
  </si>
  <si>
    <t>Tupaia javanica</t>
  </si>
  <si>
    <t>Tupaia longipes</t>
  </si>
  <si>
    <t>Tupaia minor</t>
  </si>
  <si>
    <t>Tupaia moellendorffi</t>
  </si>
  <si>
    <t>Tupaia montana</t>
  </si>
  <si>
    <t>Tupaia nicobarica</t>
  </si>
  <si>
    <t>Tupaia palawanensis</t>
  </si>
  <si>
    <t>Tupaia picta</t>
  </si>
  <si>
    <t>Tupaia splendidula</t>
  </si>
  <si>
    <t>Tupaia tana</t>
  </si>
  <si>
    <t>Notes</t>
  </si>
  <si>
    <t>NA</t>
  </si>
  <si>
    <t>-</t>
  </si>
  <si>
    <t>+</t>
  </si>
  <si>
    <t>Agree</t>
  </si>
  <si>
    <t>Based on Dammhahn &amp; Kappeler (2005), this species is better scored as G or D-G, though the original scoring was used here</t>
  </si>
  <si>
    <t>Some studies refer to this as Galago demidoff</t>
  </si>
  <si>
    <t>Some studies refer to this as Galago zanzibaricus</t>
  </si>
  <si>
    <t>Müeller &amp; Thalman (2000) social organization classification is considered tentative</t>
  </si>
  <si>
    <t>Species name in the Kuderna et al. (2023) phylogeny is Cephalopachus bancanus</t>
  </si>
  <si>
    <t>Species name in the Kuderna et al. (2023) phylogeny is Carlito bancanus</t>
  </si>
  <si>
    <t>Myers &amp; Mykytowycz (1958), Surridge et al. (1999a,b)</t>
  </si>
  <si>
    <t>Lepilemur randrianasoli</t>
  </si>
  <si>
    <t>Microcebus lokobensis</t>
  </si>
  <si>
    <t>Opie et al 3 state MATING</t>
  </si>
  <si>
    <t>Opie et al FEM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</si>
</sst>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2"/>
      <color rgb="FF000000"/>
      <name val="Arial"/>
      <family val="2"/>
      <scheme val="maj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26693/Downloads/sd01.xlsx" TargetMode="External"/><Relationship Id="rId1" Type="http://schemas.openxmlformats.org/officeDocument/2006/relationships/externalLinkPath" Target="/Users/ad26693/Downloads/sd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2">
          <cell r="B2" t="str">
            <v>Species (10k Tree version 2)</v>
          </cell>
          <cell r="C2" t="str">
            <v>Common Name</v>
          </cell>
          <cell r="D2" t="str">
            <v>Mating System</v>
          </cell>
          <cell r="E2" t="str">
            <v>Paternal Care</v>
          </cell>
          <cell r="F2" t="str">
            <v>Female Ranging Patterns</v>
          </cell>
        </row>
        <row r="3">
          <cell r="D3" t="str">
            <v>Sources</v>
          </cell>
          <cell r="E3" t="str">
            <v>Sources</v>
          </cell>
          <cell r="F3" t="str">
            <v>Sources</v>
          </cell>
        </row>
        <row r="4">
          <cell r="D4" t="str">
            <v>1,7,8,11,13,29,34</v>
          </cell>
          <cell r="E4" t="str">
            <v>7,24,35</v>
          </cell>
          <cell r="F4" t="str">
            <v>2,7,13</v>
          </cell>
        </row>
        <row r="5">
          <cell r="B5" t="str">
            <v>Allocebus trichotis</v>
          </cell>
          <cell r="C5" t="str">
            <v>Hairy-eared dwarf lemur</v>
          </cell>
          <cell r="D5" t="str">
            <v>Monogamous</v>
          </cell>
          <cell r="E5" t="str">
            <v>Absent</v>
          </cell>
          <cell r="F5" t="str">
            <v>DD</v>
          </cell>
        </row>
        <row r="6">
          <cell r="B6" t="str">
            <v>Avahi laniger</v>
          </cell>
          <cell r="C6" t="str">
            <v>Eastern Woolly lemur</v>
          </cell>
          <cell r="D6" t="str">
            <v>Monogamous</v>
          </cell>
          <cell r="E6" t="str">
            <v>Absent</v>
          </cell>
          <cell r="F6" t="str">
            <v>Discrete</v>
          </cell>
        </row>
        <row r="7">
          <cell r="B7" t="str">
            <v>Avahi occidentalis</v>
          </cell>
          <cell r="C7" t="str">
            <v>Western Woolly Lemur</v>
          </cell>
          <cell r="D7" t="str">
            <v>Monogamous</v>
          </cell>
          <cell r="E7" t="str">
            <v>Absent</v>
          </cell>
          <cell r="F7" t="str">
            <v>Discrete</v>
          </cell>
        </row>
        <row r="8">
          <cell r="B8" t="str">
            <v>Cheirogaleus crossleyi</v>
          </cell>
          <cell r="C8" t="str">
            <v>Furry-eared Dwarf Lemur</v>
          </cell>
          <cell r="D8" t="str">
            <v>Monogamous</v>
          </cell>
          <cell r="E8" t="str">
            <v>Absent</v>
          </cell>
          <cell r="F8" t="str">
            <v>DD</v>
          </cell>
        </row>
        <row r="9">
          <cell r="B9" t="str">
            <v>Cheirogaleus major</v>
          </cell>
          <cell r="C9" t="str">
            <v>Greater dwarf lemur</v>
          </cell>
          <cell r="D9" t="str">
            <v>Monogamous</v>
          </cell>
          <cell r="E9" t="str">
            <v>Absent</v>
          </cell>
          <cell r="F9" t="str">
            <v>DD</v>
          </cell>
        </row>
        <row r="10">
          <cell r="B10" t="str">
            <v>Cheirogaleus medius</v>
          </cell>
          <cell r="C10" t="str">
            <v>Fat-tailed dwarf lemur</v>
          </cell>
          <cell r="D10" t="str">
            <v>Polygynous/Monogamous</v>
          </cell>
          <cell r="E10" t="str">
            <v>Absent</v>
          </cell>
          <cell r="F10" t="str">
            <v>Discrete</v>
          </cell>
        </row>
        <row r="11">
          <cell r="B11" t="str">
            <v>Daubentonia madagascariensis</v>
          </cell>
          <cell r="C11" t="str">
            <v>Aye-aye</v>
          </cell>
          <cell r="D11" t="str">
            <v>Polygynandrous</v>
          </cell>
          <cell r="E11" t="str">
            <v>Absent</v>
          </cell>
          <cell r="F11" t="str">
            <v>Discrete</v>
          </cell>
        </row>
        <row r="12">
          <cell r="B12" t="str">
            <v>Lepilemur aeeclis</v>
          </cell>
          <cell r="C12" t="str">
            <v>Red-shouldered Sportive Lemur</v>
          </cell>
          <cell r="D12" t="str">
            <v>DD</v>
          </cell>
          <cell r="E12" t="str">
            <v>Absent</v>
          </cell>
          <cell r="F12" t="str">
            <v>Discrete</v>
          </cell>
        </row>
        <row r="13">
          <cell r="B13" t="str">
            <v>Lepilemur ankaranensis</v>
          </cell>
          <cell r="C13" t="str">
            <v>Ankarana Sportive Lemur</v>
          </cell>
          <cell r="D13" t="str">
            <v>DD</v>
          </cell>
          <cell r="E13" t="str">
            <v>Absent</v>
          </cell>
          <cell r="F13" t="str">
            <v>Discrete</v>
          </cell>
        </row>
        <row r="14">
          <cell r="B14" t="str">
            <v>Lepilemur dorsalis</v>
          </cell>
          <cell r="C14" t="str">
            <v>gray-backed sportive lemur</v>
          </cell>
          <cell r="D14" t="str">
            <v>Polygynous</v>
          </cell>
          <cell r="E14" t="str">
            <v>Absent</v>
          </cell>
          <cell r="F14" t="str">
            <v>Discrete</v>
          </cell>
        </row>
        <row r="15">
          <cell r="B15" t="str">
            <v>Lepilemur edwardsi</v>
          </cell>
          <cell r="C15" t="str">
            <v>Milne-Edwards's sportive lemur</v>
          </cell>
          <cell r="D15" t="str">
            <v>Monogamous</v>
          </cell>
          <cell r="E15" t="str">
            <v>Absent</v>
          </cell>
          <cell r="F15" t="str">
            <v>Discrete</v>
          </cell>
        </row>
        <row r="16">
          <cell r="B16" t="str">
            <v>Lepilemur leucopus</v>
          </cell>
          <cell r="C16" t="str">
            <v>white-footed sportive lemur</v>
          </cell>
          <cell r="D16" t="str">
            <v>Polygynous</v>
          </cell>
          <cell r="E16" t="str">
            <v>Absent</v>
          </cell>
          <cell r="F16" t="str">
            <v>Discrete</v>
          </cell>
        </row>
        <row r="17">
          <cell r="B17" t="str">
            <v>Lepilemur microdon</v>
          </cell>
          <cell r="C17" t="str">
            <v>Small-toothed sportive lemur</v>
          </cell>
          <cell r="D17" t="str">
            <v>Polygynous</v>
          </cell>
          <cell r="E17" t="str">
            <v>Absent</v>
          </cell>
          <cell r="F17" t="str">
            <v>Discrete</v>
          </cell>
        </row>
        <row r="18">
          <cell r="B18" t="str">
            <v>Lepilemur mitsinjoensis</v>
          </cell>
          <cell r="C18" t="str">
            <v>Mitsinjo sportive lemur</v>
          </cell>
          <cell r="D18" t="str">
            <v>DD</v>
          </cell>
          <cell r="E18" t="str">
            <v>Absent</v>
          </cell>
          <cell r="F18" t="str">
            <v>Discrete</v>
          </cell>
        </row>
        <row r="19">
          <cell r="B19" t="str">
            <v>Lepilemur mustelinus</v>
          </cell>
          <cell r="C19" t="str">
            <v>Weasel lemur, Sportive lemur</v>
          </cell>
          <cell r="D19" t="str">
            <v>Polygynous</v>
          </cell>
          <cell r="E19" t="str">
            <v>Absent</v>
          </cell>
          <cell r="F19" t="str">
            <v>Discrete</v>
          </cell>
        </row>
        <row r="20">
          <cell r="B20" t="str">
            <v>Lepilemur randrianasoli</v>
          </cell>
          <cell r="C20" t="str">
            <v>Randrianasoli's sportive lemur</v>
          </cell>
          <cell r="D20" t="str">
            <v>DD</v>
          </cell>
          <cell r="E20" t="str">
            <v>Absent</v>
          </cell>
          <cell r="F20" t="str">
            <v>Discrete</v>
          </cell>
        </row>
        <row r="21">
          <cell r="B21" t="str">
            <v>Lepilemur ruficaudatus</v>
          </cell>
          <cell r="C21" t="str">
            <v>red-tailed sportive lemur</v>
          </cell>
          <cell r="D21" t="str">
            <v>Monogamous</v>
          </cell>
          <cell r="E21" t="str">
            <v>Absent</v>
          </cell>
          <cell r="F21" t="str">
            <v>Discrete</v>
          </cell>
        </row>
        <row r="22">
          <cell r="B22" t="str">
            <v>Lepilemur sahamalazensis</v>
          </cell>
          <cell r="C22" t="str">
            <v>Sahamalaza sportive lemur</v>
          </cell>
          <cell r="D22" t="str">
            <v>DD</v>
          </cell>
          <cell r="E22" t="str">
            <v>Absent</v>
          </cell>
          <cell r="F22" t="str">
            <v>Discrete</v>
          </cell>
        </row>
        <row r="23">
          <cell r="B23" t="str">
            <v>Lepilemur seali</v>
          </cell>
          <cell r="C23" t="str">
            <v>Seal's sportive lemur</v>
          </cell>
          <cell r="D23" t="str">
            <v>DD</v>
          </cell>
          <cell r="E23" t="str">
            <v>Absent</v>
          </cell>
          <cell r="F23" t="str">
            <v>Discrete</v>
          </cell>
        </row>
        <row r="24">
          <cell r="B24" t="str">
            <v>Lepilemur septentrionalis</v>
          </cell>
          <cell r="C24" t="str">
            <v>northern sportive lemur</v>
          </cell>
          <cell r="D24" t="str">
            <v>Polygynous</v>
          </cell>
          <cell r="E24" t="str">
            <v>Absent</v>
          </cell>
          <cell r="F24" t="str">
            <v>Discrete</v>
          </cell>
        </row>
        <row r="25">
          <cell r="B25" t="str">
            <v>Microcebus berthae</v>
          </cell>
          <cell r="C25" t="str">
            <v>Madame Berthe's mouse lemur</v>
          </cell>
          <cell r="D25" t="str">
            <v>Polygynandrous</v>
          </cell>
          <cell r="E25" t="str">
            <v>Absent</v>
          </cell>
          <cell r="F25" t="str">
            <v>Overlap</v>
          </cell>
        </row>
        <row r="26">
          <cell r="B26" t="str">
            <v>Microcebus bongolavensis</v>
          </cell>
          <cell r="C26" t="str">
            <v>Bongolava mouse lemur</v>
          </cell>
          <cell r="D26" t="str">
            <v>DD</v>
          </cell>
          <cell r="E26" t="str">
            <v>DD</v>
          </cell>
          <cell r="F26" t="str">
            <v>DD</v>
          </cell>
        </row>
        <row r="27">
          <cell r="B27" t="str">
            <v>Microcebus danfossi</v>
          </cell>
          <cell r="C27" t="str">
            <v>Danfoss' mouse lemur</v>
          </cell>
          <cell r="D27" t="str">
            <v>DD</v>
          </cell>
          <cell r="E27" t="str">
            <v>DD</v>
          </cell>
          <cell r="F27" t="str">
            <v>DD</v>
          </cell>
        </row>
        <row r="28">
          <cell r="B28" t="str">
            <v>Microcebus griseorufus</v>
          </cell>
          <cell r="C28" t="str">
            <v>reddish-gray mouse lemur</v>
          </cell>
          <cell r="D28" t="str">
            <v>DD</v>
          </cell>
          <cell r="E28" t="str">
            <v>Absent</v>
          </cell>
          <cell r="F28" t="str">
            <v>Overlap</v>
          </cell>
        </row>
        <row r="29">
          <cell r="B29" t="str">
            <v>Microcebus jollyae</v>
          </cell>
          <cell r="C29" t="str">
            <v>Jolly's mouse lemur</v>
          </cell>
          <cell r="D29" t="str">
            <v>DD</v>
          </cell>
          <cell r="E29" t="str">
            <v>DD</v>
          </cell>
          <cell r="F29" t="str">
            <v>DD</v>
          </cell>
        </row>
        <row r="30">
          <cell r="B30" t="str">
            <v>Microcebus lehilahytsara</v>
          </cell>
          <cell r="C30" t="str">
            <v>Goodman's mouse lemur</v>
          </cell>
          <cell r="D30" t="str">
            <v>DD</v>
          </cell>
          <cell r="E30" t="str">
            <v>DD</v>
          </cell>
          <cell r="F30" t="str">
            <v>DD</v>
          </cell>
        </row>
        <row r="31">
          <cell r="B31" t="str">
            <v>Microcebus lokobensis</v>
          </cell>
          <cell r="C31" t="str">
            <v>Lokobe mouse lemur</v>
          </cell>
          <cell r="D31" t="str">
            <v>DD</v>
          </cell>
          <cell r="E31" t="str">
            <v>DD</v>
          </cell>
          <cell r="F31" t="str">
            <v>DD</v>
          </cell>
        </row>
        <row r="32">
          <cell r="B32" t="str">
            <v>Microcebus mittermeieri</v>
          </cell>
          <cell r="C32" t="str">
            <v>Mittermeier's mouse lemur</v>
          </cell>
          <cell r="D32" t="str">
            <v>DD</v>
          </cell>
          <cell r="E32" t="str">
            <v>DD</v>
          </cell>
          <cell r="F32" t="str">
            <v>DD</v>
          </cell>
        </row>
        <row r="33">
          <cell r="B33" t="str">
            <v>Microcebus murinus</v>
          </cell>
          <cell r="C33" t="str">
            <v>gray mouse lemur</v>
          </cell>
          <cell r="D33" t="str">
            <v>Polygynandrous</v>
          </cell>
          <cell r="E33" t="str">
            <v>Absent</v>
          </cell>
          <cell r="F33" t="str">
            <v>Overlap</v>
          </cell>
        </row>
        <row r="34">
          <cell r="B34" t="str">
            <v>Microcebus myoxinus</v>
          </cell>
          <cell r="C34" t="str">
            <v>Pygmy mouse lemur</v>
          </cell>
          <cell r="D34" t="str">
            <v>Polygynandrous</v>
          </cell>
          <cell r="E34" t="str">
            <v>Absent</v>
          </cell>
          <cell r="F34" t="str">
            <v>Overlap</v>
          </cell>
        </row>
        <row r="35">
          <cell r="B35" t="str">
            <v>Microcebus ravelobensis</v>
          </cell>
          <cell r="C35" t="str">
            <v>golden-brown mouse lemur</v>
          </cell>
          <cell r="D35" t="str">
            <v>Polygynandrous</v>
          </cell>
          <cell r="E35" t="str">
            <v>Absent</v>
          </cell>
          <cell r="F35" t="str">
            <v>Overlap</v>
          </cell>
        </row>
        <row r="36">
          <cell r="B36" t="str">
            <v>Microcebus rufus</v>
          </cell>
          <cell r="C36" t="str">
            <v>Brown mouse lemur</v>
          </cell>
          <cell r="D36" t="str">
            <v>Polygynandrous</v>
          </cell>
          <cell r="E36" t="str">
            <v>Absent</v>
          </cell>
          <cell r="F36" t="str">
            <v>Overlap</v>
          </cell>
        </row>
        <row r="37">
          <cell r="B37" t="str">
            <v>Microcebus sambiranensis</v>
          </cell>
          <cell r="C37" t="str">
            <v>Sambirano mouse lemur</v>
          </cell>
          <cell r="D37" t="str">
            <v>DD</v>
          </cell>
          <cell r="E37" t="str">
            <v>DD</v>
          </cell>
          <cell r="F37" t="str">
            <v>DD</v>
          </cell>
        </row>
        <row r="38">
          <cell r="B38" t="str">
            <v>Microcebus simmonsi</v>
          </cell>
          <cell r="C38" t="str">
            <v>Simmons' mouse lemur</v>
          </cell>
          <cell r="D38" t="str">
            <v>DD</v>
          </cell>
          <cell r="E38" t="str">
            <v>DD</v>
          </cell>
          <cell r="F38" t="str">
            <v>DD</v>
          </cell>
        </row>
        <row r="39">
          <cell r="B39" t="str">
            <v>Microcebus tavaratra</v>
          </cell>
          <cell r="C39" t="str">
            <v>Northern Rufous mouse lemur</v>
          </cell>
          <cell r="D39" t="str">
            <v>DD</v>
          </cell>
          <cell r="E39" t="str">
            <v>DD</v>
          </cell>
          <cell r="F39" t="str">
            <v>DD</v>
          </cell>
        </row>
        <row r="40">
          <cell r="B40" t="str">
            <v>Mirza coquereli</v>
          </cell>
          <cell r="C40" t="str">
            <v>Coquerel's dwarf lemur</v>
          </cell>
          <cell r="D40" t="str">
            <v>Polygynandrous</v>
          </cell>
          <cell r="E40" t="str">
            <v>Absent</v>
          </cell>
          <cell r="F40" t="str">
            <v>Overlap</v>
          </cell>
        </row>
        <row r="41">
          <cell r="B41" t="str">
            <v>Arctocebus aureus</v>
          </cell>
          <cell r="C41" t="str">
            <v>Golden Potto/angwantibo</v>
          </cell>
          <cell r="D41" t="str">
            <v>Polygynous</v>
          </cell>
          <cell r="E41" t="str">
            <v>Absent</v>
          </cell>
          <cell r="F41" t="str">
            <v>DD</v>
          </cell>
        </row>
        <row r="42">
          <cell r="B42" t="str">
            <v>Arctocebus calabarensis</v>
          </cell>
          <cell r="C42" t="str">
            <v>Angwantibo, Calabar Potto</v>
          </cell>
          <cell r="D42" t="str">
            <v>Polygynous</v>
          </cell>
          <cell r="E42" t="str">
            <v>Absent</v>
          </cell>
          <cell r="F42" t="str">
            <v>Discrete</v>
          </cell>
        </row>
        <row r="43">
          <cell r="B43" t="str">
            <v>Loris lydekkerianus</v>
          </cell>
          <cell r="C43" t="str">
            <v>Malabar gray slender loris</v>
          </cell>
          <cell r="D43" t="str">
            <v>Polygynandrous</v>
          </cell>
          <cell r="E43" t="str">
            <v>Absent</v>
          </cell>
          <cell r="F43" t="str">
            <v>Overlap</v>
          </cell>
        </row>
        <row r="44">
          <cell r="B44" t="str">
            <v>Loris tardigradus</v>
          </cell>
          <cell r="C44" t="str">
            <v>Slender loris</v>
          </cell>
          <cell r="D44" t="str">
            <v>Polygynandrous/Monogamous</v>
          </cell>
          <cell r="E44" t="str">
            <v>Absent</v>
          </cell>
          <cell r="F44" t="str">
            <v>Overlap</v>
          </cell>
        </row>
        <row r="45">
          <cell r="B45" t="str">
            <v>Nycticebus coucang</v>
          </cell>
          <cell r="C45" t="str">
            <v>Slow loris</v>
          </cell>
          <cell r="D45" t="str">
            <v>Polygynous</v>
          </cell>
          <cell r="E45" t="str">
            <v>Absent</v>
          </cell>
          <cell r="F45" t="str">
            <v>Overlap</v>
          </cell>
        </row>
        <row r="46">
          <cell r="B46" t="str">
            <v>Nycticebus pygmaeus</v>
          </cell>
          <cell r="C46" t="str">
            <v>Pygmy slow loris</v>
          </cell>
          <cell r="D46" t="str">
            <v>Polygynous</v>
          </cell>
          <cell r="E46" t="str">
            <v>Absent</v>
          </cell>
          <cell r="F46" t="str">
            <v>Overlap</v>
          </cell>
        </row>
        <row r="47">
          <cell r="B47" t="str">
            <v>Perodicticus potto</v>
          </cell>
          <cell r="C47" t="str">
            <v xml:space="preserve">Western Potto </v>
          </cell>
          <cell r="D47" t="str">
            <v>Polygynous</v>
          </cell>
          <cell r="E47" t="str">
            <v>Absent</v>
          </cell>
          <cell r="F47" t="str">
            <v>Overlap</v>
          </cell>
        </row>
        <row r="48">
          <cell r="B48" t="str">
            <v>Euoticus elegantulus</v>
          </cell>
          <cell r="C48" t="str">
            <v>Western needle-clawed bushbaby</v>
          </cell>
          <cell r="D48" t="str">
            <v>Polygynandrous</v>
          </cell>
          <cell r="E48" t="str">
            <v>Absent</v>
          </cell>
          <cell r="F48" t="str">
            <v>Overlap</v>
          </cell>
        </row>
        <row r="49">
          <cell r="B49" t="str">
            <v>Galago alleni</v>
          </cell>
          <cell r="C49" t="str">
            <v>Allen's bushbaby</v>
          </cell>
          <cell r="D49" t="str">
            <v>Polygynous</v>
          </cell>
          <cell r="E49" t="str">
            <v>Absent</v>
          </cell>
          <cell r="F49" t="str">
            <v>Overlap</v>
          </cell>
        </row>
        <row r="50">
          <cell r="B50" t="str">
            <v>Galago gallarum</v>
          </cell>
          <cell r="C50" t="str">
            <v>Somali galago</v>
          </cell>
          <cell r="D50" t="str">
            <v>Polygynandrous</v>
          </cell>
          <cell r="E50" t="str">
            <v>Absent</v>
          </cell>
          <cell r="F50" t="str">
            <v>Overlap</v>
          </cell>
        </row>
        <row r="51">
          <cell r="B51" t="str">
            <v>Galago moholi</v>
          </cell>
          <cell r="C51" t="str">
            <v>Southern lesser bushbaby</v>
          </cell>
          <cell r="D51" t="str">
            <v>Polygynandrous</v>
          </cell>
          <cell r="E51" t="str">
            <v>Absent</v>
          </cell>
          <cell r="F51" t="str">
            <v>Overlap</v>
          </cell>
        </row>
        <row r="52">
          <cell r="B52" t="str">
            <v>Galago senegalensis</v>
          </cell>
          <cell r="C52" t="str">
            <v>Northern lesser bushbaby</v>
          </cell>
          <cell r="D52" t="str">
            <v>Polygynandrous</v>
          </cell>
          <cell r="E52" t="str">
            <v>Absent</v>
          </cell>
          <cell r="F52" t="str">
            <v>Overlap</v>
          </cell>
        </row>
        <row r="53">
          <cell r="B53" t="str">
            <v>Galagoides demidoff</v>
          </cell>
          <cell r="C53" t="str">
            <v>Demidoff's galago</v>
          </cell>
          <cell r="D53" t="str">
            <v>Polygynous/Monogamous</v>
          </cell>
          <cell r="E53" t="str">
            <v>Absent</v>
          </cell>
          <cell r="F53" t="str">
            <v>Overlap</v>
          </cell>
        </row>
        <row r="54">
          <cell r="B54" t="str">
            <v>Galagoides zanzibaricus</v>
          </cell>
          <cell r="C54" t="str">
            <v>Zanibar bushbaby</v>
          </cell>
          <cell r="D54" t="str">
            <v>Polygynous/Monogamous</v>
          </cell>
          <cell r="E54" t="str">
            <v>Absent</v>
          </cell>
          <cell r="F54" t="str">
            <v>Discrete</v>
          </cell>
        </row>
        <row r="55">
          <cell r="B55" t="str">
            <v>Otolemur crassicaudatus</v>
          </cell>
          <cell r="C55" t="str">
            <v>thick-tailed bush baby</v>
          </cell>
          <cell r="D55" t="str">
            <v>Polygynandrous</v>
          </cell>
          <cell r="E55" t="str">
            <v>Absent</v>
          </cell>
          <cell r="F55" t="str">
            <v>Overlap</v>
          </cell>
        </row>
        <row r="56">
          <cell r="B56" t="str">
            <v>Otolemur garnettii</v>
          </cell>
          <cell r="C56" t="str">
            <v>small-eared galago</v>
          </cell>
          <cell r="D56" t="str">
            <v>Polygynandrous</v>
          </cell>
          <cell r="E56" t="str">
            <v>Absent</v>
          </cell>
          <cell r="F56" t="str">
            <v>Overlap</v>
          </cell>
        </row>
        <row r="57">
          <cell r="B57" t="str">
            <v>Tarsius bancanus</v>
          </cell>
          <cell r="C57" t="str">
            <v>Western tarsier</v>
          </cell>
          <cell r="D57" t="str">
            <v>Polygynous/Monogamous</v>
          </cell>
          <cell r="E57" t="str">
            <v>Absent</v>
          </cell>
          <cell r="F57" t="str">
            <v>Discrete</v>
          </cell>
        </row>
        <row r="58">
          <cell r="B58" t="str">
            <v>Tarsius syrichta</v>
          </cell>
          <cell r="C58" t="str">
            <v>Philippine tarsier</v>
          </cell>
          <cell r="D58" t="str">
            <v>Polygynous/Monogamous</v>
          </cell>
          <cell r="E58" t="str">
            <v>Absent</v>
          </cell>
          <cell r="F58" t="str">
            <v>Discrete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i Fiore, Anthony" id="{543FB9B6-1330-CD4C-ACFC-C76DC90FE3F0}" userId="S::anthony.difiore@austin.utexas.edu::e438c71e-2ca2-4e30-bcc3-472ec58001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dT="2025-02-16T19:59:20.50" personId="{543FB9B6-1330-CD4C-ACFC-C76DC90FE3F0}" id="{7959577F-5298-8B46-97AE-6F8C1DFA444C}">
    <text>CORRECTED</text>
  </threadedComment>
  <threadedComment ref="B55" dT="2025-02-16T19:59:05.05" personId="{543FB9B6-1330-CD4C-ACFC-C76DC90FE3F0}" id="{B09F177C-FC65-E941-A5CB-8A562A16F6B8}">
    <text>CHECK ALL EMPY CELLS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26"/>
  <sheetViews>
    <sheetView tabSelected="1" workbookViewId="0">
      <selection activeCell="M70" sqref="M70:M83"/>
    </sheetView>
  </sheetViews>
  <sheetFormatPr baseColWidth="10" defaultColWidth="12.6640625" defaultRowHeight="15.75" customHeight="1" x14ac:dyDescent="0.2"/>
  <cols>
    <col min="1" max="1" width="12.6640625" style="1"/>
    <col min="2" max="2" width="26.6640625" style="1" customWidth="1"/>
    <col min="3" max="3" width="12.6640625" style="1"/>
    <col min="4" max="4" width="17.5" style="1" customWidth="1"/>
    <col min="5" max="5" width="18.6640625" style="1" customWidth="1"/>
    <col min="6" max="7" width="12.6640625" style="1"/>
    <col min="8" max="8" width="14.33203125" style="1" customWidth="1"/>
    <col min="9" max="10" width="12.6640625" style="1"/>
    <col min="11" max="11" width="11.83203125" style="1" customWidth="1"/>
    <col min="12" max="12" width="25.33203125" style="1" customWidth="1"/>
    <col min="13" max="13" width="19.83203125" style="1" customWidth="1"/>
    <col min="14" max="15" width="12.6640625" style="4"/>
    <col min="16" max="16" width="15.33203125" style="1" customWidth="1"/>
    <col min="17" max="17" width="78.33203125" style="1" customWidth="1"/>
    <col min="18" max="16384" width="12.6640625" style="1"/>
  </cols>
  <sheetData>
    <row r="1" spans="1:17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65</v>
      </c>
      <c r="J1" s="2" t="s">
        <v>66</v>
      </c>
      <c r="K1" s="2" t="s">
        <v>8</v>
      </c>
      <c r="L1" s="2" t="s">
        <v>204</v>
      </c>
      <c r="M1" s="2" t="s">
        <v>205</v>
      </c>
      <c r="N1" s="2" t="s">
        <v>9</v>
      </c>
      <c r="O1" s="2" t="s">
        <v>10</v>
      </c>
      <c r="P1" s="2" t="s">
        <v>194</v>
      </c>
      <c r="Q1" s="3" t="s">
        <v>190</v>
      </c>
    </row>
    <row r="2" spans="1:17" ht="16" x14ac:dyDescent="0.2">
      <c r="A2" s="1" t="s">
        <v>11</v>
      </c>
      <c r="B2" s="1" t="s">
        <v>67</v>
      </c>
      <c r="C2" s="1" t="s">
        <v>12</v>
      </c>
      <c r="D2" s="1" t="s">
        <v>13</v>
      </c>
      <c r="E2" s="1" t="s">
        <v>14</v>
      </c>
      <c r="F2" s="4" t="s">
        <v>15</v>
      </c>
      <c r="G2" s="4" t="s">
        <v>16</v>
      </c>
      <c r="H2" s="4" t="s">
        <v>16</v>
      </c>
      <c r="I2" s="4"/>
      <c r="J2" s="4"/>
      <c r="K2" s="4" t="s">
        <v>17</v>
      </c>
      <c r="L2" s="4" t="str">
        <f>VLOOKUP(B2,[1]Sheet1!$B:$F,3, FALSE)</f>
        <v>Monogamous</v>
      </c>
      <c r="M2" s="4" t="str">
        <f>VLOOKUP(B2,[1]Sheet1!$B:$F,5, FALSE)</f>
        <v>DD</v>
      </c>
      <c r="P2" s="5" t="s">
        <v>192</v>
      </c>
      <c r="Q2" s="3"/>
    </row>
    <row r="3" spans="1:17" ht="16" x14ac:dyDescent="0.2">
      <c r="A3" s="1" t="s">
        <v>11</v>
      </c>
      <c r="B3" s="1" t="s">
        <v>151</v>
      </c>
      <c r="C3" s="1" t="s">
        <v>27</v>
      </c>
      <c r="D3" s="1" t="s">
        <v>39</v>
      </c>
      <c r="E3" s="1" t="s">
        <v>40</v>
      </c>
      <c r="F3" s="4"/>
      <c r="G3" s="4" t="s">
        <v>16</v>
      </c>
      <c r="H3" s="4" t="s">
        <v>16</v>
      </c>
      <c r="I3" s="4"/>
      <c r="J3" s="4"/>
      <c r="K3" s="4"/>
      <c r="L3" s="4" t="str">
        <f>VLOOKUP(B3,[1]Sheet1!$B:$F,3, FALSE)</f>
        <v>Polygynous</v>
      </c>
      <c r="M3" s="4" t="str">
        <f>VLOOKUP(B3,[1]Sheet1!$B:$F,5, FALSE)</f>
        <v>DD</v>
      </c>
      <c r="P3" s="5" t="s">
        <v>193</v>
      </c>
      <c r="Q3" s="3"/>
    </row>
    <row r="4" spans="1:17" ht="16" x14ac:dyDescent="0.2">
      <c r="A4" s="1" t="s">
        <v>11</v>
      </c>
      <c r="B4" s="1" t="s">
        <v>152</v>
      </c>
      <c r="C4" s="1" t="s">
        <v>27</v>
      </c>
      <c r="D4" s="1" t="s">
        <v>39</v>
      </c>
      <c r="E4" s="1" t="s">
        <v>40</v>
      </c>
      <c r="F4" s="4"/>
      <c r="G4" s="4" t="s">
        <v>16</v>
      </c>
      <c r="H4" s="4" t="s">
        <v>16</v>
      </c>
      <c r="I4" s="4"/>
      <c r="J4" s="4"/>
      <c r="K4" s="4" t="s">
        <v>16</v>
      </c>
      <c r="L4" s="4" t="str">
        <f>VLOOKUP(B4,[1]Sheet1!$B:$F,3, FALSE)</f>
        <v>Polygynous</v>
      </c>
      <c r="M4" s="4" t="str">
        <f>VLOOKUP(B4,[1]Sheet1!$B:$F,5, FALSE)</f>
        <v>Discrete</v>
      </c>
      <c r="P4" s="5" t="s">
        <v>193</v>
      </c>
      <c r="Q4" s="3"/>
    </row>
    <row r="5" spans="1:17" ht="16" x14ac:dyDescent="0.2">
      <c r="A5" s="1" t="s">
        <v>11</v>
      </c>
      <c r="B5" s="1" t="s">
        <v>118</v>
      </c>
      <c r="C5" s="1" t="s">
        <v>12</v>
      </c>
      <c r="D5" s="1" t="s">
        <v>35</v>
      </c>
      <c r="E5" s="1" t="s">
        <v>36</v>
      </c>
      <c r="F5" s="4"/>
      <c r="G5" s="4" t="s">
        <v>19</v>
      </c>
      <c r="H5" s="4"/>
      <c r="I5" s="4"/>
      <c r="J5" s="4"/>
      <c r="K5" s="4"/>
      <c r="L5" s="4"/>
      <c r="M5" s="4"/>
      <c r="P5" s="4" t="s">
        <v>191</v>
      </c>
      <c r="Q5" s="3"/>
    </row>
    <row r="6" spans="1:17" ht="16" x14ac:dyDescent="0.2">
      <c r="A6" s="1" t="s">
        <v>11</v>
      </c>
      <c r="B6" s="1" t="s">
        <v>119</v>
      </c>
      <c r="C6" s="1" t="s">
        <v>12</v>
      </c>
      <c r="D6" s="1" t="s">
        <v>35</v>
      </c>
      <c r="E6" s="1" t="s">
        <v>36</v>
      </c>
      <c r="F6" s="4"/>
      <c r="G6" s="4" t="s">
        <v>19</v>
      </c>
      <c r="H6" s="4"/>
      <c r="I6" s="4"/>
      <c r="J6" s="4"/>
      <c r="K6" s="4"/>
      <c r="L6" s="4"/>
      <c r="M6" s="4"/>
      <c r="P6" s="4" t="s">
        <v>191</v>
      </c>
      <c r="Q6" s="3"/>
    </row>
    <row r="7" spans="1:17" ht="16" x14ac:dyDescent="0.2">
      <c r="A7" s="1" t="s">
        <v>11</v>
      </c>
      <c r="B7" s="1" t="s">
        <v>120</v>
      </c>
      <c r="C7" s="1" t="s">
        <v>12</v>
      </c>
      <c r="D7" s="1" t="s">
        <v>35</v>
      </c>
      <c r="E7" s="1" t="s">
        <v>36</v>
      </c>
      <c r="F7" s="4" t="s">
        <v>19</v>
      </c>
      <c r="G7" s="4" t="s">
        <v>19</v>
      </c>
      <c r="H7" s="4" t="s">
        <v>19</v>
      </c>
      <c r="I7" s="4"/>
      <c r="J7" s="4"/>
      <c r="K7" s="4" t="s">
        <v>19</v>
      </c>
      <c r="L7" s="4" t="str">
        <f>VLOOKUP(B7,[1]Sheet1!$B:$F,3, FALSE)</f>
        <v>Monogamous</v>
      </c>
      <c r="M7" s="4" t="str">
        <f>VLOOKUP(B7,[1]Sheet1!$B:$F,5, FALSE)</f>
        <v>Discrete</v>
      </c>
      <c r="P7" s="5" t="s">
        <v>193</v>
      </c>
      <c r="Q7" s="3"/>
    </row>
    <row r="8" spans="1:17" ht="16" x14ac:dyDescent="0.2">
      <c r="A8" s="1" t="s">
        <v>11</v>
      </c>
      <c r="B8" s="1" t="s">
        <v>121</v>
      </c>
      <c r="C8" s="1" t="s">
        <v>12</v>
      </c>
      <c r="D8" s="1" t="s">
        <v>35</v>
      </c>
      <c r="E8" s="1" t="s">
        <v>36</v>
      </c>
      <c r="F8" s="4" t="s">
        <v>19</v>
      </c>
      <c r="G8" s="4" t="s">
        <v>19</v>
      </c>
      <c r="H8" s="4"/>
      <c r="I8" s="4"/>
      <c r="J8" s="4"/>
      <c r="K8" s="4"/>
      <c r="L8" s="4"/>
      <c r="M8" s="4"/>
      <c r="P8" s="5" t="s">
        <v>193</v>
      </c>
      <c r="Q8" s="3"/>
    </row>
    <row r="9" spans="1:17" ht="16" x14ac:dyDescent="0.2">
      <c r="A9" s="1" t="s">
        <v>11</v>
      </c>
      <c r="B9" s="1" t="s">
        <v>122</v>
      </c>
      <c r="C9" s="1" t="s">
        <v>12</v>
      </c>
      <c r="D9" s="1" t="s">
        <v>35</v>
      </c>
      <c r="E9" s="1" t="s">
        <v>36</v>
      </c>
      <c r="F9" s="4" t="s">
        <v>19</v>
      </c>
      <c r="G9" s="4" t="s">
        <v>19</v>
      </c>
      <c r="H9" s="4" t="s">
        <v>19</v>
      </c>
      <c r="I9" s="4"/>
      <c r="J9" s="4"/>
      <c r="K9" s="4" t="s">
        <v>19</v>
      </c>
      <c r="L9" s="4" t="str">
        <f>VLOOKUP(B9,[1]Sheet1!$B:$F,3, FALSE)</f>
        <v>Monogamous</v>
      </c>
      <c r="M9" s="4" t="str">
        <f>VLOOKUP(B9,[1]Sheet1!$B:$F,5, FALSE)</f>
        <v>Discrete</v>
      </c>
      <c r="P9" s="5" t="s">
        <v>193</v>
      </c>
      <c r="Q9" s="3"/>
    </row>
    <row r="10" spans="1:17" ht="16" x14ac:dyDescent="0.2">
      <c r="A10" s="1" t="s">
        <v>11</v>
      </c>
      <c r="B10" s="1" t="s">
        <v>123</v>
      </c>
      <c r="C10" s="1" t="s">
        <v>12</v>
      </c>
      <c r="D10" s="1" t="s">
        <v>35</v>
      </c>
      <c r="E10" s="1" t="s">
        <v>36</v>
      </c>
      <c r="F10" s="4"/>
      <c r="G10" s="4" t="s">
        <v>19</v>
      </c>
      <c r="H10" s="4"/>
      <c r="I10" s="4"/>
      <c r="J10" s="4"/>
      <c r="K10" s="4"/>
      <c r="L10" s="4"/>
      <c r="M10" s="4"/>
      <c r="P10" s="4" t="s">
        <v>191</v>
      </c>
      <c r="Q10" s="3"/>
    </row>
    <row r="11" spans="1:17" ht="16" x14ac:dyDescent="0.2">
      <c r="A11" s="1" t="s">
        <v>11</v>
      </c>
      <c r="B11" s="1" t="s">
        <v>124</v>
      </c>
      <c r="C11" s="1" t="s">
        <v>12</v>
      </c>
      <c r="D11" s="1" t="s">
        <v>35</v>
      </c>
      <c r="E11" s="1" t="s">
        <v>36</v>
      </c>
      <c r="F11" s="4"/>
      <c r="G11" s="4" t="s">
        <v>19</v>
      </c>
      <c r="H11" s="4"/>
      <c r="I11" s="4"/>
      <c r="J11" s="4"/>
      <c r="K11" s="4"/>
      <c r="L11" s="4"/>
      <c r="M11" s="4"/>
      <c r="P11" s="4" t="s">
        <v>191</v>
      </c>
      <c r="Q11" s="3"/>
    </row>
    <row r="12" spans="1:17" ht="16" x14ac:dyDescent="0.2">
      <c r="A12" s="1" t="s">
        <v>11</v>
      </c>
      <c r="B12" s="1" t="s">
        <v>125</v>
      </c>
      <c r="C12" s="1" t="s">
        <v>12</v>
      </c>
      <c r="D12" s="1" t="s">
        <v>35</v>
      </c>
      <c r="E12" s="1" t="s">
        <v>36</v>
      </c>
      <c r="F12" s="4"/>
      <c r="G12" s="4" t="s">
        <v>19</v>
      </c>
      <c r="H12" s="4" t="s">
        <v>19</v>
      </c>
      <c r="I12" s="4"/>
      <c r="J12" s="4"/>
      <c r="K12" s="4"/>
      <c r="L12" s="4"/>
      <c r="M12" s="4"/>
      <c r="P12" s="5" t="s">
        <v>193</v>
      </c>
      <c r="Q12" s="3"/>
    </row>
    <row r="13" spans="1:17" ht="16" x14ac:dyDescent="0.2">
      <c r="A13" s="1" t="s">
        <v>11</v>
      </c>
      <c r="B13" s="1" t="s">
        <v>126</v>
      </c>
      <c r="C13" s="6" t="s">
        <v>12</v>
      </c>
      <c r="D13" s="6" t="s">
        <v>13</v>
      </c>
      <c r="E13" s="6" t="s">
        <v>18</v>
      </c>
      <c r="F13" s="4"/>
      <c r="G13" s="4"/>
      <c r="H13" s="4" t="s">
        <v>19</v>
      </c>
      <c r="I13" s="4"/>
      <c r="J13" s="4"/>
      <c r="K13" s="4"/>
      <c r="L13" s="4"/>
      <c r="M13" s="4"/>
      <c r="P13" s="4" t="s">
        <v>191</v>
      </c>
      <c r="Q13" s="3"/>
    </row>
    <row r="14" spans="1:17" ht="16" x14ac:dyDescent="0.2">
      <c r="A14" s="1" t="s">
        <v>11</v>
      </c>
      <c r="B14" s="1" t="s">
        <v>68</v>
      </c>
      <c r="C14" s="1" t="s">
        <v>12</v>
      </c>
      <c r="D14" s="1" t="s">
        <v>13</v>
      </c>
      <c r="E14" s="1" t="s">
        <v>18</v>
      </c>
      <c r="F14" s="4"/>
      <c r="G14" s="4" t="s">
        <v>16</v>
      </c>
      <c r="H14" s="4" t="s">
        <v>19</v>
      </c>
      <c r="I14" s="4"/>
      <c r="J14" s="4"/>
      <c r="K14" s="4"/>
      <c r="L14" s="4" t="str">
        <f>VLOOKUP(B14,[1]Sheet1!$B:$F,3, FALSE)</f>
        <v>Monogamous</v>
      </c>
      <c r="M14" s="4" t="str">
        <f>VLOOKUP(B14,[1]Sheet1!$B:$F,5, FALSE)</f>
        <v>DD</v>
      </c>
      <c r="P14" s="5" t="s">
        <v>192</v>
      </c>
      <c r="Q14" s="3"/>
    </row>
    <row r="15" spans="1:17" ht="16" x14ac:dyDescent="0.2">
      <c r="A15" s="1" t="s">
        <v>11</v>
      </c>
      <c r="B15" s="1" t="s">
        <v>69</v>
      </c>
      <c r="C15" s="1" t="s">
        <v>12</v>
      </c>
      <c r="D15" s="1" t="s">
        <v>13</v>
      </c>
      <c r="E15" s="1" t="s">
        <v>18</v>
      </c>
      <c r="F15" s="4" t="s">
        <v>19</v>
      </c>
      <c r="G15" s="4" t="s">
        <v>16</v>
      </c>
      <c r="H15" s="4" t="s">
        <v>19</v>
      </c>
      <c r="I15" s="4"/>
      <c r="J15" s="4"/>
      <c r="K15" s="4" t="s">
        <v>16</v>
      </c>
      <c r="L15" s="4" t="str">
        <f>VLOOKUP(B15,[1]Sheet1!$B:$F,3, FALSE)</f>
        <v>Monogamous</v>
      </c>
      <c r="M15" s="4" t="str">
        <f>VLOOKUP(B15,[1]Sheet1!$B:$F,5, FALSE)</f>
        <v>DD</v>
      </c>
      <c r="P15" s="5" t="s">
        <v>192</v>
      </c>
      <c r="Q15" s="3"/>
    </row>
    <row r="16" spans="1:17" ht="16" x14ac:dyDescent="0.2">
      <c r="A16" s="1" t="s">
        <v>11</v>
      </c>
      <c r="B16" s="1" t="s">
        <v>70</v>
      </c>
      <c r="C16" s="1" t="s">
        <v>12</v>
      </c>
      <c r="D16" s="1" t="s">
        <v>13</v>
      </c>
      <c r="E16" s="1" t="s">
        <v>18</v>
      </c>
      <c r="F16" s="4" t="s">
        <v>19</v>
      </c>
      <c r="G16" s="4" t="s">
        <v>19</v>
      </c>
      <c r="H16" s="4" t="s">
        <v>19</v>
      </c>
      <c r="I16" s="4" t="s">
        <v>19</v>
      </c>
      <c r="J16" s="4" t="s">
        <v>20</v>
      </c>
      <c r="K16" s="4" t="s">
        <v>17</v>
      </c>
      <c r="L16" s="4" t="str">
        <f>VLOOKUP(B16,[1]Sheet1!$B:$F,3, FALSE)</f>
        <v>Polygynous/Monogamous</v>
      </c>
      <c r="M16" s="4" t="str">
        <f>VLOOKUP(B16,[1]Sheet1!$B:$F,5, FALSE)</f>
        <v>Discrete</v>
      </c>
      <c r="P16" s="5" t="s">
        <v>192</v>
      </c>
      <c r="Q16" s="3"/>
    </row>
    <row r="17" spans="1:17" ht="16" x14ac:dyDescent="0.2">
      <c r="A17" s="1" t="s">
        <v>11</v>
      </c>
      <c r="B17" s="1" t="s">
        <v>71</v>
      </c>
      <c r="C17" s="1" t="s">
        <v>12</v>
      </c>
      <c r="D17" s="1" t="s">
        <v>13</v>
      </c>
      <c r="E17" s="1" t="s">
        <v>18</v>
      </c>
      <c r="F17" s="4"/>
      <c r="G17" s="4"/>
      <c r="H17" s="4" t="s">
        <v>19</v>
      </c>
      <c r="I17" s="4"/>
      <c r="J17" s="4"/>
      <c r="K17" s="4"/>
      <c r="L17" s="4"/>
      <c r="M17" s="4"/>
      <c r="P17" s="4" t="s">
        <v>191</v>
      </c>
      <c r="Q17" s="3"/>
    </row>
    <row r="18" spans="1:17" ht="16" x14ac:dyDescent="0.2">
      <c r="A18" s="1" t="s">
        <v>11</v>
      </c>
      <c r="B18" s="1" t="s">
        <v>72</v>
      </c>
      <c r="C18" s="1" t="s">
        <v>12</v>
      </c>
      <c r="D18" s="1" t="s">
        <v>13</v>
      </c>
      <c r="E18" s="1" t="s">
        <v>18</v>
      </c>
      <c r="F18" s="4"/>
      <c r="G18" s="4"/>
      <c r="H18" s="4" t="s">
        <v>19</v>
      </c>
      <c r="I18" s="4"/>
      <c r="J18" s="4"/>
      <c r="K18" s="4"/>
      <c r="L18" s="4"/>
      <c r="M18" s="4"/>
      <c r="P18" s="4" t="s">
        <v>191</v>
      </c>
      <c r="Q18" s="3"/>
    </row>
    <row r="19" spans="1:17" ht="16" x14ac:dyDescent="0.2">
      <c r="A19" s="1" t="s">
        <v>11</v>
      </c>
      <c r="B19" s="1" t="s">
        <v>73</v>
      </c>
      <c r="C19" s="1" t="s">
        <v>12</v>
      </c>
      <c r="D19" s="1" t="s">
        <v>13</v>
      </c>
      <c r="E19" s="1" t="s">
        <v>18</v>
      </c>
      <c r="F19" s="4"/>
      <c r="G19" s="4" t="s">
        <v>16</v>
      </c>
      <c r="H19" s="4" t="s">
        <v>19</v>
      </c>
      <c r="I19" s="4"/>
      <c r="J19" s="4"/>
      <c r="K19" s="4"/>
      <c r="L19" s="4"/>
      <c r="M19" s="4"/>
      <c r="P19" s="5" t="s">
        <v>192</v>
      </c>
      <c r="Q19" s="3"/>
    </row>
    <row r="20" spans="1:17" ht="16" x14ac:dyDescent="0.2">
      <c r="A20" s="1" t="s">
        <v>11</v>
      </c>
      <c r="B20" s="1" t="s">
        <v>98</v>
      </c>
      <c r="C20" s="1" t="s">
        <v>12</v>
      </c>
      <c r="D20" s="1" t="s">
        <v>25</v>
      </c>
      <c r="E20" s="1" t="s">
        <v>26</v>
      </c>
      <c r="F20" s="4" t="s">
        <v>16</v>
      </c>
      <c r="G20" s="4" t="s">
        <v>16</v>
      </c>
      <c r="H20" s="4" t="s">
        <v>16</v>
      </c>
      <c r="I20" s="4" t="s">
        <v>15</v>
      </c>
      <c r="J20" s="4" t="s">
        <v>22</v>
      </c>
      <c r="K20" s="4" t="s">
        <v>16</v>
      </c>
      <c r="L20" s="4" t="str">
        <f>VLOOKUP(B20,[1]Sheet1!$B:$F,3, FALSE)</f>
        <v>Polygynandrous</v>
      </c>
      <c r="M20" s="4" t="str">
        <f>VLOOKUP(B20,[1]Sheet1!$B:$F,5, FALSE)</f>
        <v>Discrete</v>
      </c>
      <c r="P20" s="5" t="s">
        <v>192</v>
      </c>
      <c r="Q20" s="3"/>
    </row>
    <row r="21" spans="1:17" ht="16" x14ac:dyDescent="0.2">
      <c r="A21" s="1" t="s">
        <v>11</v>
      </c>
      <c r="B21" s="1" t="s">
        <v>99</v>
      </c>
      <c r="C21" s="1" t="s">
        <v>27</v>
      </c>
      <c r="D21" s="1" t="s">
        <v>28</v>
      </c>
      <c r="E21" s="1" t="s">
        <v>29</v>
      </c>
      <c r="F21" s="4"/>
      <c r="G21" s="4" t="s">
        <v>16</v>
      </c>
      <c r="H21" s="4" t="s">
        <v>16</v>
      </c>
      <c r="I21" s="4"/>
      <c r="J21" s="4"/>
      <c r="K21" s="4" t="s">
        <v>30</v>
      </c>
      <c r="L21" s="4" t="str">
        <f>VLOOKUP(B21,[1]Sheet1!$B:$F,3, FALSE)</f>
        <v>Polygynandrous</v>
      </c>
      <c r="M21" s="4" t="str">
        <f>VLOOKUP(B21,[1]Sheet1!$B:$F,5, FALSE)</f>
        <v>Overlap</v>
      </c>
      <c r="P21" s="5" t="s">
        <v>192</v>
      </c>
      <c r="Q21" s="3"/>
    </row>
    <row r="22" spans="1:17" ht="16" x14ac:dyDescent="0.2">
      <c r="A22" s="1" t="s">
        <v>11</v>
      </c>
      <c r="B22" s="1" t="s">
        <v>100</v>
      </c>
      <c r="C22" s="1" t="s">
        <v>27</v>
      </c>
      <c r="D22" s="1" t="s">
        <v>28</v>
      </c>
      <c r="E22" s="1" t="s">
        <v>29</v>
      </c>
      <c r="F22" s="4"/>
      <c r="G22" s="4"/>
      <c r="H22" s="4" t="s">
        <v>16</v>
      </c>
      <c r="I22" s="4"/>
      <c r="J22" s="4"/>
      <c r="K22" s="4"/>
      <c r="L22" s="4"/>
      <c r="M22" s="4"/>
      <c r="P22" s="4" t="s">
        <v>191</v>
      </c>
      <c r="Q22" s="3"/>
    </row>
    <row r="23" spans="1:17" ht="16" x14ac:dyDescent="0.2">
      <c r="A23" s="1" t="s">
        <v>11</v>
      </c>
      <c r="B23" s="1" t="s">
        <v>101</v>
      </c>
      <c r="C23" s="1" t="s">
        <v>27</v>
      </c>
      <c r="D23" s="1" t="s">
        <v>28</v>
      </c>
      <c r="E23" s="1" t="s">
        <v>31</v>
      </c>
      <c r="F23" s="4"/>
      <c r="G23" s="4" t="s">
        <v>16</v>
      </c>
      <c r="H23" s="4" t="s">
        <v>16</v>
      </c>
      <c r="I23" s="4" t="s">
        <v>15</v>
      </c>
      <c r="J23" s="4" t="s">
        <v>22</v>
      </c>
      <c r="K23" s="4" t="s">
        <v>30</v>
      </c>
      <c r="L23" s="4" t="str">
        <f>VLOOKUP(B23,[1]Sheet1!$B:$F,3, FALSE)</f>
        <v>Polygynous</v>
      </c>
      <c r="M23" s="4" t="str">
        <f>VLOOKUP(B23,[1]Sheet1!$B:$F,5, FALSE)</f>
        <v>Overlap</v>
      </c>
      <c r="P23" s="5" t="s">
        <v>192</v>
      </c>
      <c r="Q23" s="3"/>
    </row>
    <row r="24" spans="1:17" ht="16" x14ac:dyDescent="0.2">
      <c r="A24" s="1" t="s">
        <v>11</v>
      </c>
      <c r="B24" s="1" t="s">
        <v>102</v>
      </c>
      <c r="C24" s="1" t="s">
        <v>27</v>
      </c>
      <c r="D24" s="1" t="s">
        <v>28</v>
      </c>
      <c r="E24" s="1" t="s">
        <v>31</v>
      </c>
      <c r="F24" s="4"/>
      <c r="G24" s="4"/>
      <c r="H24" s="4" t="s">
        <v>16</v>
      </c>
      <c r="I24" s="4"/>
      <c r="J24" s="4"/>
      <c r="K24" s="4"/>
      <c r="L24" s="4"/>
      <c r="M24" s="4"/>
      <c r="P24" s="4" t="s">
        <v>191</v>
      </c>
      <c r="Q24" s="3"/>
    </row>
    <row r="25" spans="1:17" ht="16" x14ac:dyDescent="0.2">
      <c r="A25" s="1" t="s">
        <v>11</v>
      </c>
      <c r="B25" s="1" t="s">
        <v>104</v>
      </c>
      <c r="C25" s="1" t="s">
        <v>27</v>
      </c>
      <c r="D25" s="1" t="s">
        <v>28</v>
      </c>
      <c r="E25" s="1" t="s">
        <v>31</v>
      </c>
      <c r="F25" s="4"/>
      <c r="G25" s="4" t="s">
        <v>16</v>
      </c>
      <c r="H25" s="4" t="s">
        <v>16</v>
      </c>
      <c r="I25" s="4"/>
      <c r="J25" s="4"/>
      <c r="K25" s="4"/>
      <c r="L25" s="4"/>
      <c r="M25" s="4"/>
      <c r="P25" s="5" t="s">
        <v>193</v>
      </c>
      <c r="Q25" s="3"/>
    </row>
    <row r="26" spans="1:17" ht="16" x14ac:dyDescent="0.2">
      <c r="A26" s="1" t="s">
        <v>11</v>
      </c>
      <c r="B26" s="1" t="s">
        <v>105</v>
      </c>
      <c r="C26" s="1" t="s">
        <v>27</v>
      </c>
      <c r="D26" s="1" t="s">
        <v>28</v>
      </c>
      <c r="E26" s="1" t="s">
        <v>31</v>
      </c>
      <c r="F26" s="4"/>
      <c r="G26" s="4" t="s">
        <v>16</v>
      </c>
      <c r="H26" s="4" t="s">
        <v>16</v>
      </c>
      <c r="I26" s="4"/>
      <c r="J26" s="4"/>
      <c r="K26" s="4" t="s">
        <v>16</v>
      </c>
      <c r="L26" s="4" t="str">
        <f>VLOOKUP(B26,[1]Sheet1!$B:$F,3, FALSE)</f>
        <v>Polygynandrous</v>
      </c>
      <c r="M26" s="4" t="str">
        <f>VLOOKUP(B26,[1]Sheet1!$B:$F,5, FALSE)</f>
        <v>Overlap</v>
      </c>
      <c r="P26" s="5" t="s">
        <v>193</v>
      </c>
      <c r="Q26" s="3"/>
    </row>
    <row r="27" spans="1:17" ht="16" x14ac:dyDescent="0.2">
      <c r="A27" s="1" t="s">
        <v>11</v>
      </c>
      <c r="B27" s="1" t="s">
        <v>106</v>
      </c>
      <c r="C27" s="1" t="s">
        <v>27</v>
      </c>
      <c r="D27" s="1" t="s">
        <v>28</v>
      </c>
      <c r="E27" s="1" t="s">
        <v>31</v>
      </c>
      <c r="F27" s="4"/>
      <c r="G27" s="4" t="s">
        <v>16</v>
      </c>
      <c r="H27" s="4" t="s">
        <v>16</v>
      </c>
      <c r="I27" s="4"/>
      <c r="J27" s="4"/>
      <c r="K27" s="4"/>
      <c r="L27" s="4"/>
      <c r="M27" s="4"/>
      <c r="P27" s="5" t="s">
        <v>193</v>
      </c>
      <c r="Q27" s="3"/>
    </row>
    <row r="28" spans="1:17" ht="16" x14ac:dyDescent="0.2">
      <c r="A28" s="1" t="s">
        <v>11</v>
      </c>
      <c r="B28" s="1" t="s">
        <v>107</v>
      </c>
      <c r="C28" s="1" t="s">
        <v>27</v>
      </c>
      <c r="D28" s="1" t="s">
        <v>28</v>
      </c>
      <c r="E28" s="1" t="s">
        <v>31</v>
      </c>
      <c r="F28" s="4"/>
      <c r="G28" s="4" t="s">
        <v>16</v>
      </c>
      <c r="H28" s="4" t="s">
        <v>16</v>
      </c>
      <c r="I28" s="4"/>
      <c r="J28" s="4"/>
      <c r="K28" s="4"/>
      <c r="L28" s="4"/>
      <c r="M28" s="4"/>
      <c r="P28" s="5" t="s">
        <v>193</v>
      </c>
      <c r="Q28" s="3"/>
    </row>
    <row r="29" spans="1:17" ht="16" x14ac:dyDescent="0.2">
      <c r="A29" s="1" t="s">
        <v>11</v>
      </c>
      <c r="B29" s="1" t="s">
        <v>108</v>
      </c>
      <c r="C29" s="1" t="s">
        <v>27</v>
      </c>
      <c r="D29" s="1" t="s">
        <v>28</v>
      </c>
      <c r="E29" s="1" t="s">
        <v>31</v>
      </c>
      <c r="F29" s="4"/>
      <c r="G29" s="4" t="s">
        <v>16</v>
      </c>
      <c r="H29" s="4" t="s">
        <v>16</v>
      </c>
      <c r="I29" s="4" t="s">
        <v>15</v>
      </c>
      <c r="J29" s="4" t="s">
        <v>22</v>
      </c>
      <c r="K29" s="4" t="s">
        <v>30</v>
      </c>
      <c r="L29" s="4" t="str">
        <f>VLOOKUP(B29,[1]Sheet1!$B:$F,3, FALSE)</f>
        <v>Polygynandrous</v>
      </c>
      <c r="M29" s="4" t="str">
        <f>VLOOKUP(B29,[1]Sheet1!$B:$F,5, FALSE)</f>
        <v>Overlap</v>
      </c>
      <c r="P29" s="5" t="s">
        <v>192</v>
      </c>
      <c r="Q29" s="3"/>
    </row>
    <row r="30" spans="1:17" ht="16" x14ac:dyDescent="0.2">
      <c r="A30" s="1" t="s">
        <v>11</v>
      </c>
      <c r="B30" s="1" t="s">
        <v>109</v>
      </c>
      <c r="C30" s="1" t="s">
        <v>27</v>
      </c>
      <c r="D30" s="1" t="s">
        <v>28</v>
      </c>
      <c r="E30" s="1" t="s">
        <v>31</v>
      </c>
      <c r="F30" s="4"/>
      <c r="G30" s="4"/>
      <c r="H30" s="4" t="s">
        <v>16</v>
      </c>
      <c r="I30" s="4"/>
      <c r="J30" s="4"/>
      <c r="K30" s="4"/>
      <c r="L30" s="4"/>
      <c r="M30" s="4"/>
      <c r="P30" s="4" t="s">
        <v>191</v>
      </c>
      <c r="Q30" s="3"/>
    </row>
    <row r="31" spans="1:17" ht="16" x14ac:dyDescent="0.2">
      <c r="A31" s="1" t="s">
        <v>11</v>
      </c>
      <c r="B31" s="1" t="s">
        <v>110</v>
      </c>
      <c r="C31" s="1" t="s">
        <v>27</v>
      </c>
      <c r="D31" s="1" t="s">
        <v>28</v>
      </c>
      <c r="E31" s="1" t="s">
        <v>31</v>
      </c>
      <c r="F31" s="4"/>
      <c r="G31" s="4" t="s">
        <v>16</v>
      </c>
      <c r="H31" s="4" t="s">
        <v>16</v>
      </c>
      <c r="I31" s="4"/>
      <c r="J31" s="4"/>
      <c r="K31" s="4"/>
      <c r="L31" s="4"/>
      <c r="M31" s="4"/>
      <c r="P31" s="5" t="s">
        <v>193</v>
      </c>
      <c r="Q31" s="3"/>
    </row>
    <row r="32" spans="1:17" ht="16" x14ac:dyDescent="0.2">
      <c r="A32" s="1" t="s">
        <v>11</v>
      </c>
      <c r="B32" s="1" t="s">
        <v>111</v>
      </c>
      <c r="C32" s="1" t="s">
        <v>27</v>
      </c>
      <c r="D32" s="1" t="s">
        <v>28</v>
      </c>
      <c r="E32" s="1" t="s">
        <v>31</v>
      </c>
      <c r="F32" s="4"/>
      <c r="G32" s="4"/>
      <c r="H32" s="4" t="s">
        <v>16</v>
      </c>
      <c r="I32" s="4"/>
      <c r="J32" s="4"/>
      <c r="K32" s="4"/>
      <c r="L32" s="4"/>
      <c r="M32" s="4"/>
      <c r="P32" s="4" t="s">
        <v>191</v>
      </c>
      <c r="Q32" s="3"/>
    </row>
    <row r="33" spans="1:17" ht="16" x14ac:dyDescent="0.2">
      <c r="A33" s="1" t="s">
        <v>11</v>
      </c>
      <c r="B33" s="1" t="s">
        <v>112</v>
      </c>
      <c r="C33" s="1" t="s">
        <v>27</v>
      </c>
      <c r="D33" s="1" t="s">
        <v>28</v>
      </c>
      <c r="E33" s="1" t="s">
        <v>31</v>
      </c>
      <c r="F33" s="4"/>
      <c r="G33" s="4" t="s">
        <v>16</v>
      </c>
      <c r="H33" s="4" t="s">
        <v>16</v>
      </c>
      <c r="I33" s="4"/>
      <c r="J33" s="4"/>
      <c r="K33" s="4" t="s">
        <v>30</v>
      </c>
      <c r="L33" s="4" t="str">
        <f>VLOOKUP(B33,[1]Sheet1!$B:$F,3, FALSE)</f>
        <v>Polygynandrous</v>
      </c>
      <c r="M33" s="4" t="str">
        <f>VLOOKUP(B33,[1]Sheet1!$B:$F,5, FALSE)</f>
        <v>Overlap</v>
      </c>
      <c r="P33" s="5" t="s">
        <v>192</v>
      </c>
      <c r="Q33" s="3"/>
    </row>
    <row r="34" spans="1:17" ht="16" x14ac:dyDescent="0.2">
      <c r="A34" s="1" t="s">
        <v>11</v>
      </c>
      <c r="B34" s="1" t="s">
        <v>113</v>
      </c>
      <c r="C34" s="1" t="s">
        <v>27</v>
      </c>
      <c r="D34" s="1" t="s">
        <v>28</v>
      </c>
      <c r="E34" s="1" t="s">
        <v>31</v>
      </c>
      <c r="F34" s="4"/>
      <c r="G34" s="4" t="s">
        <v>16</v>
      </c>
      <c r="H34" s="4" t="s">
        <v>16</v>
      </c>
      <c r="I34" s="4"/>
      <c r="J34" s="4"/>
      <c r="K34" s="4"/>
      <c r="L34" s="4"/>
      <c r="M34" s="4"/>
      <c r="P34" s="5" t="s">
        <v>193</v>
      </c>
      <c r="Q34" s="3"/>
    </row>
    <row r="35" spans="1:17" ht="16" x14ac:dyDescent="0.2">
      <c r="A35" s="1" t="s">
        <v>11</v>
      </c>
      <c r="B35" s="1" t="s">
        <v>103</v>
      </c>
      <c r="C35" s="1" t="s">
        <v>27</v>
      </c>
      <c r="D35" s="1" t="s">
        <v>28</v>
      </c>
      <c r="E35" s="1" t="s">
        <v>32</v>
      </c>
      <c r="F35" s="4"/>
      <c r="G35" s="4" t="s">
        <v>16</v>
      </c>
      <c r="H35" s="4" t="s">
        <v>16</v>
      </c>
      <c r="I35" s="4" t="s">
        <v>15</v>
      </c>
      <c r="J35" s="4" t="s">
        <v>22</v>
      </c>
      <c r="K35" s="4" t="s">
        <v>33</v>
      </c>
      <c r="L35" s="4" t="str">
        <f>VLOOKUP(B35,[1]Sheet1!$B:$F,3, FALSE)</f>
        <v>Polygynous/Monogamous</v>
      </c>
      <c r="M35" s="4" t="str">
        <f>VLOOKUP(B35,[1]Sheet1!$B:$F,5, FALSE)</f>
        <v>Overlap</v>
      </c>
      <c r="P35" s="5" t="s">
        <v>192</v>
      </c>
      <c r="Q35" s="3" t="s">
        <v>196</v>
      </c>
    </row>
    <row r="36" spans="1:17" ht="16" x14ac:dyDescent="0.2">
      <c r="A36" s="1" t="s">
        <v>11</v>
      </c>
      <c r="B36" s="1" t="s">
        <v>114</v>
      </c>
      <c r="C36" s="1" t="s">
        <v>27</v>
      </c>
      <c r="D36" s="1" t="s">
        <v>28</v>
      </c>
      <c r="E36" s="1" t="s">
        <v>32</v>
      </c>
      <c r="F36" s="4" t="s">
        <v>19</v>
      </c>
      <c r="G36" s="4" t="s">
        <v>19</v>
      </c>
      <c r="H36" s="4" t="s">
        <v>16</v>
      </c>
      <c r="I36" s="4" t="s">
        <v>19</v>
      </c>
      <c r="J36" s="4" t="s">
        <v>20</v>
      </c>
      <c r="K36" s="4" t="s">
        <v>33</v>
      </c>
      <c r="L36" s="4" t="str">
        <f>VLOOKUP(B36,[1]Sheet1!$B:$F,3, FALSE)</f>
        <v>Polygynous/Monogamous</v>
      </c>
      <c r="M36" s="4" t="str">
        <f>VLOOKUP(B36,[1]Sheet1!$B:$F,5, FALSE)</f>
        <v>Discrete</v>
      </c>
      <c r="P36" s="5" t="s">
        <v>192</v>
      </c>
      <c r="Q36" s="3" t="s">
        <v>197</v>
      </c>
    </row>
    <row r="37" spans="1:17" ht="16" x14ac:dyDescent="0.2">
      <c r="A37" s="1" t="s">
        <v>11</v>
      </c>
      <c r="B37" s="1" t="s">
        <v>127</v>
      </c>
      <c r="C37" s="1" t="s">
        <v>12</v>
      </c>
      <c r="D37" s="1" t="s">
        <v>37</v>
      </c>
      <c r="E37" s="1" t="s">
        <v>38</v>
      </c>
      <c r="F37" s="4"/>
      <c r="G37" s="4" t="s">
        <v>16</v>
      </c>
      <c r="H37" s="4"/>
      <c r="I37" s="4"/>
      <c r="J37" s="4"/>
      <c r="K37" s="4" t="s">
        <v>16</v>
      </c>
      <c r="L37" s="4"/>
      <c r="M37" s="4" t="str">
        <f>VLOOKUP(B37,[1]Sheet1!$B:$F,5, FALSE)</f>
        <v>Discrete</v>
      </c>
      <c r="P37" s="5" t="s">
        <v>193</v>
      </c>
      <c r="Q37" s="3"/>
    </row>
    <row r="38" spans="1:17" ht="16" x14ac:dyDescent="0.2">
      <c r="A38" s="1" t="s">
        <v>11</v>
      </c>
      <c r="B38" s="1" t="s">
        <v>128</v>
      </c>
      <c r="C38" s="1" t="s">
        <v>12</v>
      </c>
      <c r="D38" s="1" t="s">
        <v>37</v>
      </c>
      <c r="E38" s="1" t="s">
        <v>38</v>
      </c>
      <c r="F38" s="4"/>
      <c r="G38" s="4" t="s">
        <v>16</v>
      </c>
      <c r="H38" s="4"/>
      <c r="I38" s="4"/>
      <c r="J38" s="4"/>
      <c r="K38" s="4"/>
      <c r="L38" s="4"/>
      <c r="M38" s="4"/>
      <c r="P38" s="4" t="s">
        <v>191</v>
      </c>
      <c r="Q38" s="3"/>
    </row>
    <row r="39" spans="1:17" ht="16" x14ac:dyDescent="0.2">
      <c r="A39" s="1" t="s">
        <v>11</v>
      </c>
      <c r="B39" s="1" t="s">
        <v>129</v>
      </c>
      <c r="C39" s="1" t="s">
        <v>12</v>
      </c>
      <c r="D39" s="1" t="s">
        <v>37</v>
      </c>
      <c r="E39" s="1" t="s">
        <v>38</v>
      </c>
      <c r="F39" s="4"/>
      <c r="G39" s="4" t="s">
        <v>16</v>
      </c>
      <c r="H39" s="4" t="s">
        <v>16</v>
      </c>
      <c r="I39" s="4"/>
      <c r="J39" s="4"/>
      <c r="K39" s="4" t="s">
        <v>16</v>
      </c>
      <c r="L39" s="4"/>
      <c r="M39" s="4" t="str">
        <f>VLOOKUP(B39,[1]Sheet1!$B:$F,5, FALSE)</f>
        <v>Discrete</v>
      </c>
      <c r="P39" s="5" t="s">
        <v>193</v>
      </c>
      <c r="Q39" s="3"/>
    </row>
    <row r="40" spans="1:17" ht="16" x14ac:dyDescent="0.2">
      <c r="A40" s="1" t="s">
        <v>11</v>
      </c>
      <c r="B40" s="1" t="s">
        <v>130</v>
      </c>
      <c r="C40" s="1" t="s">
        <v>12</v>
      </c>
      <c r="D40" s="1" t="s">
        <v>37</v>
      </c>
      <c r="E40" s="1" t="s">
        <v>38</v>
      </c>
      <c r="F40" s="4"/>
      <c r="G40" s="4" t="s">
        <v>16</v>
      </c>
      <c r="H40" s="4"/>
      <c r="I40" s="4"/>
      <c r="J40" s="4"/>
      <c r="K40" s="4"/>
      <c r="L40" s="4"/>
      <c r="M40" s="4"/>
      <c r="P40" s="4" t="s">
        <v>191</v>
      </c>
      <c r="Q40" s="3"/>
    </row>
    <row r="41" spans="1:17" ht="16" x14ac:dyDescent="0.2">
      <c r="A41" s="1" t="s">
        <v>11</v>
      </c>
      <c r="B41" s="1" t="s">
        <v>131</v>
      </c>
      <c r="C41" s="1" t="s">
        <v>12</v>
      </c>
      <c r="D41" s="1" t="s">
        <v>37</v>
      </c>
      <c r="E41" s="1" t="s">
        <v>38</v>
      </c>
      <c r="F41" s="4"/>
      <c r="G41" s="4" t="s">
        <v>16</v>
      </c>
      <c r="H41" s="4" t="s">
        <v>16</v>
      </c>
      <c r="I41" s="4"/>
      <c r="J41" s="4"/>
      <c r="K41" s="4" t="s">
        <v>16</v>
      </c>
      <c r="L41" s="4" t="str">
        <f>VLOOKUP(B41,[1]Sheet1!$B:$F,3, FALSE)</f>
        <v>Polygynous</v>
      </c>
      <c r="M41" s="4" t="str">
        <f>VLOOKUP(B41,[1]Sheet1!$B:$F,5, FALSE)</f>
        <v>Discrete</v>
      </c>
      <c r="P41" s="5" t="s">
        <v>193</v>
      </c>
      <c r="Q41" s="3"/>
    </row>
    <row r="42" spans="1:17" ht="16" x14ac:dyDescent="0.2">
      <c r="A42" s="1" t="s">
        <v>11</v>
      </c>
      <c r="B42" s="1" t="s">
        <v>132</v>
      </c>
      <c r="C42" s="1" t="s">
        <v>12</v>
      </c>
      <c r="D42" s="1" t="s">
        <v>37</v>
      </c>
      <c r="E42" s="1" t="s">
        <v>38</v>
      </c>
      <c r="F42" s="4" t="s">
        <v>19</v>
      </c>
      <c r="G42" s="4" t="s">
        <v>19</v>
      </c>
      <c r="H42" s="4" t="s">
        <v>16</v>
      </c>
      <c r="I42" s="4" t="s">
        <v>19</v>
      </c>
      <c r="J42" s="4" t="s">
        <v>20</v>
      </c>
      <c r="K42" s="4" t="s">
        <v>16</v>
      </c>
      <c r="L42" s="4" t="str">
        <f>VLOOKUP(B42,[1]Sheet1!$B:$F,3, FALSE)</f>
        <v>Monogamous</v>
      </c>
      <c r="M42" s="4" t="str">
        <f>VLOOKUP(B42,[1]Sheet1!$B:$F,5, FALSE)</f>
        <v>Discrete</v>
      </c>
      <c r="P42" s="5" t="s">
        <v>192</v>
      </c>
      <c r="Q42" s="3"/>
    </row>
    <row r="43" spans="1:17" ht="16" x14ac:dyDescent="0.2">
      <c r="A43" s="1" t="s">
        <v>11</v>
      </c>
      <c r="B43" s="1" t="s">
        <v>133</v>
      </c>
      <c r="C43" s="1" t="s">
        <v>12</v>
      </c>
      <c r="D43" s="1" t="s">
        <v>37</v>
      </c>
      <c r="E43" s="1" t="s">
        <v>38</v>
      </c>
      <c r="F43" s="4"/>
      <c r="G43" s="4" t="s">
        <v>16</v>
      </c>
      <c r="H43" s="4"/>
      <c r="I43" s="4"/>
      <c r="J43" s="4"/>
      <c r="K43" s="4"/>
      <c r="L43" s="4"/>
      <c r="M43" s="4"/>
      <c r="P43" s="4" t="s">
        <v>191</v>
      </c>
      <c r="Q43" s="3"/>
    </row>
    <row r="44" spans="1:17" ht="16" x14ac:dyDescent="0.2">
      <c r="A44" s="1" t="s">
        <v>11</v>
      </c>
      <c r="B44" s="1" t="s">
        <v>134</v>
      </c>
      <c r="C44" s="1" t="s">
        <v>12</v>
      </c>
      <c r="D44" s="1" t="s">
        <v>37</v>
      </c>
      <c r="E44" s="1" t="s">
        <v>38</v>
      </c>
      <c r="F44" s="4"/>
      <c r="G44" s="4" t="s">
        <v>16</v>
      </c>
      <c r="H44" s="4"/>
      <c r="I44" s="4"/>
      <c r="J44" s="4"/>
      <c r="K44" s="4"/>
      <c r="L44" s="4"/>
      <c r="M44" s="4"/>
      <c r="P44" s="4" t="s">
        <v>191</v>
      </c>
      <c r="Q44" s="3"/>
    </row>
    <row r="45" spans="1:17" ht="16" x14ac:dyDescent="0.2">
      <c r="A45" s="1" t="s">
        <v>11</v>
      </c>
      <c r="B45" s="1" t="s">
        <v>135</v>
      </c>
      <c r="C45" s="1" t="s">
        <v>12</v>
      </c>
      <c r="D45" s="1" t="s">
        <v>37</v>
      </c>
      <c r="E45" s="1" t="s">
        <v>38</v>
      </c>
      <c r="F45" s="4"/>
      <c r="G45" s="4" t="s">
        <v>16</v>
      </c>
      <c r="H45" s="4"/>
      <c r="I45" s="4"/>
      <c r="J45" s="4"/>
      <c r="K45" s="4"/>
      <c r="L45" s="4"/>
      <c r="M45" s="4"/>
      <c r="P45" s="4" t="s">
        <v>191</v>
      </c>
      <c r="Q45" s="3"/>
    </row>
    <row r="46" spans="1:17" ht="16" x14ac:dyDescent="0.2">
      <c r="A46" s="1" t="s">
        <v>11</v>
      </c>
      <c r="B46" s="1" t="s">
        <v>136</v>
      </c>
      <c r="C46" s="1" t="s">
        <v>12</v>
      </c>
      <c r="D46" s="1" t="s">
        <v>37</v>
      </c>
      <c r="E46" s="1" t="s">
        <v>38</v>
      </c>
      <c r="F46" s="4"/>
      <c r="G46" s="4" t="s">
        <v>16</v>
      </c>
      <c r="H46" s="4"/>
      <c r="I46" s="4"/>
      <c r="J46" s="4"/>
      <c r="K46" s="4"/>
      <c r="L46" s="4"/>
      <c r="M46" s="4"/>
      <c r="P46" s="4" t="s">
        <v>191</v>
      </c>
      <c r="Q46" s="3"/>
    </row>
    <row r="47" spans="1:17" ht="16" x14ac:dyDescent="0.2">
      <c r="A47" s="1" t="s">
        <v>11</v>
      </c>
      <c r="B47" s="1" t="s">
        <v>137</v>
      </c>
      <c r="C47" s="1" t="s">
        <v>12</v>
      </c>
      <c r="D47" s="1" t="s">
        <v>37</v>
      </c>
      <c r="E47" s="1" t="s">
        <v>38</v>
      </c>
      <c r="F47" s="4" t="s">
        <v>19</v>
      </c>
      <c r="G47" s="4" t="s">
        <v>19</v>
      </c>
      <c r="H47" s="4" t="s">
        <v>16</v>
      </c>
      <c r="I47" s="4" t="s">
        <v>15</v>
      </c>
      <c r="J47" s="4" t="s">
        <v>22</v>
      </c>
      <c r="K47" s="4" t="s">
        <v>16</v>
      </c>
      <c r="L47" s="4" t="str">
        <f>VLOOKUP(B47,[1]Sheet1!$B:$F,3, FALSE)</f>
        <v>Polygynous</v>
      </c>
      <c r="M47" s="4" t="str">
        <f>VLOOKUP(B47,[1]Sheet1!$B:$F,5, FALSE)</f>
        <v>Discrete</v>
      </c>
      <c r="P47" s="5" t="s">
        <v>192</v>
      </c>
      <c r="Q47" s="3" t="s">
        <v>198</v>
      </c>
    </row>
    <row r="48" spans="1:17" ht="16" x14ac:dyDescent="0.2">
      <c r="A48" s="1" t="s">
        <v>11</v>
      </c>
      <c r="B48" s="1" t="s">
        <v>138</v>
      </c>
      <c r="C48" s="1" t="s">
        <v>12</v>
      </c>
      <c r="D48" s="1" t="s">
        <v>37</v>
      </c>
      <c r="E48" s="1" t="s">
        <v>38</v>
      </c>
      <c r="F48" s="4"/>
      <c r="G48" s="4" t="s">
        <v>16</v>
      </c>
      <c r="H48" s="4" t="s">
        <v>16</v>
      </c>
      <c r="I48" s="4"/>
      <c r="J48" s="4"/>
      <c r="K48" s="4" t="s">
        <v>16</v>
      </c>
      <c r="L48" s="4" t="str">
        <f>VLOOKUP(B48,[1]Sheet1!$B:$F,3, FALSE)</f>
        <v>Polygynous</v>
      </c>
      <c r="M48" s="4" t="str">
        <f>VLOOKUP(B48,[1]Sheet1!$B:$F,5, FALSE)</f>
        <v>Discrete</v>
      </c>
      <c r="P48" s="5" t="s">
        <v>193</v>
      </c>
      <c r="Q48" s="3"/>
    </row>
    <row r="49" spans="1:17" ht="16" x14ac:dyDescent="0.2">
      <c r="A49" s="1" t="s">
        <v>11</v>
      </c>
      <c r="B49" s="1" t="s">
        <v>139</v>
      </c>
      <c r="C49" s="1" t="s">
        <v>12</v>
      </c>
      <c r="D49" s="1" t="s">
        <v>37</v>
      </c>
      <c r="E49" s="1" t="s">
        <v>38</v>
      </c>
      <c r="F49" s="4"/>
      <c r="G49" s="4" t="s">
        <v>16</v>
      </c>
      <c r="H49" s="4"/>
      <c r="I49" s="4"/>
      <c r="J49" s="4"/>
      <c r="K49" s="4"/>
      <c r="L49" s="4"/>
      <c r="M49" s="4"/>
      <c r="P49" s="5" t="s">
        <v>193</v>
      </c>
      <c r="Q49" s="3"/>
    </row>
    <row r="50" spans="1:17" ht="16" x14ac:dyDescent="0.2">
      <c r="A50" s="1" t="s">
        <v>11</v>
      </c>
      <c r="B50" s="1" t="s">
        <v>140</v>
      </c>
      <c r="C50" s="1" t="s">
        <v>12</v>
      </c>
      <c r="D50" s="1" t="s">
        <v>37</v>
      </c>
      <c r="E50" s="1" t="s">
        <v>38</v>
      </c>
      <c r="F50" s="4"/>
      <c r="G50" s="4"/>
      <c r="H50" s="4"/>
      <c r="I50" s="4"/>
      <c r="J50" s="4"/>
      <c r="K50" s="4" t="s">
        <v>16</v>
      </c>
      <c r="L50" s="4"/>
      <c r="M50" s="4" t="str">
        <f>VLOOKUP(B50,[1]Sheet1!$B:$F,5, FALSE)</f>
        <v>Discrete</v>
      </c>
      <c r="P50" s="4" t="s">
        <v>191</v>
      </c>
      <c r="Q50" s="3"/>
    </row>
    <row r="51" spans="1:17" ht="16" x14ac:dyDescent="0.2">
      <c r="A51" s="1" t="s">
        <v>11</v>
      </c>
      <c r="B51" s="1" t="s">
        <v>141</v>
      </c>
      <c r="C51" s="1" t="s">
        <v>12</v>
      </c>
      <c r="D51" s="1" t="s">
        <v>37</v>
      </c>
      <c r="E51" s="1" t="s">
        <v>38</v>
      </c>
      <c r="F51" s="4"/>
      <c r="G51" s="4" t="s">
        <v>16</v>
      </c>
      <c r="H51" s="4"/>
      <c r="I51" s="4"/>
      <c r="J51" s="4"/>
      <c r="K51" s="4"/>
      <c r="L51" s="4"/>
      <c r="M51" s="4"/>
      <c r="P51" s="5" t="s">
        <v>193</v>
      </c>
      <c r="Q51" s="3"/>
    </row>
    <row r="52" spans="1:17" ht="16" x14ac:dyDescent="0.2">
      <c r="A52" s="1" t="s">
        <v>11</v>
      </c>
      <c r="B52" s="1" t="s">
        <v>142</v>
      </c>
      <c r="C52" s="1" t="s">
        <v>12</v>
      </c>
      <c r="D52" s="1" t="s">
        <v>37</v>
      </c>
      <c r="E52" s="1" t="s">
        <v>38</v>
      </c>
      <c r="F52" s="4" t="s">
        <v>16</v>
      </c>
      <c r="G52" s="4" t="s">
        <v>16</v>
      </c>
      <c r="H52" s="4" t="s">
        <v>16</v>
      </c>
      <c r="I52" s="4"/>
      <c r="J52" s="4"/>
      <c r="K52" s="4" t="s">
        <v>16</v>
      </c>
      <c r="L52" s="4" t="str">
        <f>VLOOKUP(B52,[1]Sheet1!$B:$F,3, FALSE)</f>
        <v>Polygynous</v>
      </c>
      <c r="M52" s="4" t="str">
        <f>VLOOKUP(B52,[1]Sheet1!$B:$F,5, FALSE)</f>
        <v>Discrete</v>
      </c>
      <c r="P52" s="5" t="s">
        <v>193</v>
      </c>
      <c r="Q52" s="3"/>
    </row>
    <row r="53" spans="1:17" ht="16" x14ac:dyDescent="0.2">
      <c r="A53" s="1" t="s">
        <v>11</v>
      </c>
      <c r="B53" s="1" t="s">
        <v>143</v>
      </c>
      <c r="C53" s="1" t="s">
        <v>12</v>
      </c>
      <c r="D53" s="1" t="s">
        <v>37</v>
      </c>
      <c r="E53" s="1" t="s">
        <v>38</v>
      </c>
      <c r="F53" s="4"/>
      <c r="G53" s="4" t="s">
        <v>16</v>
      </c>
      <c r="H53" s="4"/>
      <c r="I53" s="4"/>
      <c r="J53" s="4"/>
      <c r="K53" s="4"/>
      <c r="L53" s="4"/>
      <c r="M53" s="4"/>
      <c r="P53" s="4" t="s">
        <v>191</v>
      </c>
      <c r="Q53" s="3"/>
    </row>
    <row r="54" spans="1:17" ht="16" x14ac:dyDescent="0.2">
      <c r="A54" s="1" t="s">
        <v>11</v>
      </c>
      <c r="B54" s="1" t="s">
        <v>144</v>
      </c>
      <c r="C54" s="1" t="s">
        <v>12</v>
      </c>
      <c r="D54" s="1" t="s">
        <v>37</v>
      </c>
      <c r="E54" s="1" t="s">
        <v>38</v>
      </c>
      <c r="F54" s="4"/>
      <c r="G54" s="4" t="s">
        <v>16</v>
      </c>
      <c r="H54" s="4"/>
      <c r="I54" s="4"/>
      <c r="J54" s="4"/>
      <c r="K54" s="4"/>
      <c r="L54" s="4"/>
      <c r="M54" s="4"/>
      <c r="P54" s="4" t="s">
        <v>191</v>
      </c>
      <c r="Q54" s="3"/>
    </row>
    <row r="55" spans="1:17" ht="16" x14ac:dyDescent="0.2">
      <c r="A55" s="1" t="s">
        <v>11</v>
      </c>
      <c r="B55" s="6" t="s">
        <v>202</v>
      </c>
      <c r="C55" s="1" t="s">
        <v>12</v>
      </c>
      <c r="D55" s="1" t="s">
        <v>37</v>
      </c>
      <c r="E55" s="1" t="s">
        <v>38</v>
      </c>
      <c r="F55" s="4"/>
      <c r="G55" s="4" t="s">
        <v>16</v>
      </c>
      <c r="H55" s="4"/>
      <c r="I55" s="4"/>
      <c r="J55" s="4"/>
      <c r="K55" s="4" t="s">
        <v>16</v>
      </c>
      <c r="L55" s="4"/>
      <c r="M55" s="4" t="str">
        <f>VLOOKUP(B55,[1]Sheet1!$B:$F,5, FALSE)</f>
        <v>Discrete</v>
      </c>
      <c r="P55" s="5" t="s">
        <v>193</v>
      </c>
      <c r="Q55" s="3"/>
    </row>
    <row r="56" spans="1:17" ht="16" x14ac:dyDescent="0.2">
      <c r="A56" s="1" t="s">
        <v>11</v>
      </c>
      <c r="B56" s="1" t="s">
        <v>145</v>
      </c>
      <c r="C56" s="1" t="s">
        <v>12</v>
      </c>
      <c r="D56" s="1" t="s">
        <v>37</v>
      </c>
      <c r="E56" s="1" t="s">
        <v>38</v>
      </c>
      <c r="F56" s="4" t="s">
        <v>19</v>
      </c>
      <c r="G56" s="4" t="s">
        <v>19</v>
      </c>
      <c r="H56" s="4" t="s">
        <v>16</v>
      </c>
      <c r="I56" s="4" t="s">
        <v>19</v>
      </c>
      <c r="J56" s="4" t="s">
        <v>20</v>
      </c>
      <c r="K56" s="4" t="s">
        <v>16</v>
      </c>
      <c r="L56" s="4" t="str">
        <f>VLOOKUP(B56,[1]Sheet1!$B:$F,3, FALSE)</f>
        <v>Monogamous</v>
      </c>
      <c r="M56" s="4" t="str">
        <f>VLOOKUP(B56,[1]Sheet1!$B:$F,5, FALSE)</f>
        <v>Discrete</v>
      </c>
      <c r="P56" s="5" t="s">
        <v>192</v>
      </c>
      <c r="Q56" s="3" t="s">
        <v>198</v>
      </c>
    </row>
    <row r="57" spans="1:17" ht="16" x14ac:dyDescent="0.2">
      <c r="A57" s="1" t="s">
        <v>11</v>
      </c>
      <c r="B57" s="1" t="s">
        <v>146</v>
      </c>
      <c r="C57" s="1" t="s">
        <v>12</v>
      </c>
      <c r="D57" s="1" t="s">
        <v>37</v>
      </c>
      <c r="E57" s="1" t="s">
        <v>38</v>
      </c>
      <c r="F57" s="4"/>
      <c r="G57" s="4" t="s">
        <v>16</v>
      </c>
      <c r="H57" s="4"/>
      <c r="I57" s="4"/>
      <c r="J57" s="4"/>
      <c r="K57" s="4" t="s">
        <v>16</v>
      </c>
      <c r="L57" s="4"/>
      <c r="M57" s="4" t="str">
        <f>VLOOKUP(B57,[1]Sheet1!$B:$F,5, FALSE)</f>
        <v>Discrete</v>
      </c>
      <c r="P57" s="5" t="s">
        <v>193</v>
      </c>
      <c r="Q57" s="3"/>
    </row>
    <row r="58" spans="1:17" ht="16" x14ac:dyDescent="0.2">
      <c r="A58" s="1" t="s">
        <v>11</v>
      </c>
      <c r="B58" s="1" t="s">
        <v>147</v>
      </c>
      <c r="C58" s="1" t="s">
        <v>12</v>
      </c>
      <c r="D58" s="1" t="s">
        <v>37</v>
      </c>
      <c r="E58" s="1" t="s">
        <v>38</v>
      </c>
      <c r="F58" s="4"/>
      <c r="G58" s="4" t="s">
        <v>16</v>
      </c>
      <c r="H58" s="4"/>
      <c r="I58" s="4"/>
      <c r="J58" s="4"/>
      <c r="K58" s="4" t="s">
        <v>16</v>
      </c>
      <c r="L58" s="4"/>
      <c r="M58" s="4" t="str">
        <f>VLOOKUP(B58,[1]Sheet1!$B:$F,5, FALSE)</f>
        <v>Discrete</v>
      </c>
      <c r="P58" s="5" t="s">
        <v>193</v>
      </c>
      <c r="Q58" s="3"/>
    </row>
    <row r="59" spans="1:17" ht="16" x14ac:dyDescent="0.2">
      <c r="A59" s="1" t="s">
        <v>11</v>
      </c>
      <c r="B59" s="1" t="s">
        <v>148</v>
      </c>
      <c r="C59" s="1" t="s">
        <v>12</v>
      </c>
      <c r="D59" s="1" t="s">
        <v>37</v>
      </c>
      <c r="E59" s="1" t="s">
        <v>38</v>
      </c>
      <c r="F59" s="4"/>
      <c r="G59" s="4" t="s">
        <v>16</v>
      </c>
      <c r="H59" s="4" t="s">
        <v>16</v>
      </c>
      <c r="I59" s="4"/>
      <c r="J59" s="4"/>
      <c r="K59" s="4" t="s">
        <v>16</v>
      </c>
      <c r="L59" s="4" t="str">
        <f>VLOOKUP(B59,[1]Sheet1!$B:$F,3, FALSE)</f>
        <v>Polygynous</v>
      </c>
      <c r="M59" s="4" t="str">
        <f>VLOOKUP(B59,[1]Sheet1!$B:$F,5, FALSE)</f>
        <v>Discrete</v>
      </c>
      <c r="P59" s="5" t="s">
        <v>193</v>
      </c>
      <c r="Q59" s="3"/>
    </row>
    <row r="60" spans="1:17" ht="16" x14ac:dyDescent="0.2">
      <c r="A60" s="1" t="s">
        <v>11</v>
      </c>
      <c r="B60" s="1" t="s">
        <v>149</v>
      </c>
      <c r="C60" s="1" t="s">
        <v>12</v>
      </c>
      <c r="D60" s="1" t="s">
        <v>37</v>
      </c>
      <c r="E60" s="1" t="s">
        <v>38</v>
      </c>
      <c r="F60" s="4"/>
      <c r="G60" s="4" t="s">
        <v>16</v>
      </c>
      <c r="H60" s="4"/>
      <c r="I60" s="4"/>
      <c r="J60" s="4"/>
      <c r="K60" s="4"/>
      <c r="L60" s="4"/>
      <c r="M60" s="4"/>
      <c r="P60" s="4" t="s">
        <v>191</v>
      </c>
      <c r="Q60" s="3"/>
    </row>
    <row r="61" spans="1:17" ht="16" x14ac:dyDescent="0.2">
      <c r="A61" s="1" t="s">
        <v>11</v>
      </c>
      <c r="B61" s="1" t="s">
        <v>150</v>
      </c>
      <c r="C61" s="1" t="s">
        <v>12</v>
      </c>
      <c r="D61" s="1" t="s">
        <v>37</v>
      </c>
      <c r="E61" s="1" t="s">
        <v>38</v>
      </c>
      <c r="F61" s="4"/>
      <c r="G61" s="4" t="s">
        <v>16</v>
      </c>
      <c r="H61" s="4"/>
      <c r="I61" s="4"/>
      <c r="J61" s="4"/>
      <c r="K61" s="4"/>
      <c r="L61" s="4"/>
      <c r="M61" s="4"/>
      <c r="P61" s="4" t="s">
        <v>191</v>
      </c>
      <c r="Q61" s="3"/>
    </row>
    <row r="62" spans="1:17" ht="16" x14ac:dyDescent="0.2">
      <c r="A62" s="1" t="s">
        <v>11</v>
      </c>
      <c r="B62" s="1" t="s">
        <v>153</v>
      </c>
      <c r="C62" s="1" t="s">
        <v>27</v>
      </c>
      <c r="D62" s="1" t="s">
        <v>39</v>
      </c>
      <c r="E62" s="1" t="s">
        <v>41</v>
      </c>
      <c r="F62" s="4" t="s">
        <v>16</v>
      </c>
      <c r="G62" s="4" t="s">
        <v>16</v>
      </c>
      <c r="H62" s="4" t="s">
        <v>16</v>
      </c>
      <c r="I62" s="4"/>
      <c r="J62" s="4"/>
      <c r="K62" s="4" t="s">
        <v>17</v>
      </c>
      <c r="L62" s="4" t="str">
        <f>VLOOKUP(B62,[1]Sheet1!$B:$F,3, FALSE)</f>
        <v>Polygynandrous</v>
      </c>
      <c r="M62" s="4" t="str">
        <f>VLOOKUP(B62,[1]Sheet1!$B:$F,5, FALSE)</f>
        <v>Overlap</v>
      </c>
      <c r="P62" s="5" t="s">
        <v>192</v>
      </c>
      <c r="Q62" s="3"/>
    </row>
    <row r="63" spans="1:17" ht="16" x14ac:dyDescent="0.2">
      <c r="A63" s="1" t="s">
        <v>11</v>
      </c>
      <c r="B63" s="1" t="s">
        <v>154</v>
      </c>
      <c r="C63" s="1" t="s">
        <v>27</v>
      </c>
      <c r="D63" s="1" t="s">
        <v>39</v>
      </c>
      <c r="E63" s="1" t="s">
        <v>41</v>
      </c>
      <c r="F63" s="4"/>
      <c r="G63" s="4" t="s">
        <v>16</v>
      </c>
      <c r="H63" s="4" t="s">
        <v>16</v>
      </c>
      <c r="I63" s="4" t="s">
        <v>15</v>
      </c>
      <c r="J63" s="4" t="s">
        <v>22</v>
      </c>
      <c r="K63" s="4" t="s">
        <v>17</v>
      </c>
      <c r="L63" s="4" t="str">
        <f>VLOOKUP(B63,[1]Sheet1!$B:$F,3, FALSE)</f>
        <v>Polygynandrous/Monogamous</v>
      </c>
      <c r="M63" s="4" t="str">
        <f>VLOOKUP(B63,[1]Sheet1!$B:$F,5, FALSE)</f>
        <v>Overlap</v>
      </c>
      <c r="P63" s="5" t="s">
        <v>192</v>
      </c>
      <c r="Q63" s="3"/>
    </row>
    <row r="64" spans="1:17" ht="16" x14ac:dyDescent="0.2">
      <c r="A64" s="1" t="s">
        <v>11</v>
      </c>
      <c r="B64" s="1" t="s">
        <v>74</v>
      </c>
      <c r="C64" s="1" t="s">
        <v>12</v>
      </c>
      <c r="D64" s="1" t="s">
        <v>13</v>
      </c>
      <c r="E64" s="1" t="s">
        <v>21</v>
      </c>
      <c r="F64" s="4"/>
      <c r="G64" s="4" t="s">
        <v>16</v>
      </c>
      <c r="H64" s="4"/>
      <c r="I64" s="4"/>
      <c r="J64" s="4"/>
      <c r="K64" s="4"/>
      <c r="L64" s="4"/>
      <c r="M64" s="4"/>
      <c r="P64" s="4" t="s">
        <v>191</v>
      </c>
      <c r="Q64" s="3"/>
    </row>
    <row r="65" spans="1:17" ht="16" x14ac:dyDescent="0.2">
      <c r="A65" s="1" t="s">
        <v>11</v>
      </c>
      <c r="B65" s="1" t="s">
        <v>75</v>
      </c>
      <c r="C65" s="1" t="s">
        <v>12</v>
      </c>
      <c r="D65" s="1" t="s">
        <v>13</v>
      </c>
      <c r="E65" s="1" t="s">
        <v>21</v>
      </c>
      <c r="F65" s="4"/>
      <c r="G65" s="4" t="s">
        <v>16</v>
      </c>
      <c r="H65" s="4" t="s">
        <v>16</v>
      </c>
      <c r="I65" s="4"/>
      <c r="J65" s="4"/>
      <c r="K65" s="4"/>
      <c r="L65" s="4" t="str">
        <f>VLOOKUP(B65,[1]Sheet1!$B:$F,3, FALSE)</f>
        <v>Polygynandrous</v>
      </c>
      <c r="M65" s="4" t="str">
        <f>VLOOKUP(B65,[1]Sheet1!$B:$F,5, FALSE)</f>
        <v>Overlap</v>
      </c>
      <c r="P65" s="5" t="s">
        <v>193</v>
      </c>
      <c r="Q65" s="3" t="s">
        <v>195</v>
      </c>
    </row>
    <row r="66" spans="1:17" ht="16" x14ac:dyDescent="0.2">
      <c r="A66" s="1" t="s">
        <v>11</v>
      </c>
      <c r="B66" s="1" t="s">
        <v>76</v>
      </c>
      <c r="C66" s="1" t="s">
        <v>12</v>
      </c>
      <c r="D66" s="1" t="s">
        <v>13</v>
      </c>
      <c r="E66" s="1" t="s">
        <v>21</v>
      </c>
      <c r="F66" s="4"/>
      <c r="G66" s="4" t="s">
        <v>16</v>
      </c>
      <c r="H66" s="4"/>
      <c r="I66" s="4"/>
      <c r="J66" s="4"/>
      <c r="K66" s="4"/>
      <c r="L66" s="4"/>
      <c r="M66" s="4"/>
      <c r="P66" s="4" t="s">
        <v>191</v>
      </c>
      <c r="Q66" s="3"/>
    </row>
    <row r="67" spans="1:17" ht="16" x14ac:dyDescent="0.2">
      <c r="A67" s="1" t="s">
        <v>11</v>
      </c>
      <c r="B67" s="1" t="s">
        <v>77</v>
      </c>
      <c r="C67" s="1" t="s">
        <v>12</v>
      </c>
      <c r="D67" s="1" t="s">
        <v>13</v>
      </c>
      <c r="E67" s="1" t="s">
        <v>21</v>
      </c>
      <c r="F67" s="4"/>
      <c r="G67" s="4" t="s">
        <v>16</v>
      </c>
      <c r="H67" s="4"/>
      <c r="I67" s="4"/>
      <c r="J67" s="4"/>
      <c r="K67" s="4"/>
      <c r="L67" s="4"/>
      <c r="M67" s="4"/>
      <c r="P67" s="4" t="s">
        <v>191</v>
      </c>
      <c r="Q67" s="3"/>
    </row>
    <row r="68" spans="1:17" ht="16" x14ac:dyDescent="0.2">
      <c r="A68" s="1" t="s">
        <v>11</v>
      </c>
      <c r="B68" s="1" t="s">
        <v>78</v>
      </c>
      <c r="C68" s="1" t="s">
        <v>12</v>
      </c>
      <c r="D68" s="1" t="s">
        <v>13</v>
      </c>
      <c r="E68" s="1" t="s">
        <v>21</v>
      </c>
      <c r="F68" s="4"/>
      <c r="G68" s="4" t="s">
        <v>16</v>
      </c>
      <c r="H68" s="4"/>
      <c r="I68" s="4"/>
      <c r="J68" s="4"/>
      <c r="K68" s="4"/>
      <c r="L68" s="4"/>
      <c r="M68" s="4"/>
      <c r="P68" s="4" t="s">
        <v>191</v>
      </c>
      <c r="Q68" s="3"/>
    </row>
    <row r="69" spans="1:17" ht="16" x14ac:dyDescent="0.2">
      <c r="A69" s="1" t="s">
        <v>11</v>
      </c>
      <c r="B69" s="1" t="s">
        <v>79</v>
      </c>
      <c r="C69" s="1" t="s">
        <v>12</v>
      </c>
      <c r="D69" s="1" t="s">
        <v>13</v>
      </c>
      <c r="E69" s="1" t="s">
        <v>21</v>
      </c>
      <c r="F69" s="4"/>
      <c r="G69" s="4" t="s">
        <v>16</v>
      </c>
      <c r="H69" s="4" t="s">
        <v>16</v>
      </c>
      <c r="I69" s="4"/>
      <c r="J69" s="4"/>
      <c r="K69" s="4"/>
      <c r="L69" s="4"/>
      <c r="M69" s="4" t="str">
        <f>VLOOKUP(B69,[1]Sheet1!$B:$F,5, FALSE)</f>
        <v>Overlap</v>
      </c>
      <c r="P69" s="5" t="s">
        <v>193</v>
      </c>
      <c r="Q69" s="3"/>
    </row>
    <row r="70" spans="1:17" ht="16" x14ac:dyDescent="0.2">
      <c r="A70" s="1" t="s">
        <v>11</v>
      </c>
      <c r="B70" s="1" t="s">
        <v>80</v>
      </c>
      <c r="C70" s="1" t="s">
        <v>12</v>
      </c>
      <c r="D70" s="1" t="s">
        <v>13</v>
      </c>
      <c r="E70" s="1" t="s">
        <v>21</v>
      </c>
      <c r="F70" s="4"/>
      <c r="G70" s="4" t="s">
        <v>16</v>
      </c>
      <c r="H70" s="4"/>
      <c r="I70" s="4"/>
      <c r="J70" s="4"/>
      <c r="K70" s="4"/>
      <c r="L70" s="4"/>
      <c r="M70" s="4"/>
      <c r="P70" s="4" t="s">
        <v>191</v>
      </c>
      <c r="Q70" s="3"/>
    </row>
    <row r="71" spans="1:17" ht="16" x14ac:dyDescent="0.2">
      <c r="A71" s="1" t="s">
        <v>11</v>
      </c>
      <c r="B71" s="1" t="s">
        <v>81</v>
      </c>
      <c r="C71" s="1" t="s">
        <v>12</v>
      </c>
      <c r="D71" s="1" t="s">
        <v>13</v>
      </c>
      <c r="E71" s="1" t="s">
        <v>21</v>
      </c>
      <c r="F71" s="4"/>
      <c r="G71" s="4" t="s">
        <v>16</v>
      </c>
      <c r="H71" s="4"/>
      <c r="I71" s="4"/>
      <c r="J71" s="4"/>
      <c r="K71" s="4"/>
      <c r="L71" s="4"/>
      <c r="M71" s="4"/>
      <c r="P71" s="4" t="s">
        <v>191</v>
      </c>
      <c r="Q71" s="3"/>
    </row>
    <row r="72" spans="1:17" ht="16" x14ac:dyDescent="0.2">
      <c r="A72" s="1" t="s">
        <v>11</v>
      </c>
      <c r="B72" s="1" t="s">
        <v>203</v>
      </c>
      <c r="C72" s="1" t="s">
        <v>12</v>
      </c>
      <c r="D72" s="1" t="s">
        <v>13</v>
      </c>
      <c r="E72" s="1" t="s">
        <v>21</v>
      </c>
      <c r="F72" s="4"/>
      <c r="G72" s="4"/>
      <c r="H72" s="4"/>
      <c r="I72" s="4"/>
      <c r="J72" s="4"/>
      <c r="K72" s="4"/>
      <c r="L72" s="4"/>
      <c r="M72" s="4"/>
      <c r="P72" s="4"/>
      <c r="Q72" s="3"/>
    </row>
    <row r="73" spans="1:17" ht="16" x14ac:dyDescent="0.2">
      <c r="A73" s="1" t="s">
        <v>11</v>
      </c>
      <c r="B73" s="1" t="s">
        <v>82</v>
      </c>
      <c r="C73" s="1" t="s">
        <v>12</v>
      </c>
      <c r="D73" s="1" t="s">
        <v>13</v>
      </c>
      <c r="E73" s="1" t="s">
        <v>21</v>
      </c>
      <c r="F73" s="4"/>
      <c r="G73" s="4" t="s">
        <v>16</v>
      </c>
      <c r="H73" s="4"/>
      <c r="I73" s="4"/>
      <c r="J73" s="4"/>
      <c r="K73" s="4"/>
      <c r="L73" s="4"/>
      <c r="M73" s="4"/>
      <c r="P73" s="4" t="s">
        <v>191</v>
      </c>
      <c r="Q73" s="3"/>
    </row>
    <row r="74" spans="1:17" ht="16" x14ac:dyDescent="0.2">
      <c r="A74" s="1" t="s">
        <v>11</v>
      </c>
      <c r="B74" s="1" t="s">
        <v>83</v>
      </c>
      <c r="C74" s="1" t="s">
        <v>12</v>
      </c>
      <c r="D74" s="1" t="s">
        <v>13</v>
      </c>
      <c r="E74" s="1" t="s">
        <v>21</v>
      </c>
      <c r="F74" s="4"/>
      <c r="G74" s="4" t="s">
        <v>16</v>
      </c>
      <c r="H74" s="4"/>
      <c r="I74" s="4"/>
      <c r="J74" s="4"/>
      <c r="K74" s="4"/>
      <c r="L74" s="4"/>
      <c r="M74" s="4"/>
      <c r="P74" s="4" t="s">
        <v>191</v>
      </c>
      <c r="Q74" s="3"/>
    </row>
    <row r="75" spans="1:17" ht="16" x14ac:dyDescent="0.2">
      <c r="A75" s="1" t="s">
        <v>11</v>
      </c>
      <c r="B75" s="1" t="s">
        <v>84</v>
      </c>
      <c r="C75" s="1" t="s">
        <v>12</v>
      </c>
      <c r="D75" s="1" t="s">
        <v>13</v>
      </c>
      <c r="E75" s="1" t="s">
        <v>21</v>
      </c>
      <c r="F75" s="4"/>
      <c r="G75" s="4" t="s">
        <v>16</v>
      </c>
      <c r="H75" s="4"/>
      <c r="I75" s="4"/>
      <c r="J75" s="4"/>
      <c r="K75" s="4"/>
      <c r="L75" s="4"/>
      <c r="M75" s="4"/>
      <c r="P75" s="4" t="s">
        <v>191</v>
      </c>
      <c r="Q75" s="3"/>
    </row>
    <row r="76" spans="1:17" ht="16" x14ac:dyDescent="0.2">
      <c r="A76" s="1" t="s">
        <v>11</v>
      </c>
      <c r="B76" s="1" t="s">
        <v>85</v>
      </c>
      <c r="C76" s="1" t="s">
        <v>12</v>
      </c>
      <c r="D76" s="1" t="s">
        <v>13</v>
      </c>
      <c r="E76" s="1" t="s">
        <v>21</v>
      </c>
      <c r="F76" s="4"/>
      <c r="G76" s="4" t="s">
        <v>16</v>
      </c>
      <c r="H76" s="4"/>
      <c r="I76" s="4"/>
      <c r="J76" s="4"/>
      <c r="K76" s="4"/>
      <c r="L76" s="4"/>
      <c r="M76" s="4"/>
      <c r="P76" s="4" t="s">
        <v>191</v>
      </c>
      <c r="Q76" s="3"/>
    </row>
    <row r="77" spans="1:17" ht="16" x14ac:dyDescent="0.2">
      <c r="A77" s="1" t="s">
        <v>11</v>
      </c>
      <c r="B77" s="1" t="s">
        <v>86</v>
      </c>
      <c r="C77" s="1" t="s">
        <v>12</v>
      </c>
      <c r="D77" s="1" t="s">
        <v>13</v>
      </c>
      <c r="E77" s="1" t="s">
        <v>21</v>
      </c>
      <c r="F77" s="4" t="s">
        <v>16</v>
      </c>
      <c r="G77" s="4" t="s">
        <v>16</v>
      </c>
      <c r="H77" s="4" t="s">
        <v>15</v>
      </c>
      <c r="I77" s="4" t="s">
        <v>15</v>
      </c>
      <c r="J77" s="4" t="s">
        <v>22</v>
      </c>
      <c r="K77" s="4" t="s">
        <v>17</v>
      </c>
      <c r="L77" s="4" t="str">
        <f>VLOOKUP(B77,[1]Sheet1!$B:$F,3, FALSE)</f>
        <v>Polygynandrous</v>
      </c>
      <c r="M77" s="4" t="str">
        <f>VLOOKUP(B77,[1]Sheet1!$B:$F,5, FALSE)</f>
        <v>Overlap</v>
      </c>
      <c r="P77" s="5" t="s">
        <v>192</v>
      </c>
      <c r="Q77" s="3"/>
    </row>
    <row r="78" spans="1:17" ht="16" x14ac:dyDescent="0.2">
      <c r="A78" s="1" t="s">
        <v>11</v>
      </c>
      <c r="B78" s="1" t="s">
        <v>87</v>
      </c>
      <c r="C78" s="1" t="s">
        <v>12</v>
      </c>
      <c r="D78" s="1" t="s">
        <v>13</v>
      </c>
      <c r="E78" s="1" t="s">
        <v>21</v>
      </c>
      <c r="F78" s="4"/>
      <c r="G78" s="4" t="s">
        <v>16</v>
      </c>
      <c r="H78" s="4" t="s">
        <v>16</v>
      </c>
      <c r="I78" s="4"/>
      <c r="J78" s="4"/>
      <c r="K78" s="4" t="s">
        <v>16</v>
      </c>
      <c r="L78" s="4" t="str">
        <f>VLOOKUP(B78,[1]Sheet1!$B:$F,3, FALSE)</f>
        <v>Polygynandrous</v>
      </c>
      <c r="M78" s="4" t="str">
        <f>VLOOKUP(B78,[1]Sheet1!$B:$F,5, FALSE)</f>
        <v>Overlap</v>
      </c>
      <c r="P78" s="5" t="s">
        <v>193</v>
      </c>
      <c r="Q78" s="3"/>
    </row>
    <row r="79" spans="1:17" ht="16" x14ac:dyDescent="0.2">
      <c r="A79" s="1" t="s">
        <v>11</v>
      </c>
      <c r="B79" s="1" t="s">
        <v>88</v>
      </c>
      <c r="C79" s="1" t="s">
        <v>12</v>
      </c>
      <c r="D79" s="1" t="s">
        <v>13</v>
      </c>
      <c r="E79" s="1" t="s">
        <v>21</v>
      </c>
      <c r="F79" s="4" t="s">
        <v>16</v>
      </c>
      <c r="G79" s="4" t="s">
        <v>16</v>
      </c>
      <c r="H79" s="4" t="s">
        <v>16</v>
      </c>
      <c r="I79" s="4"/>
      <c r="J79" s="4"/>
      <c r="K79" s="4" t="s">
        <v>17</v>
      </c>
      <c r="L79" s="4" t="str">
        <f>VLOOKUP(B79,[1]Sheet1!$B:$F,3, FALSE)</f>
        <v>Polygynandrous</v>
      </c>
      <c r="M79" s="4" t="str">
        <f>VLOOKUP(B79,[1]Sheet1!$B:$F,5, FALSE)</f>
        <v>Overlap</v>
      </c>
      <c r="P79" s="5" t="s">
        <v>192</v>
      </c>
      <c r="Q79" s="3"/>
    </row>
    <row r="80" spans="1:17" ht="16" x14ac:dyDescent="0.2">
      <c r="A80" s="1" t="s">
        <v>11</v>
      </c>
      <c r="B80" s="1" t="s">
        <v>89</v>
      </c>
      <c r="C80" s="1" t="s">
        <v>12</v>
      </c>
      <c r="D80" s="1" t="s">
        <v>13</v>
      </c>
      <c r="E80" s="1" t="s">
        <v>21</v>
      </c>
      <c r="F80" s="4"/>
      <c r="G80" s="4" t="s">
        <v>16</v>
      </c>
      <c r="H80" s="4" t="s">
        <v>16</v>
      </c>
      <c r="I80" s="4"/>
      <c r="J80" s="4"/>
      <c r="K80" s="4" t="s">
        <v>16</v>
      </c>
      <c r="L80" s="4" t="str">
        <f>VLOOKUP(B80,[1]Sheet1!$B:$F,3, FALSE)</f>
        <v>Polygynandrous</v>
      </c>
      <c r="M80" s="4" t="str">
        <f>VLOOKUP(B80,[1]Sheet1!$B:$F,5, FALSE)</f>
        <v>Overlap</v>
      </c>
      <c r="P80" s="5" t="s">
        <v>193</v>
      </c>
      <c r="Q80" s="3"/>
    </row>
    <row r="81" spans="1:17" ht="16" x14ac:dyDescent="0.2">
      <c r="A81" s="1" t="s">
        <v>11</v>
      </c>
      <c r="B81" s="1" t="s">
        <v>90</v>
      </c>
      <c r="C81" s="1" t="s">
        <v>12</v>
      </c>
      <c r="D81" s="1" t="s">
        <v>13</v>
      </c>
      <c r="E81" s="1" t="s">
        <v>21</v>
      </c>
      <c r="F81" s="4"/>
      <c r="G81" s="4" t="s">
        <v>16</v>
      </c>
      <c r="H81" s="4"/>
      <c r="I81" s="4"/>
      <c r="J81" s="4"/>
      <c r="K81" s="4"/>
      <c r="L81" s="4"/>
      <c r="M81" s="4"/>
      <c r="P81" s="4" t="s">
        <v>191</v>
      </c>
      <c r="Q81" s="3"/>
    </row>
    <row r="82" spans="1:17" ht="16" x14ac:dyDescent="0.2">
      <c r="A82" s="1" t="s">
        <v>11</v>
      </c>
      <c r="B82" s="1" t="s">
        <v>91</v>
      </c>
      <c r="C82" s="1" t="s">
        <v>12</v>
      </c>
      <c r="D82" s="1" t="s">
        <v>13</v>
      </c>
      <c r="E82" s="1" t="s">
        <v>21</v>
      </c>
      <c r="F82" s="4"/>
      <c r="G82" s="4" t="s">
        <v>16</v>
      </c>
      <c r="H82" s="4"/>
      <c r="I82" s="4"/>
      <c r="J82" s="4"/>
      <c r="K82" s="4"/>
      <c r="L82" s="4"/>
      <c r="M82" s="4"/>
      <c r="P82" s="4" t="s">
        <v>191</v>
      </c>
      <c r="Q82" s="3"/>
    </row>
    <row r="83" spans="1:17" ht="16" x14ac:dyDescent="0.2">
      <c r="A83" s="1" t="s">
        <v>11</v>
      </c>
      <c r="B83" s="1" t="s">
        <v>92</v>
      </c>
      <c r="C83" s="1" t="s">
        <v>12</v>
      </c>
      <c r="D83" s="1" t="s">
        <v>13</v>
      </c>
      <c r="E83" s="1" t="s">
        <v>21</v>
      </c>
      <c r="F83" s="4"/>
      <c r="G83" s="4" t="s">
        <v>16</v>
      </c>
      <c r="H83" s="4"/>
      <c r="I83" s="4"/>
      <c r="J83" s="4"/>
      <c r="K83" s="4"/>
      <c r="L83" s="4"/>
      <c r="M83" s="4"/>
      <c r="P83" s="4" t="s">
        <v>191</v>
      </c>
      <c r="Q83" s="3"/>
    </row>
    <row r="84" spans="1:17" ht="16" x14ac:dyDescent="0.2">
      <c r="A84" s="1" t="s">
        <v>11</v>
      </c>
      <c r="B84" s="1" t="s">
        <v>93</v>
      </c>
      <c r="C84" s="1" t="s">
        <v>12</v>
      </c>
      <c r="D84" s="1" t="s">
        <v>13</v>
      </c>
      <c r="E84" s="1" t="s">
        <v>23</v>
      </c>
      <c r="F84" s="4" t="s">
        <v>16</v>
      </c>
      <c r="G84" s="4" t="s">
        <v>16</v>
      </c>
      <c r="H84" s="4" t="s">
        <v>16</v>
      </c>
      <c r="I84" s="4" t="s">
        <v>15</v>
      </c>
      <c r="J84" s="4" t="s">
        <v>22</v>
      </c>
      <c r="K84" s="4" t="s">
        <v>16</v>
      </c>
      <c r="L84" s="4" t="str">
        <f>VLOOKUP(B84,[1]Sheet1!$B:$F,3, FALSE)</f>
        <v>Polygynandrous</v>
      </c>
      <c r="M84" s="4" t="str">
        <f>VLOOKUP(B84,[1]Sheet1!$B:$F,5, FALSE)</f>
        <v>Overlap</v>
      </c>
      <c r="P84" s="5" t="s">
        <v>192</v>
      </c>
      <c r="Q84" s="3"/>
    </row>
    <row r="85" spans="1:17" ht="16" x14ac:dyDescent="0.2">
      <c r="A85" s="1" t="s">
        <v>11</v>
      </c>
      <c r="B85" s="1" t="s">
        <v>94</v>
      </c>
      <c r="C85" s="1" t="s">
        <v>12</v>
      </c>
      <c r="D85" s="1" t="s">
        <v>13</v>
      </c>
      <c r="E85" s="1" t="s">
        <v>23</v>
      </c>
      <c r="F85" s="4"/>
      <c r="G85" s="4" t="s">
        <v>16</v>
      </c>
      <c r="H85" s="4"/>
      <c r="I85" s="4"/>
      <c r="J85" s="4"/>
      <c r="K85" s="4"/>
      <c r="L85" s="4"/>
      <c r="M85" s="4"/>
      <c r="P85" s="4" t="s">
        <v>191</v>
      </c>
      <c r="Q85" s="3"/>
    </row>
    <row r="86" spans="1:17" ht="16" x14ac:dyDescent="0.2">
      <c r="A86" s="1" t="s">
        <v>11</v>
      </c>
      <c r="B86" s="1" t="s">
        <v>155</v>
      </c>
      <c r="C86" s="1" t="s">
        <v>27</v>
      </c>
      <c r="D86" s="1" t="s">
        <v>39</v>
      </c>
      <c r="E86" s="1" t="s">
        <v>42</v>
      </c>
      <c r="F86" s="4"/>
      <c r="G86" s="4" t="s">
        <v>16</v>
      </c>
      <c r="H86" s="4" t="s">
        <v>16</v>
      </c>
      <c r="I86" s="4"/>
      <c r="J86" s="4"/>
      <c r="K86" s="4"/>
      <c r="L86" s="4"/>
      <c r="M86" s="4"/>
      <c r="P86" s="5" t="s">
        <v>193</v>
      </c>
      <c r="Q86" s="3"/>
    </row>
    <row r="87" spans="1:17" ht="16" x14ac:dyDescent="0.2">
      <c r="A87" s="1" t="s">
        <v>11</v>
      </c>
      <c r="B87" s="1" t="s">
        <v>156</v>
      </c>
      <c r="C87" s="1" t="s">
        <v>27</v>
      </c>
      <c r="D87" s="1" t="s">
        <v>39</v>
      </c>
      <c r="E87" s="1" t="s">
        <v>42</v>
      </c>
      <c r="F87" s="4" t="s">
        <v>16</v>
      </c>
      <c r="G87" s="4" t="s">
        <v>16</v>
      </c>
      <c r="H87" s="4" t="s">
        <v>16</v>
      </c>
      <c r="I87" s="4"/>
      <c r="J87" s="4"/>
      <c r="K87" s="4" t="s">
        <v>16</v>
      </c>
      <c r="L87" s="4" t="str">
        <f>VLOOKUP(B87,[1]Sheet1!$B:$F,3, FALSE)</f>
        <v>Polygynous</v>
      </c>
      <c r="M87" s="4" t="str">
        <f>VLOOKUP(B87,[1]Sheet1!$B:$F,5, FALSE)</f>
        <v>Overlap</v>
      </c>
      <c r="P87" s="5" t="s">
        <v>193</v>
      </c>
      <c r="Q87" s="3"/>
    </row>
    <row r="88" spans="1:17" ht="16" x14ac:dyDescent="0.2">
      <c r="A88" s="1" t="s">
        <v>11</v>
      </c>
      <c r="B88" s="1" t="s">
        <v>157</v>
      </c>
      <c r="C88" s="1" t="s">
        <v>27</v>
      </c>
      <c r="D88" s="1" t="s">
        <v>39</v>
      </c>
      <c r="E88" s="1" t="s">
        <v>42</v>
      </c>
      <c r="F88" s="4"/>
      <c r="G88" s="4" t="s">
        <v>16</v>
      </c>
      <c r="H88" s="4"/>
      <c r="I88" s="4"/>
      <c r="J88" s="4"/>
      <c r="K88" s="4"/>
      <c r="L88" s="4"/>
      <c r="M88" s="4"/>
      <c r="P88" s="4" t="s">
        <v>191</v>
      </c>
      <c r="Q88" s="3"/>
    </row>
    <row r="89" spans="1:17" ht="16" x14ac:dyDescent="0.2">
      <c r="A89" s="1" t="s">
        <v>11</v>
      </c>
      <c r="B89" s="1" t="s">
        <v>158</v>
      </c>
      <c r="C89" s="1" t="s">
        <v>27</v>
      </c>
      <c r="D89" s="1" t="s">
        <v>39</v>
      </c>
      <c r="E89" s="1" t="s">
        <v>42</v>
      </c>
      <c r="F89" s="4"/>
      <c r="G89" s="4" t="s">
        <v>16</v>
      </c>
      <c r="H89" s="4"/>
      <c r="I89" s="4"/>
      <c r="J89" s="4"/>
      <c r="K89" s="4"/>
      <c r="L89" s="4"/>
      <c r="M89" s="4"/>
      <c r="P89" s="4" t="s">
        <v>191</v>
      </c>
      <c r="Q89" s="3"/>
    </row>
    <row r="90" spans="1:17" ht="16" x14ac:dyDescent="0.2">
      <c r="A90" s="1" t="s">
        <v>11</v>
      </c>
      <c r="B90" s="1" t="s">
        <v>159</v>
      </c>
      <c r="C90" s="1" t="s">
        <v>27</v>
      </c>
      <c r="D90" s="1" t="s">
        <v>39</v>
      </c>
      <c r="E90" s="1" t="s">
        <v>42</v>
      </c>
      <c r="F90" s="4"/>
      <c r="G90" s="4" t="s">
        <v>16</v>
      </c>
      <c r="H90" s="4" t="s">
        <v>16</v>
      </c>
      <c r="I90" s="4"/>
      <c r="J90" s="4"/>
      <c r="K90" s="4" t="s">
        <v>16</v>
      </c>
      <c r="L90" s="4" t="str">
        <f>VLOOKUP(B90,[1]Sheet1!$B:$F,3, FALSE)</f>
        <v>Polygynous</v>
      </c>
      <c r="M90" s="4" t="str">
        <f>VLOOKUP(B90,[1]Sheet1!$B:$F,5, FALSE)</f>
        <v>Overlap</v>
      </c>
      <c r="P90" s="5" t="s">
        <v>193</v>
      </c>
      <c r="Q90" s="3"/>
    </row>
    <row r="91" spans="1:17" ht="16" x14ac:dyDescent="0.2">
      <c r="A91" s="1" t="s">
        <v>11</v>
      </c>
      <c r="B91" s="1" t="s">
        <v>115</v>
      </c>
      <c r="C91" s="1" t="s">
        <v>27</v>
      </c>
      <c r="D91" s="1" t="s">
        <v>28</v>
      </c>
      <c r="E91" s="1" t="s">
        <v>34</v>
      </c>
      <c r="F91" s="4" t="s">
        <v>16</v>
      </c>
      <c r="G91" s="4" t="s">
        <v>16</v>
      </c>
      <c r="H91" s="4" t="s">
        <v>16</v>
      </c>
      <c r="I91" s="4" t="s">
        <v>15</v>
      </c>
      <c r="J91" s="4" t="s">
        <v>22</v>
      </c>
      <c r="K91" s="4" t="s">
        <v>33</v>
      </c>
      <c r="L91" s="4" t="str">
        <f>VLOOKUP(B91,[1]Sheet1!$B:$F,3, FALSE)</f>
        <v>Polygynandrous</v>
      </c>
      <c r="M91" s="4" t="str">
        <f>VLOOKUP(B91,[1]Sheet1!$B:$F,5, FALSE)</f>
        <v>Overlap</v>
      </c>
      <c r="P91" s="5" t="s">
        <v>192</v>
      </c>
      <c r="Q91" s="3"/>
    </row>
    <row r="92" spans="1:17" ht="16" x14ac:dyDescent="0.2">
      <c r="A92" s="1" t="s">
        <v>11</v>
      </c>
      <c r="B92" s="1" t="s">
        <v>116</v>
      </c>
      <c r="C92" s="1" t="s">
        <v>27</v>
      </c>
      <c r="D92" s="1" t="s">
        <v>28</v>
      </c>
      <c r="E92" s="1" t="s">
        <v>34</v>
      </c>
      <c r="F92" s="4" t="s">
        <v>16</v>
      </c>
      <c r="G92" s="4" t="s">
        <v>16</v>
      </c>
      <c r="H92" s="4" t="s">
        <v>16</v>
      </c>
      <c r="I92" s="4"/>
      <c r="J92" s="4"/>
      <c r="K92" s="4" t="s">
        <v>16</v>
      </c>
      <c r="L92" s="4" t="str">
        <f>VLOOKUP(B92,[1]Sheet1!$B:$F,3, FALSE)</f>
        <v>Polygynandrous</v>
      </c>
      <c r="M92" s="4" t="str">
        <f>VLOOKUP(B92,[1]Sheet1!$B:$F,5, FALSE)</f>
        <v>Overlap</v>
      </c>
      <c r="P92" s="5" t="s">
        <v>193</v>
      </c>
      <c r="Q92" s="3"/>
    </row>
    <row r="93" spans="1:17" ht="16" x14ac:dyDescent="0.2">
      <c r="A93" s="1" t="s">
        <v>11</v>
      </c>
      <c r="B93" s="1" t="s">
        <v>117</v>
      </c>
      <c r="C93" s="1" t="s">
        <v>27</v>
      </c>
      <c r="D93" s="1" t="s">
        <v>28</v>
      </c>
      <c r="E93" s="1" t="s">
        <v>34</v>
      </c>
      <c r="F93" s="4"/>
      <c r="G93" s="4" t="s">
        <v>16</v>
      </c>
      <c r="H93" s="4" t="s">
        <v>16</v>
      </c>
      <c r="I93" s="4"/>
      <c r="J93" s="4"/>
      <c r="K93" s="4"/>
      <c r="L93" s="4"/>
      <c r="M93" s="4"/>
      <c r="P93" s="5" t="s">
        <v>193</v>
      </c>
      <c r="Q93" s="3"/>
    </row>
    <row r="94" spans="1:17" ht="16" x14ac:dyDescent="0.2">
      <c r="A94" s="1" t="s">
        <v>11</v>
      </c>
      <c r="B94" s="1" t="s">
        <v>160</v>
      </c>
      <c r="C94" s="1" t="s">
        <v>27</v>
      </c>
      <c r="D94" s="1" t="s">
        <v>39</v>
      </c>
      <c r="E94" s="1" t="s">
        <v>43</v>
      </c>
      <c r="F94" s="4" t="s">
        <v>16</v>
      </c>
      <c r="G94" s="4" t="s">
        <v>16</v>
      </c>
      <c r="H94" s="4" t="s">
        <v>16</v>
      </c>
      <c r="I94" s="4"/>
      <c r="J94" s="4"/>
      <c r="K94" s="4" t="s">
        <v>16</v>
      </c>
      <c r="L94" s="4" t="str">
        <f>VLOOKUP(B94,[1]Sheet1!$B:$F,3, FALSE)</f>
        <v>Polygynous</v>
      </c>
      <c r="M94" s="4" t="str">
        <f>VLOOKUP(B94,[1]Sheet1!$B:$F,5, FALSE)</f>
        <v>Overlap</v>
      </c>
      <c r="P94" s="5" t="s">
        <v>193</v>
      </c>
      <c r="Q94" s="3"/>
    </row>
    <row r="95" spans="1:17" ht="16" x14ac:dyDescent="0.2">
      <c r="A95" s="1" t="s">
        <v>11</v>
      </c>
      <c r="B95" s="1" t="s">
        <v>161</v>
      </c>
      <c r="C95" s="1" t="s">
        <v>27</v>
      </c>
      <c r="D95" s="1" t="s">
        <v>39</v>
      </c>
      <c r="E95" s="1" t="s">
        <v>43</v>
      </c>
      <c r="F95" s="4"/>
      <c r="G95" s="4"/>
      <c r="H95" s="4" t="s">
        <v>16</v>
      </c>
      <c r="I95" s="4"/>
      <c r="J95" s="4"/>
      <c r="K95" s="4"/>
      <c r="L95" s="4"/>
      <c r="M95" s="4"/>
      <c r="P95" s="4" t="s">
        <v>191</v>
      </c>
      <c r="Q95" s="3"/>
    </row>
    <row r="96" spans="1:17" ht="16" x14ac:dyDescent="0.2">
      <c r="A96" s="1" t="s">
        <v>11</v>
      </c>
      <c r="B96" s="1" t="s">
        <v>95</v>
      </c>
      <c r="C96" s="1" t="s">
        <v>12</v>
      </c>
      <c r="D96" s="1" t="s">
        <v>13</v>
      </c>
      <c r="E96" s="1" t="s">
        <v>24</v>
      </c>
      <c r="F96" s="4" t="s">
        <v>19</v>
      </c>
      <c r="G96" s="4"/>
      <c r="H96" s="4" t="s">
        <v>19</v>
      </c>
      <c r="I96" s="4" t="s">
        <v>19</v>
      </c>
      <c r="J96" s="4" t="s">
        <v>20</v>
      </c>
      <c r="K96" s="4"/>
      <c r="L96" s="4"/>
      <c r="M96" s="4"/>
      <c r="P96" s="5" t="s">
        <v>193</v>
      </c>
      <c r="Q96" s="3"/>
    </row>
    <row r="97" spans="1:17" ht="16" x14ac:dyDescent="0.2">
      <c r="A97" s="1" t="s">
        <v>11</v>
      </c>
      <c r="B97" s="1" t="s">
        <v>96</v>
      </c>
      <c r="C97" s="1" t="s">
        <v>12</v>
      </c>
      <c r="D97" s="1" t="s">
        <v>13</v>
      </c>
      <c r="E97" s="1" t="s">
        <v>24</v>
      </c>
      <c r="F97" s="4"/>
      <c r="G97" s="4" t="s">
        <v>19</v>
      </c>
      <c r="H97" s="4" t="s">
        <v>16</v>
      </c>
      <c r="I97" s="4"/>
      <c r="J97" s="4"/>
      <c r="K97" s="4"/>
      <c r="L97" s="4"/>
      <c r="M97" s="4"/>
      <c r="P97" s="5" t="s">
        <v>192</v>
      </c>
      <c r="Q97" s="3"/>
    </row>
    <row r="98" spans="1:17" ht="16" x14ac:dyDescent="0.2">
      <c r="A98" s="1" t="s">
        <v>11</v>
      </c>
      <c r="B98" s="1" t="s">
        <v>97</v>
      </c>
      <c r="C98" s="1" t="s">
        <v>12</v>
      </c>
      <c r="D98" s="1" t="s">
        <v>13</v>
      </c>
      <c r="E98" s="1" t="s">
        <v>24</v>
      </c>
      <c r="F98" s="4"/>
      <c r="G98" s="4"/>
      <c r="H98" s="4" t="s">
        <v>16</v>
      </c>
      <c r="I98" s="4"/>
      <c r="J98" s="4"/>
      <c r="K98" s="4"/>
      <c r="L98" s="4"/>
      <c r="M98" s="4"/>
      <c r="P98" s="4" t="s">
        <v>191</v>
      </c>
      <c r="Q98" s="3"/>
    </row>
    <row r="99" spans="1:17" ht="16" x14ac:dyDescent="0.2">
      <c r="A99" s="1" t="s">
        <v>11</v>
      </c>
      <c r="B99" s="1" t="s">
        <v>162</v>
      </c>
      <c r="C99" s="1" t="s">
        <v>44</v>
      </c>
      <c r="D99" s="1" t="s">
        <v>45</v>
      </c>
      <c r="E99" s="1" t="s">
        <v>46</v>
      </c>
      <c r="F99" s="4" t="s">
        <v>16</v>
      </c>
      <c r="G99" s="4" t="s">
        <v>47</v>
      </c>
      <c r="H99" s="4" t="s">
        <v>16</v>
      </c>
      <c r="I99" s="4"/>
      <c r="J99" s="4"/>
      <c r="K99" s="4" t="s">
        <v>16</v>
      </c>
      <c r="L99" s="4" t="str">
        <f>VLOOKUP(B99,[1]Sheet1!$B:$F,3, FALSE)</f>
        <v>Polygynous/Monogamous</v>
      </c>
      <c r="M99" s="4" t="str">
        <f>VLOOKUP(B99,[1]Sheet1!$B:$F,5, FALSE)</f>
        <v>Discrete</v>
      </c>
      <c r="P99" s="5" t="s">
        <v>192</v>
      </c>
      <c r="Q99" s="3" t="s">
        <v>199</v>
      </c>
    </row>
    <row r="100" spans="1:17" ht="16" x14ac:dyDescent="0.2">
      <c r="A100" s="1" t="s">
        <v>11</v>
      </c>
      <c r="B100" s="1" t="s">
        <v>163</v>
      </c>
      <c r="C100" s="1" t="s">
        <v>44</v>
      </c>
      <c r="D100" s="1" t="s">
        <v>45</v>
      </c>
      <c r="E100" s="1" t="s">
        <v>46</v>
      </c>
      <c r="F100" s="4"/>
      <c r="G100" s="4" t="s">
        <v>47</v>
      </c>
      <c r="H100" s="4" t="s">
        <v>16</v>
      </c>
      <c r="I100" s="4"/>
      <c r="J100" s="4"/>
      <c r="K100" s="4"/>
      <c r="L100" s="4"/>
      <c r="M100" s="4"/>
      <c r="P100" s="5" t="s">
        <v>192</v>
      </c>
      <c r="Q100" s="3"/>
    </row>
    <row r="101" spans="1:17" ht="16" x14ac:dyDescent="0.2">
      <c r="A101" s="1" t="s">
        <v>11</v>
      </c>
      <c r="B101" s="1" t="s">
        <v>164</v>
      </c>
      <c r="C101" s="1" t="s">
        <v>44</v>
      </c>
      <c r="D101" s="1" t="s">
        <v>45</v>
      </c>
      <c r="E101" s="1" t="s">
        <v>46</v>
      </c>
      <c r="F101" s="4" t="s">
        <v>19</v>
      </c>
      <c r="G101" s="4" t="s">
        <v>47</v>
      </c>
      <c r="H101" s="4"/>
      <c r="I101" s="4"/>
      <c r="J101" s="4"/>
      <c r="K101" s="4"/>
      <c r="L101" s="4"/>
      <c r="M101" s="4"/>
      <c r="P101" s="5" t="s">
        <v>192</v>
      </c>
      <c r="Q101" s="3"/>
    </row>
    <row r="102" spans="1:17" ht="16" x14ac:dyDescent="0.2">
      <c r="A102" s="1" t="s">
        <v>11</v>
      </c>
      <c r="B102" s="1" t="s">
        <v>165</v>
      </c>
      <c r="C102" s="1" t="s">
        <v>44</v>
      </c>
      <c r="D102" s="1" t="s">
        <v>45</v>
      </c>
      <c r="E102" s="1" t="s">
        <v>46</v>
      </c>
      <c r="F102" s="4"/>
      <c r="G102" s="4"/>
      <c r="H102" s="4" t="s">
        <v>16</v>
      </c>
      <c r="I102" s="4"/>
      <c r="J102" s="4"/>
      <c r="K102" s="4"/>
      <c r="L102" s="4"/>
      <c r="M102" s="4"/>
      <c r="P102" s="4" t="s">
        <v>191</v>
      </c>
      <c r="Q102" s="3"/>
    </row>
    <row r="103" spans="1:17" ht="16" x14ac:dyDescent="0.2">
      <c r="A103" s="1" t="s">
        <v>11</v>
      </c>
      <c r="B103" s="1" t="s">
        <v>166</v>
      </c>
      <c r="C103" s="1" t="s">
        <v>44</v>
      </c>
      <c r="D103" s="1" t="s">
        <v>45</v>
      </c>
      <c r="E103" s="1" t="s">
        <v>46</v>
      </c>
      <c r="F103" s="4" t="s">
        <v>15</v>
      </c>
      <c r="G103" s="4"/>
      <c r="H103" s="4" t="s">
        <v>16</v>
      </c>
      <c r="I103" s="4"/>
      <c r="J103" s="4"/>
      <c r="K103" s="4"/>
      <c r="L103" s="4"/>
      <c r="M103" s="4"/>
      <c r="P103" s="5" t="s">
        <v>192</v>
      </c>
      <c r="Q103" s="3"/>
    </row>
    <row r="104" spans="1:17" ht="16" x14ac:dyDescent="0.2">
      <c r="A104" s="1" t="s">
        <v>11</v>
      </c>
      <c r="B104" s="1" t="s">
        <v>167</v>
      </c>
      <c r="C104" s="1" t="s">
        <v>44</v>
      </c>
      <c r="D104" s="1" t="s">
        <v>45</v>
      </c>
      <c r="E104" s="1" t="s">
        <v>46</v>
      </c>
      <c r="F104" s="4" t="s">
        <v>19</v>
      </c>
      <c r="G104" s="4" t="s">
        <v>47</v>
      </c>
      <c r="H104" s="4" t="s">
        <v>16</v>
      </c>
      <c r="I104" s="4"/>
      <c r="J104" s="4"/>
      <c r="K104" s="4"/>
      <c r="L104" s="4"/>
      <c r="M104" s="4"/>
      <c r="P104" s="5" t="s">
        <v>192</v>
      </c>
      <c r="Q104" s="3"/>
    </row>
    <row r="105" spans="1:17" ht="16" x14ac:dyDescent="0.2">
      <c r="A105" s="1" t="s">
        <v>11</v>
      </c>
      <c r="B105" s="1" t="s">
        <v>168</v>
      </c>
      <c r="C105" s="1" t="s">
        <v>44</v>
      </c>
      <c r="D105" s="1" t="s">
        <v>45</v>
      </c>
      <c r="E105" s="1" t="s">
        <v>46</v>
      </c>
      <c r="F105" s="4" t="s">
        <v>16</v>
      </c>
      <c r="G105" s="4" t="s">
        <v>16</v>
      </c>
      <c r="H105" s="4" t="s">
        <v>16</v>
      </c>
      <c r="I105" s="4"/>
      <c r="J105" s="4"/>
      <c r="K105" s="4" t="s">
        <v>16</v>
      </c>
      <c r="L105" s="4" t="str">
        <f>VLOOKUP(B105,[1]Sheet1!$B:$F,3, FALSE)</f>
        <v>Polygynous/Monogamous</v>
      </c>
      <c r="M105" s="4" t="str">
        <f>VLOOKUP(B105,[1]Sheet1!$B:$F,5, FALSE)</f>
        <v>Discrete</v>
      </c>
      <c r="P105" s="5" t="s">
        <v>193</v>
      </c>
      <c r="Q105" s="3" t="s">
        <v>200</v>
      </c>
    </row>
    <row r="106" spans="1:17" ht="16" x14ac:dyDescent="0.2">
      <c r="A106" s="1" t="s">
        <v>11</v>
      </c>
      <c r="B106" s="1" t="s">
        <v>169</v>
      </c>
      <c r="C106" s="1" t="s">
        <v>44</v>
      </c>
      <c r="D106" s="1" t="s">
        <v>45</v>
      </c>
      <c r="E106" s="1" t="s">
        <v>46</v>
      </c>
      <c r="F106" s="4" t="s">
        <v>19</v>
      </c>
      <c r="G106" s="4" t="s">
        <v>47</v>
      </c>
      <c r="H106" s="4" t="s">
        <v>16</v>
      </c>
      <c r="I106" s="4"/>
      <c r="J106" s="4"/>
      <c r="K106" s="4"/>
      <c r="L106" s="4"/>
      <c r="M106" s="4"/>
      <c r="P106" s="5" t="s">
        <v>192</v>
      </c>
      <c r="Q106" s="3"/>
    </row>
    <row r="107" spans="1:17" ht="16" x14ac:dyDescent="0.2">
      <c r="A107" s="1" t="s">
        <v>11</v>
      </c>
      <c r="B107" s="1" t="s">
        <v>170</v>
      </c>
      <c r="C107" s="1" t="s">
        <v>44</v>
      </c>
      <c r="D107" s="1" t="s">
        <v>45</v>
      </c>
      <c r="E107" s="1" t="s">
        <v>46</v>
      </c>
      <c r="F107" s="4"/>
      <c r="G107" s="4" t="s">
        <v>47</v>
      </c>
      <c r="H107" s="4"/>
      <c r="I107" s="4"/>
      <c r="J107" s="4"/>
      <c r="K107" s="4"/>
      <c r="L107" s="4"/>
      <c r="M107" s="4"/>
      <c r="P107" s="4" t="s">
        <v>191</v>
      </c>
      <c r="Q107" s="3"/>
    </row>
    <row r="108" spans="1:17" ht="16" x14ac:dyDescent="0.2">
      <c r="A108" s="1" t="s">
        <v>48</v>
      </c>
      <c r="B108" s="1" t="s">
        <v>171</v>
      </c>
      <c r="D108" s="1" t="s">
        <v>49</v>
      </c>
      <c r="E108" s="1" t="s">
        <v>50</v>
      </c>
      <c r="F108" s="4"/>
      <c r="G108" s="4"/>
      <c r="H108" s="4"/>
      <c r="I108" s="4"/>
      <c r="J108" s="4"/>
      <c r="K108" s="4"/>
      <c r="L108" s="4"/>
      <c r="M108" s="4"/>
      <c r="P108" s="4" t="s">
        <v>191</v>
      </c>
      <c r="Q108" s="3"/>
    </row>
    <row r="109" spans="1:17" ht="16" x14ac:dyDescent="0.2">
      <c r="A109" s="1" t="s">
        <v>51</v>
      </c>
      <c r="B109" s="1" t="s">
        <v>172</v>
      </c>
      <c r="D109" s="1" t="s">
        <v>52</v>
      </c>
      <c r="E109" s="1" t="s">
        <v>53</v>
      </c>
      <c r="F109" s="4"/>
      <c r="G109" s="4"/>
      <c r="H109" s="4" t="s">
        <v>16</v>
      </c>
      <c r="I109" s="4"/>
      <c r="J109" s="4"/>
      <c r="K109" s="4"/>
      <c r="L109" s="4"/>
      <c r="M109" s="4"/>
      <c r="N109" s="4" t="s">
        <v>15</v>
      </c>
      <c r="O109" s="4" t="s">
        <v>15</v>
      </c>
      <c r="P109" s="5" t="s">
        <v>192</v>
      </c>
      <c r="Q109" s="3" t="s">
        <v>201</v>
      </c>
    </row>
    <row r="110" spans="1:17" ht="16" x14ac:dyDescent="0.2">
      <c r="A110" s="1" t="s">
        <v>54</v>
      </c>
      <c r="B110" s="1" t="s">
        <v>173</v>
      </c>
      <c r="D110" s="1" t="s">
        <v>55</v>
      </c>
      <c r="E110" s="1" t="s">
        <v>56</v>
      </c>
      <c r="F110" s="4"/>
      <c r="G110" s="4"/>
      <c r="H110" s="4"/>
      <c r="I110" s="4"/>
      <c r="J110" s="4"/>
      <c r="K110" s="4"/>
      <c r="L110" s="4"/>
      <c r="M110" s="4"/>
      <c r="N110" s="4" t="s">
        <v>15</v>
      </c>
      <c r="O110" s="4" t="s">
        <v>15</v>
      </c>
      <c r="P110" s="4" t="s">
        <v>191</v>
      </c>
      <c r="Q110" s="3" t="s">
        <v>57</v>
      </c>
    </row>
    <row r="111" spans="1:17" ht="16" x14ac:dyDescent="0.2">
      <c r="A111" s="1" t="s">
        <v>54</v>
      </c>
      <c r="B111" s="1" t="s">
        <v>174</v>
      </c>
      <c r="D111" s="1" t="s">
        <v>55</v>
      </c>
      <c r="E111" s="1" t="s">
        <v>56</v>
      </c>
      <c r="F111" s="4"/>
      <c r="G111" s="4"/>
      <c r="H111" s="4" t="s">
        <v>16</v>
      </c>
      <c r="I111" s="4"/>
      <c r="J111" s="4"/>
      <c r="K111" s="4"/>
      <c r="L111" s="4"/>
      <c r="M111" s="4"/>
      <c r="P111" s="4" t="s">
        <v>191</v>
      </c>
      <c r="Q111" s="3"/>
    </row>
    <row r="112" spans="1:17" ht="16" x14ac:dyDescent="0.2">
      <c r="A112" s="1" t="s">
        <v>58</v>
      </c>
      <c r="B112" s="1" t="s">
        <v>175</v>
      </c>
      <c r="D112" s="1" t="s">
        <v>60</v>
      </c>
      <c r="E112" s="1" t="s">
        <v>61</v>
      </c>
      <c r="F112" s="4"/>
      <c r="G112" s="4"/>
      <c r="H112" s="4" t="s">
        <v>16</v>
      </c>
      <c r="I112" s="4"/>
      <c r="J112" s="4"/>
      <c r="K112" s="4"/>
      <c r="L112" s="4"/>
      <c r="M112" s="4"/>
      <c r="P112" s="4" t="s">
        <v>191</v>
      </c>
      <c r="Q112" s="3"/>
    </row>
    <row r="113" spans="1:17" ht="16" x14ac:dyDescent="0.2">
      <c r="A113" s="1" t="s">
        <v>58</v>
      </c>
      <c r="B113" s="1" t="s">
        <v>176</v>
      </c>
      <c r="D113" s="1" t="s">
        <v>60</v>
      </c>
      <c r="E113" s="1" t="s">
        <v>61</v>
      </c>
      <c r="F113" s="4"/>
      <c r="G113" s="4"/>
      <c r="H113" s="4" t="s">
        <v>16</v>
      </c>
      <c r="I113" s="4"/>
      <c r="J113" s="4"/>
      <c r="K113" s="4"/>
      <c r="L113" s="4"/>
      <c r="M113" s="4"/>
      <c r="P113" s="4" t="s">
        <v>191</v>
      </c>
      <c r="Q113" s="3"/>
    </row>
    <row r="114" spans="1:17" ht="16" x14ac:dyDescent="0.2">
      <c r="A114" s="1" t="s">
        <v>58</v>
      </c>
      <c r="B114" s="1" t="s">
        <v>177</v>
      </c>
      <c r="D114" s="1" t="s">
        <v>60</v>
      </c>
      <c r="E114" s="1" t="s">
        <v>61</v>
      </c>
      <c r="F114" s="4"/>
      <c r="G114" s="4"/>
      <c r="H114" s="4" t="s">
        <v>16</v>
      </c>
      <c r="I114" s="4"/>
      <c r="J114" s="4"/>
      <c r="K114" s="4"/>
      <c r="L114" s="4"/>
      <c r="M114" s="4"/>
      <c r="P114" s="4" t="s">
        <v>191</v>
      </c>
      <c r="Q114" s="3"/>
    </row>
    <row r="115" spans="1:17" ht="16" x14ac:dyDescent="0.2">
      <c r="A115" s="1" t="s">
        <v>58</v>
      </c>
      <c r="B115" s="1" t="s">
        <v>178</v>
      </c>
      <c r="D115" s="1" t="s">
        <v>60</v>
      </c>
      <c r="E115" s="1" t="s">
        <v>61</v>
      </c>
      <c r="F115" s="4"/>
      <c r="G115" s="4"/>
      <c r="H115" s="4" t="s">
        <v>16</v>
      </c>
      <c r="I115" s="4" t="s">
        <v>47</v>
      </c>
      <c r="J115" s="4" t="s">
        <v>62</v>
      </c>
      <c r="K115" s="4"/>
      <c r="L115" s="4"/>
      <c r="M115" s="4"/>
      <c r="P115" s="5" t="s">
        <v>192</v>
      </c>
      <c r="Q115" s="3" t="s">
        <v>63</v>
      </c>
    </row>
    <row r="116" spans="1:17" ht="16" x14ac:dyDescent="0.2">
      <c r="A116" s="1" t="s">
        <v>58</v>
      </c>
      <c r="B116" s="1" t="s">
        <v>179</v>
      </c>
      <c r="D116" s="1" t="s">
        <v>60</v>
      </c>
      <c r="E116" s="1" t="s">
        <v>61</v>
      </c>
      <c r="F116" s="4"/>
      <c r="G116" s="4"/>
      <c r="H116" s="4" t="s">
        <v>16</v>
      </c>
      <c r="I116" s="4"/>
      <c r="J116" s="4"/>
      <c r="K116" s="4"/>
      <c r="L116" s="4"/>
      <c r="M116" s="4"/>
      <c r="N116" s="4" t="s">
        <v>20</v>
      </c>
      <c r="O116" s="4" t="s">
        <v>19</v>
      </c>
      <c r="P116" s="5" t="s">
        <v>192</v>
      </c>
      <c r="Q116" s="3" t="s">
        <v>59</v>
      </c>
    </row>
    <row r="117" spans="1:17" ht="16" x14ac:dyDescent="0.2">
      <c r="A117" s="1" t="s">
        <v>58</v>
      </c>
      <c r="B117" s="1" t="s">
        <v>180</v>
      </c>
      <c r="D117" s="1" t="s">
        <v>60</v>
      </c>
      <c r="E117" s="1" t="s">
        <v>61</v>
      </c>
      <c r="F117" s="4"/>
      <c r="G117" s="4"/>
      <c r="H117" s="4" t="s">
        <v>16</v>
      </c>
      <c r="I117" s="4"/>
      <c r="J117" s="4"/>
      <c r="K117" s="4"/>
      <c r="L117" s="4"/>
      <c r="M117" s="4"/>
      <c r="P117" s="4" t="s">
        <v>191</v>
      </c>
      <c r="Q117" s="3"/>
    </row>
    <row r="118" spans="1:17" ht="16" x14ac:dyDescent="0.2">
      <c r="A118" s="1" t="s">
        <v>58</v>
      </c>
      <c r="B118" s="1" t="s">
        <v>181</v>
      </c>
      <c r="D118" s="1" t="s">
        <v>60</v>
      </c>
      <c r="E118" s="1" t="s">
        <v>61</v>
      </c>
      <c r="F118" s="4"/>
      <c r="G118" s="4"/>
      <c r="H118" s="4" t="s">
        <v>16</v>
      </c>
      <c r="I118" s="4"/>
      <c r="J118" s="4"/>
      <c r="K118" s="4"/>
      <c r="L118" s="4"/>
      <c r="M118" s="4"/>
      <c r="N118" s="4" t="s">
        <v>20</v>
      </c>
      <c r="O118" s="4" t="s">
        <v>19</v>
      </c>
      <c r="P118" s="5" t="s">
        <v>192</v>
      </c>
      <c r="Q118" s="3" t="s">
        <v>59</v>
      </c>
    </row>
    <row r="119" spans="1:17" ht="16" x14ac:dyDescent="0.2">
      <c r="A119" s="1" t="s">
        <v>58</v>
      </c>
      <c r="B119" s="1" t="s">
        <v>182</v>
      </c>
      <c r="D119" s="1" t="s">
        <v>60</v>
      </c>
      <c r="E119" s="1" t="s">
        <v>61</v>
      </c>
      <c r="F119" s="4"/>
      <c r="G119" s="4"/>
      <c r="H119" s="4" t="s">
        <v>16</v>
      </c>
      <c r="I119" s="4"/>
      <c r="J119" s="4"/>
      <c r="K119" s="4"/>
      <c r="L119" s="4"/>
      <c r="M119" s="4"/>
      <c r="N119" s="4" t="s">
        <v>20</v>
      </c>
      <c r="O119" s="4" t="s">
        <v>19</v>
      </c>
      <c r="P119" s="5" t="s">
        <v>192</v>
      </c>
      <c r="Q119" s="3" t="s">
        <v>59</v>
      </c>
    </row>
    <row r="120" spans="1:17" ht="16" x14ac:dyDescent="0.2">
      <c r="A120" s="1" t="s">
        <v>58</v>
      </c>
      <c r="B120" s="1" t="s">
        <v>183</v>
      </c>
      <c r="D120" s="1" t="s">
        <v>60</v>
      </c>
      <c r="E120" s="1" t="s">
        <v>61</v>
      </c>
      <c r="F120" s="4"/>
      <c r="G120" s="4"/>
      <c r="H120" s="4" t="s">
        <v>16</v>
      </c>
      <c r="I120" s="4"/>
      <c r="J120" s="4"/>
      <c r="K120" s="4"/>
      <c r="L120" s="4"/>
      <c r="M120" s="4"/>
      <c r="P120" s="4" t="s">
        <v>191</v>
      </c>
      <c r="Q120" s="3"/>
    </row>
    <row r="121" spans="1:17" ht="16" x14ac:dyDescent="0.2">
      <c r="A121" s="1" t="s">
        <v>58</v>
      </c>
      <c r="B121" s="1" t="s">
        <v>184</v>
      </c>
      <c r="D121" s="1" t="s">
        <v>60</v>
      </c>
      <c r="E121" s="1" t="s">
        <v>61</v>
      </c>
      <c r="F121" s="4"/>
      <c r="G121" s="4"/>
      <c r="H121" s="4" t="s">
        <v>15</v>
      </c>
      <c r="I121" s="4"/>
      <c r="J121" s="4"/>
      <c r="K121" s="4"/>
      <c r="L121" s="4"/>
      <c r="M121" s="4"/>
      <c r="N121" s="4" t="s">
        <v>20</v>
      </c>
      <c r="O121" s="4" t="s">
        <v>19</v>
      </c>
      <c r="P121" s="5" t="s">
        <v>192</v>
      </c>
      <c r="Q121" s="3" t="s">
        <v>59</v>
      </c>
    </row>
    <row r="122" spans="1:17" ht="16" x14ac:dyDescent="0.2">
      <c r="A122" s="1" t="s">
        <v>58</v>
      </c>
      <c r="B122" s="1" t="s">
        <v>185</v>
      </c>
      <c r="D122" s="1" t="s">
        <v>60</v>
      </c>
      <c r="E122" s="1" t="s">
        <v>61</v>
      </c>
      <c r="F122" s="4"/>
      <c r="G122" s="4"/>
      <c r="H122" s="4" t="s">
        <v>16</v>
      </c>
      <c r="I122" s="4"/>
      <c r="J122" s="4"/>
      <c r="K122" s="4"/>
      <c r="L122" s="4"/>
      <c r="M122" s="4"/>
      <c r="P122" s="4" t="s">
        <v>191</v>
      </c>
      <c r="Q122" s="3"/>
    </row>
    <row r="123" spans="1:17" ht="16" x14ac:dyDescent="0.2">
      <c r="A123" s="1" t="s">
        <v>58</v>
      </c>
      <c r="B123" s="1" t="s">
        <v>186</v>
      </c>
      <c r="D123" s="1" t="s">
        <v>60</v>
      </c>
      <c r="E123" s="1" t="s">
        <v>61</v>
      </c>
      <c r="F123" s="4"/>
      <c r="G123" s="4"/>
      <c r="H123" s="4" t="s">
        <v>16</v>
      </c>
      <c r="I123" s="4"/>
      <c r="J123" s="4"/>
      <c r="K123" s="4"/>
      <c r="L123" s="4"/>
      <c r="M123" s="4"/>
      <c r="P123" s="4" t="s">
        <v>191</v>
      </c>
      <c r="Q123" s="3"/>
    </row>
    <row r="124" spans="1:17" ht="16" x14ac:dyDescent="0.2">
      <c r="A124" s="1" t="s">
        <v>58</v>
      </c>
      <c r="B124" s="1" t="s">
        <v>187</v>
      </c>
      <c r="D124" s="1" t="s">
        <v>60</v>
      </c>
      <c r="E124" s="1" t="s">
        <v>61</v>
      </c>
      <c r="F124" s="4"/>
      <c r="G124" s="4"/>
      <c r="H124" s="4" t="s">
        <v>16</v>
      </c>
      <c r="I124" s="4"/>
      <c r="J124" s="4"/>
      <c r="K124" s="4"/>
      <c r="L124" s="4"/>
      <c r="M124" s="4"/>
      <c r="P124" s="4" t="s">
        <v>191</v>
      </c>
      <c r="Q124" s="3"/>
    </row>
    <row r="125" spans="1:17" ht="16" x14ac:dyDescent="0.2">
      <c r="A125" s="1" t="s">
        <v>58</v>
      </c>
      <c r="B125" s="1" t="s">
        <v>188</v>
      </c>
      <c r="D125" s="1" t="s">
        <v>60</v>
      </c>
      <c r="E125" s="1" t="s">
        <v>61</v>
      </c>
      <c r="F125" s="4"/>
      <c r="G125" s="4"/>
      <c r="H125" s="4" t="s">
        <v>16</v>
      </c>
      <c r="I125" s="4"/>
      <c r="J125" s="4"/>
      <c r="K125" s="4"/>
      <c r="L125" s="4"/>
      <c r="M125" s="4"/>
      <c r="P125" s="4" t="s">
        <v>191</v>
      </c>
      <c r="Q125" s="3"/>
    </row>
    <row r="126" spans="1:17" ht="16" x14ac:dyDescent="0.2">
      <c r="A126" s="1" t="s">
        <v>58</v>
      </c>
      <c r="B126" s="1" t="s">
        <v>189</v>
      </c>
      <c r="D126" s="1" t="s">
        <v>60</v>
      </c>
      <c r="E126" s="1" t="s">
        <v>61</v>
      </c>
      <c r="F126" s="4"/>
      <c r="G126" s="4"/>
      <c r="H126" s="4" t="s">
        <v>16</v>
      </c>
      <c r="I126" s="4"/>
      <c r="J126" s="4"/>
      <c r="K126" s="4"/>
      <c r="L126" s="4"/>
      <c r="M126" s="4"/>
      <c r="N126" s="4" t="s">
        <v>20</v>
      </c>
      <c r="O126" s="4" t="s">
        <v>19</v>
      </c>
      <c r="P126" s="5" t="s">
        <v>192</v>
      </c>
      <c r="Q126" s="3" t="s">
        <v>64</v>
      </c>
    </row>
  </sheetData>
  <autoFilter ref="A1:Q126" xr:uid="{00000000-0001-0000-0000-000000000000}"/>
  <sortState xmlns:xlrd2="http://schemas.microsoft.com/office/spreadsheetml/2017/richdata2" ref="A2:Q107">
    <sortCondition ref="B107"/>
  </sortState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Fiore, Anthony</cp:lastModifiedBy>
  <dcterms:created xsi:type="dcterms:W3CDTF">2025-02-16T20:01:27Z</dcterms:created>
  <dcterms:modified xsi:type="dcterms:W3CDTF">2025-02-16T20:02:12Z</dcterms:modified>
</cp:coreProperties>
</file>