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505" windowHeight="5085"/>
  </bookViews>
  <sheets>
    <sheet name="Projektablaufplan" sheetId="1" r:id="rId1"/>
    <sheet name="Teamtreffen" sheetId="7" r:id="rId2"/>
    <sheet name="Auer" sheetId="3" r:id="rId3"/>
    <sheet name="Westerkamp" sheetId="2" r:id="rId4"/>
    <sheet name="Seifert" sheetId="4" r:id="rId5"/>
    <sheet name="Spaniol" sheetId="5" r:id="rId6"/>
    <sheet name="Häßel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6" l="1"/>
  <c r="B50" i="5"/>
  <c r="D30" i="7" l="1"/>
  <c r="D33" i="7"/>
  <c r="B23" i="7"/>
  <c r="D31" i="7" l="1"/>
  <c r="D34" i="7"/>
  <c r="C32" i="7"/>
  <c r="D32" i="7" s="1"/>
  <c r="C29" i="7"/>
  <c r="D29" i="7" s="1"/>
  <c r="D28" i="7"/>
  <c r="C27" i="7"/>
  <c r="D27" i="7" s="1"/>
  <c r="D26" i="7"/>
  <c r="C36" i="7" l="1"/>
  <c r="D36" i="7" s="1"/>
  <c r="B33" i="2" l="1"/>
  <c r="B28" i="3"/>
  <c r="B28" i="4"/>
</calcChain>
</file>

<file path=xl/sharedStrings.xml><?xml version="1.0" encoding="utf-8"?>
<sst xmlns="http://schemas.openxmlformats.org/spreadsheetml/2006/main" count="205" uniqueCount="135">
  <si>
    <t>Datum</t>
  </si>
  <si>
    <t>Stunden</t>
  </si>
  <si>
    <t>Beschreibung der Tätigkeiten</t>
  </si>
  <si>
    <t>∑</t>
  </si>
  <si>
    <t>Stundenliste: Jonas Häßel</t>
  </si>
  <si>
    <t>Stundenliste: Daniel Spaniol</t>
  </si>
  <si>
    <t>Stundenliste: Christian Seifert</t>
  </si>
  <si>
    <t>Stundenliste: Sascha Auer</t>
  </si>
  <si>
    <t>Stundenliste: Jeannine Westerkamp</t>
  </si>
  <si>
    <t>Teamtreffen</t>
  </si>
  <si>
    <t>Projekt Proposel</t>
  </si>
  <si>
    <t>Elevator Pitch, Weiterentwicklung der Grundidee</t>
  </si>
  <si>
    <t>Pflichtenheft</t>
  </si>
  <si>
    <t>Risikomanagment, Ablaufplan</t>
  </si>
  <si>
    <t>Allgemeines</t>
  </si>
  <si>
    <t>Layout Projekt Proposel</t>
  </si>
  <si>
    <t>Erstellen von Beispielgrafiken</t>
  </si>
  <si>
    <t>Risikomanagment</t>
  </si>
  <si>
    <t>Konzeptmeeting</t>
  </si>
  <si>
    <t>Erstellung der Anfangsgrafik</t>
  </si>
  <si>
    <t>Grafiken</t>
  </si>
  <si>
    <t>Grafiken, Spielekonzepte</t>
  </si>
  <si>
    <t>Überarbeiten der Grafikgrößen</t>
  </si>
  <si>
    <t>Erstellung eines Grafikkonzeptes</t>
  </si>
  <si>
    <t>Risikoliste</t>
  </si>
  <si>
    <t>Überarbeiten Spielekonzept</t>
  </si>
  <si>
    <t>Gesamt</t>
  </si>
  <si>
    <t xml:space="preserve"> </t>
  </si>
  <si>
    <t>Tätigkeit</t>
  </si>
  <si>
    <t>Projektstart</t>
  </si>
  <si>
    <t>Projektstrukturplan</t>
  </si>
  <si>
    <t>Pflichtenheft, Entwicklung des Spielekonzept</t>
  </si>
  <si>
    <t>Vorbereitung des Projektabschlusses</t>
  </si>
  <si>
    <t>Abschlusspräsentation</t>
  </si>
  <si>
    <t>Pflichtenheft, Projektstrukturplan</t>
  </si>
  <si>
    <t>Strukturablaufplan</t>
  </si>
  <si>
    <t>Risikomanagment, Konzept, GUI</t>
  </si>
  <si>
    <t>GUI und Mini-Games</t>
  </si>
  <si>
    <t>Allgemeines, Mini-Games</t>
  </si>
  <si>
    <t>Vorbereiten Abschluss</t>
  </si>
  <si>
    <t>Abschluss</t>
  </si>
  <si>
    <t>GUI</t>
  </si>
  <si>
    <t>Brainstormin, Entwicklung der Grundidee, Planung</t>
  </si>
  <si>
    <t>Dokumentation</t>
  </si>
  <si>
    <t>Zustände</t>
  </si>
  <si>
    <t>Testing</t>
  </si>
  <si>
    <t>Engine</t>
  </si>
  <si>
    <t>Game</t>
  </si>
  <si>
    <t>JavaDoc</t>
  </si>
  <si>
    <t>Sound</t>
  </si>
  <si>
    <t>Research</t>
  </si>
  <si>
    <t>Grafikkonzept</t>
  </si>
  <si>
    <t>Gameentwicklung</t>
  </si>
  <si>
    <t>Entwicklung der verschiedene Zustände</t>
  </si>
  <si>
    <t>Weiterentwicklung der Zustände</t>
  </si>
  <si>
    <t>Überarbeitung der Zustände</t>
  </si>
  <si>
    <t>Zeitplan</t>
  </si>
  <si>
    <t>Sonstige Dokumentenpflege (Risikomanagment etc.)</t>
  </si>
  <si>
    <t>Administratische Aufgaben</t>
  </si>
  <si>
    <t>Entwicklung des Leveldesign</t>
  </si>
  <si>
    <t>Leveldesign (Apfeltasche, Beamer)</t>
  </si>
  <si>
    <t>Fertigstellung des Leveldesigns</t>
  </si>
  <si>
    <t>Weitere Leveldesignentwicklung</t>
  </si>
  <si>
    <t>Einlesung und Einarbeiten in Grafikerstellungssoftware (Gimp)</t>
  </si>
  <si>
    <t>Einarbeiten in Software</t>
  </si>
  <si>
    <t>Grafikerstellung</t>
  </si>
  <si>
    <t>Erstellung von Grafiken</t>
  </si>
  <si>
    <t>Heraussuchen von Sounds</t>
  </si>
  <si>
    <t>Grundsätzliche Soundauswahl</t>
  </si>
  <si>
    <t>Entwicklung der verschiedene Games</t>
  </si>
  <si>
    <t>Verbesserung an der Anfangsgrafik, sowie Entwicklung weiterer Grafiken</t>
  </si>
  <si>
    <t>Grafiken (Optionen, Wasser)</t>
  </si>
  <si>
    <t>Grafiken (Papier, sowie Anfangsgrafik)</t>
  </si>
  <si>
    <t>Grafiken (Logo , Straße)</t>
  </si>
  <si>
    <t>Grafiken (Logo überarbeiten, sowie kleine Änderungen)</t>
  </si>
  <si>
    <t>Grafiken (Anpassungen und Neugestaltungen)</t>
  </si>
  <si>
    <t>Gedanken über die Zustände</t>
  </si>
  <si>
    <t xml:space="preserve">Einarbeiten in Engine </t>
  </si>
  <si>
    <t>Erstellung eines Soundkonzepts</t>
  </si>
  <si>
    <t>Entwicklung der verschiedene Levels</t>
  </si>
  <si>
    <t>Entwicklung Leveldesign</t>
  </si>
  <si>
    <t>Engine, JavaDoc</t>
  </si>
  <si>
    <t>Gameimplementierung</t>
  </si>
  <si>
    <t>Genaue Entwicklung der verschiedene Games</t>
  </si>
  <si>
    <t>Grundgedanken der Zustände</t>
  </si>
  <si>
    <t>Coding-Guidelines erstellt</t>
  </si>
  <si>
    <t>Erste Ideen für Engine</t>
  </si>
  <si>
    <t>Erstes Konzept für Engine fertig</t>
  </si>
  <si>
    <t>Erste Ideen für Game-Architektur</t>
  </si>
  <si>
    <t>Überarbeitung Konzept für Engine</t>
  </si>
  <si>
    <t>Konzept für Engine abschließen</t>
  </si>
  <si>
    <t>Core-Modul der Engine angefangen</t>
  </si>
  <si>
    <t>Core-Modul der Engine weiter bearbeiten</t>
  </si>
  <si>
    <t>Core-Modul der Engine (vorerst) abgeschlossen</t>
  </si>
  <si>
    <t>Weitere Ideen für Game-Architektur</t>
  </si>
  <si>
    <t>Service-Modul der Engine angefangen</t>
  </si>
  <si>
    <t>Paketstruktur für Game festgelegt</t>
  </si>
  <si>
    <t>Service-Modul der Engine abgeschlossen</t>
  </si>
  <si>
    <t>Architektur Game abgeschlossen</t>
  </si>
  <si>
    <t>Kleine Überarbeitung des Core-Modules</t>
  </si>
  <si>
    <t>Überarbeitung des Service-Modules (@Inject, …)</t>
  </si>
  <si>
    <t>Behavior-Modul der Engine angefangen</t>
  </si>
  <si>
    <t>Behavior-Modul der Engine weiter bearbeitet</t>
  </si>
  <si>
    <t>Abschließende Gedanken zum Game (Spielstand speichern, …)</t>
  </si>
  <si>
    <t>Default-Services angefangen</t>
  </si>
  <si>
    <t>Core-Modul erweitert &amp; Behavior-Modul weiter bearbetet</t>
  </si>
  <si>
    <t>Behavior-Modul abgeschlossen &amp; Einbindung in Scene</t>
  </si>
  <si>
    <t>Default-Services weiter bearbeitet</t>
  </si>
  <si>
    <t>Game-Services angefangen</t>
  </si>
  <si>
    <t>Package-Setup für Game</t>
  </si>
  <si>
    <t>Daten-Typ Klassen für Spielstand angelegt</t>
  </si>
  <si>
    <t>Engine (vorerst) abgeschlossen (Behavior und Core Refactoring)</t>
  </si>
  <si>
    <t>JavaDoc Core überarbeitet</t>
  </si>
  <si>
    <t>JavaDoc Services &amp; Default-Services überarbeitet</t>
  </si>
  <si>
    <t>JavaDoc Engine fertig</t>
  </si>
  <si>
    <t>Tutorial für Engine geschrieben (Spieleentwicklung.html)</t>
  </si>
  <si>
    <t>Implementierungsklassen zu inneren Klassen gemacht</t>
  </si>
  <si>
    <t>Game-Services für Gameplay geschrieben</t>
  </si>
  <si>
    <t>JavaDoc für Game-Services geschrieben</t>
  </si>
  <si>
    <t>Alle Scene-Klassen angelegt &amp; Ids vergeben</t>
  </si>
  <si>
    <t>Default-Components geschrieben</t>
  </si>
  <si>
    <t>Default-Prefabs geschrieben</t>
  </si>
  <si>
    <t>Manche Default Components und Prefabs in die Engine</t>
  </si>
  <si>
    <t>JavaDoc Default Components überarbeitet</t>
  </si>
  <si>
    <t>Kleine Änderungen and Default Components und Prefabs</t>
  </si>
  <si>
    <t>Überarbeitung der Game-Spezifischen Post-Game-Screens</t>
  </si>
  <si>
    <t>Abschließende Überarbeitungen an der CodeBase</t>
  </si>
  <si>
    <t>Ges. Stunden</t>
  </si>
  <si>
    <t>Anlegen Repository</t>
  </si>
  <si>
    <t>Pflege Repository</t>
  </si>
  <si>
    <t>Soundauswahl</t>
  </si>
  <si>
    <t>Anfang Gameimplementation (Wasser, sowie einlesen)</t>
  </si>
  <si>
    <t>Gameimplementation (Papier)</t>
  </si>
  <si>
    <t>Gameimplementation (Überarbeitungen)</t>
  </si>
  <si>
    <t>Gameimplementation (Beamer)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</si>
</sst>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General"/>
  </numFmts>
  <fonts count="7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2"/>
      <color rgb="FF000000"/>
      <name val="Calibri1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/>
  </cellStyleXfs>
  <cellXfs count="41">
    <xf numFmtId="0" fontId="0" fillId="0" borderId="0" xfId="0"/>
    <xf numFmtId="0" fontId="0" fillId="0" borderId="1" xfId="0" applyBorder="1"/>
    <xf numFmtId="14" fontId="0" fillId="0" borderId="0" xfId="0" applyNumberFormat="1"/>
    <xf numFmtId="2" fontId="0" fillId="0" borderId="0" xfId="0" applyNumberFormat="1"/>
    <xf numFmtId="14" fontId="0" fillId="0" borderId="1" xfId="0" applyNumberFormat="1" applyBorder="1"/>
    <xf numFmtId="2" fontId="0" fillId="0" borderId="1" xfId="0" applyNumberFormat="1" applyBorder="1"/>
    <xf numFmtId="14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2" fontId="4" fillId="3" borderId="1" xfId="0" applyNumberFormat="1" applyFont="1" applyFill="1" applyBorder="1" applyAlignment="1">
      <alignment horizontal="left"/>
    </xf>
    <xf numFmtId="2" fontId="3" fillId="2" borderId="2" xfId="0" applyNumberFormat="1" applyFont="1" applyFill="1" applyBorder="1" applyAlignment="1">
      <alignment horizontal="left"/>
    </xf>
    <xf numFmtId="2" fontId="3" fillId="2" borderId="3" xfId="0" applyNumberFormat="1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2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left"/>
    </xf>
    <xf numFmtId="2" fontId="3" fillId="2" borderId="3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wrapText="1"/>
    </xf>
    <xf numFmtId="2" fontId="0" fillId="0" borderId="1" xfId="0" applyNumberForma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4" fontId="0" fillId="0" borderId="0" xfId="0" applyNumberFormat="1" applyAlignment="1">
      <alignment horizontal="left" vertical="top" wrapText="1"/>
    </xf>
    <xf numFmtId="2" fontId="3" fillId="2" borderId="1" xfId="0" applyNumberFormat="1" applyFont="1" applyFill="1" applyBorder="1" applyAlignment="1">
      <alignment wrapText="1"/>
    </xf>
    <xf numFmtId="2" fontId="3" fillId="2" borderId="5" xfId="0" applyNumberFormat="1" applyFont="1" applyFill="1" applyBorder="1" applyAlignment="1">
      <alignment wrapText="1"/>
    </xf>
  </cellXfs>
  <cellStyles count="2">
    <cellStyle name="Excel Built-in Normal" xfId="1"/>
    <cellStyle name="Standard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solid">
          <fgColor indexed="64"/>
          <bgColor theme="7" tint="-0.24997711111789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996600"/>
      <color rgb="FFCC6600"/>
      <color rgb="FFFF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2-44E0-886B-4A52F2F8ABB1}"/>
              </c:ext>
            </c:extLst>
          </c:dPt>
          <c:dPt>
            <c:idx val="1"/>
            <c:bubble3D val="0"/>
            <c:spPr>
              <a:solidFill>
                <a:srgbClr val="99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2-44E0-886B-4A52F2F8ABB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2-44E0-886B-4A52F2F8ABB1}"/>
              </c:ext>
            </c:extLst>
          </c:dPt>
          <c:dPt>
            <c:idx val="3"/>
            <c:bubble3D val="0"/>
            <c:spPr>
              <a:solidFill>
                <a:srgbClr val="99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D2-44E0-886B-4A52F2F8ABB1}"/>
              </c:ext>
            </c:extLst>
          </c:dPt>
          <c:dPt>
            <c:idx val="4"/>
            <c:bubble3D val="0"/>
            <c:spPr>
              <a:solidFill>
                <a:srgbClr val="FF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D2-44E0-886B-4A52F2F8ABB1}"/>
              </c:ext>
            </c:extLst>
          </c:dPt>
          <c:dPt>
            <c:idx val="5"/>
            <c:bubble3D val="0"/>
            <c:spPr>
              <a:solidFill>
                <a:srgbClr val="99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D2-44E0-886B-4A52F2F8ABB1}"/>
              </c:ext>
            </c:extLst>
          </c:dPt>
          <c:dPt>
            <c:idx val="6"/>
            <c:bubble3D val="0"/>
            <c:spPr>
              <a:solidFill>
                <a:srgbClr val="FF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D2-44E0-886B-4A52F2F8ABB1}"/>
              </c:ext>
            </c:extLst>
          </c:dPt>
          <c:dPt>
            <c:idx val="7"/>
            <c:bubble3D val="0"/>
            <c:spPr>
              <a:solidFill>
                <a:srgbClr val="99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D2-44E0-886B-4A52F2F8ABB1}"/>
              </c:ext>
            </c:extLst>
          </c:dPt>
          <c:dPt>
            <c:idx val="8"/>
            <c:bubble3D val="0"/>
            <c:spPr>
              <a:solidFill>
                <a:srgbClr val="FF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D2-44E0-886B-4A52F2F8AB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Teamtreffen!$A$26:$A$34</c:f>
              <c:strCache>
                <c:ptCount val="9"/>
                <c:pt idx="0">
                  <c:v>Projektstart</c:v>
                </c:pt>
                <c:pt idx="1">
                  <c:v>Projekt Proposel</c:v>
                </c:pt>
                <c:pt idx="2">
                  <c:v>Pflichtenheft</c:v>
                </c:pt>
                <c:pt idx="3">
                  <c:v>Projektstrukturplan</c:v>
                </c:pt>
                <c:pt idx="4">
                  <c:v>GUI</c:v>
                </c:pt>
                <c:pt idx="5">
                  <c:v>Risikomanagment, Ablaufplan</c:v>
                </c:pt>
                <c:pt idx="6">
                  <c:v>Allgemeines</c:v>
                </c:pt>
                <c:pt idx="7">
                  <c:v>Vorbereiten Abschluss</c:v>
                </c:pt>
                <c:pt idx="8">
                  <c:v>Abschluss</c:v>
                </c:pt>
              </c:strCache>
            </c:strRef>
          </c:cat>
          <c:val>
            <c:numRef>
              <c:f>Teamtreffen!$C$26:$C$34</c:f>
              <c:numCache>
                <c:formatCode>0.00</c:formatCode>
                <c:ptCount val="9"/>
                <c:pt idx="0">
                  <c:v>4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4">
                  <c:v>1.5</c:v>
                </c:pt>
                <c:pt idx="5">
                  <c:v>3.5</c:v>
                </c:pt>
                <c:pt idx="6">
                  <c:v>3</c:v>
                </c:pt>
                <c:pt idx="7">
                  <c:v>1</c:v>
                </c:pt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D2-44E0-886B-4A52F2F8ABB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600075</xdr:colOff>
      <xdr:row>24</xdr:row>
      <xdr:rowOff>60929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220075" cy="46329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114300</xdr:rowOff>
    </xdr:from>
    <xdr:to>
      <xdr:col>10</xdr:col>
      <xdr:colOff>605865</xdr:colOff>
      <xdr:row>47</xdr:row>
      <xdr:rowOff>152400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95800"/>
          <a:ext cx="8225865" cy="4610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142875</xdr:rowOff>
    </xdr:from>
    <xdr:to>
      <xdr:col>10</xdr:col>
      <xdr:colOff>611764</xdr:colOff>
      <xdr:row>51</xdr:row>
      <xdr:rowOff>76201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96375"/>
          <a:ext cx="8231764" cy="695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5" name="Textfeld 4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7" name="Textfeld 6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13" name="Textfeld 12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0</xdr:rowOff>
    </xdr:from>
    <xdr:ext cx="65" cy="172227"/>
    <xdr:sp macro="" textlink="">
      <xdr:nvSpPr>
        <xdr:cNvPr id="14" name="Textfeld 13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76200</xdr:rowOff>
    </xdr:from>
    <xdr:ext cx="65" cy="172227"/>
    <xdr:sp macro="" textlink="">
      <xdr:nvSpPr>
        <xdr:cNvPr id="15" name="Textfeld 14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76200</xdr:rowOff>
    </xdr:from>
    <xdr:ext cx="65" cy="172227"/>
    <xdr:sp macro="" textlink="">
      <xdr:nvSpPr>
        <xdr:cNvPr id="16" name="Textfeld 15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21</xdr:row>
      <xdr:rowOff>76200</xdr:rowOff>
    </xdr:from>
    <xdr:ext cx="65" cy="172227"/>
    <xdr:sp macro="" textlink="">
      <xdr:nvSpPr>
        <xdr:cNvPr id="17" name="Textfeld 16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14</xdr:row>
      <xdr:rowOff>34717</xdr:rowOff>
    </xdr:to>
    <xdr:pic>
      <xdr:nvPicPr>
        <xdr:cNvPr id="18" name="Grafik 1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3997430" y="1031773"/>
          <a:ext cx="2635038" cy="609600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36</xdr:row>
      <xdr:rowOff>38099</xdr:rowOff>
    </xdr:from>
    <xdr:to>
      <xdr:col>3</xdr:col>
      <xdr:colOff>657225</xdr:colOff>
      <xdr:row>45</xdr:row>
      <xdr:rowOff>19050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76200</xdr:rowOff>
    </xdr:from>
    <xdr:ext cx="65" cy="172227"/>
    <xdr:sp macro="" textlink="">
      <xdr:nvSpPr>
        <xdr:cNvPr id="13" name="Textfeld 12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76200</xdr:rowOff>
    </xdr:from>
    <xdr:ext cx="65" cy="172227"/>
    <xdr:sp macro="" textlink="">
      <xdr:nvSpPr>
        <xdr:cNvPr id="14" name="Textfeld 13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76200</xdr:rowOff>
    </xdr:from>
    <xdr:ext cx="65" cy="172227"/>
    <xdr:sp macro="" textlink="">
      <xdr:nvSpPr>
        <xdr:cNvPr id="15" name="Textfeld 14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12</xdr:row>
      <xdr:rowOff>263317</xdr:rowOff>
    </xdr:to>
    <xdr:pic>
      <xdr:nvPicPr>
        <xdr:cNvPr id="16" name="Grafik 1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073630" y="955573"/>
          <a:ext cx="2482638" cy="60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31</xdr:row>
      <xdr:rowOff>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0</xdr:rowOff>
    </xdr:from>
    <xdr:ext cx="65" cy="172227"/>
    <xdr:sp macro="" textlink="">
      <xdr:nvSpPr>
        <xdr:cNvPr id="13" name="Textfeld 12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0</xdr:rowOff>
    </xdr:from>
    <xdr:ext cx="65" cy="172227"/>
    <xdr:sp macro="" textlink="">
      <xdr:nvSpPr>
        <xdr:cNvPr id="14" name="Textfeld 13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0</xdr:rowOff>
    </xdr:from>
    <xdr:ext cx="65" cy="172227"/>
    <xdr:sp macro="" textlink="">
      <xdr:nvSpPr>
        <xdr:cNvPr id="15" name="Textfeld 14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76200</xdr:rowOff>
    </xdr:from>
    <xdr:ext cx="65" cy="172227"/>
    <xdr:sp macro="" textlink="">
      <xdr:nvSpPr>
        <xdr:cNvPr id="16" name="Textfeld 15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76200</xdr:rowOff>
    </xdr:from>
    <xdr:ext cx="65" cy="172227"/>
    <xdr:sp macro="" textlink="">
      <xdr:nvSpPr>
        <xdr:cNvPr id="17" name="Textfeld 16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31</xdr:row>
      <xdr:rowOff>76200</xdr:rowOff>
    </xdr:from>
    <xdr:ext cx="65" cy="172227"/>
    <xdr:sp macro="" textlink="">
      <xdr:nvSpPr>
        <xdr:cNvPr id="18" name="Textfeld 17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13</xdr:row>
      <xdr:rowOff>149017</xdr:rowOff>
    </xdr:to>
    <xdr:pic>
      <xdr:nvPicPr>
        <xdr:cNvPr id="19" name="Grafik 1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035530" y="993673"/>
          <a:ext cx="2558838" cy="609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76200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76200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26</xdr:row>
      <xdr:rowOff>76200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12</xdr:row>
      <xdr:rowOff>187117</xdr:rowOff>
    </xdr:to>
    <xdr:pic>
      <xdr:nvPicPr>
        <xdr:cNvPr id="13" name="Grafik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111730" y="917473"/>
          <a:ext cx="2406438" cy="609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7" name="Textfeld 6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12</xdr:row>
      <xdr:rowOff>110917</xdr:rowOff>
    </xdr:to>
    <xdr:pic>
      <xdr:nvPicPr>
        <xdr:cNvPr id="9" name="Grafik 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111730" y="917473"/>
          <a:ext cx="2406438" cy="609600"/>
        </a:xfrm>
        <a:prstGeom prst="rect">
          <a:avLst/>
        </a:prstGeom>
      </xdr:spPr>
    </xdr:pic>
    <xdr:clientData/>
  </xdr:two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4" name="Textfeld 13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5" name="Textfeld 14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0</xdr:rowOff>
    </xdr:from>
    <xdr:ext cx="65" cy="172227"/>
    <xdr:sp macro="" textlink="">
      <xdr:nvSpPr>
        <xdr:cNvPr id="16" name="Textfeld 15"/>
        <xdr:cNvSpPr txBox="1"/>
      </xdr:nvSpPr>
      <xdr:spPr>
        <a:xfrm>
          <a:off x="419100" y="632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0</xdr:rowOff>
    </xdr:from>
    <xdr:ext cx="65" cy="172227"/>
    <xdr:sp macro="" textlink="">
      <xdr:nvSpPr>
        <xdr:cNvPr id="17" name="Textfeld 16"/>
        <xdr:cNvSpPr txBox="1"/>
      </xdr:nvSpPr>
      <xdr:spPr>
        <a:xfrm>
          <a:off x="419100" y="632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0</xdr:rowOff>
    </xdr:from>
    <xdr:ext cx="65" cy="172227"/>
    <xdr:sp macro="" textlink="">
      <xdr:nvSpPr>
        <xdr:cNvPr id="18" name="Textfeld 17"/>
        <xdr:cNvSpPr txBox="1"/>
      </xdr:nvSpPr>
      <xdr:spPr>
        <a:xfrm>
          <a:off x="419100" y="632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0</xdr:rowOff>
    </xdr:from>
    <xdr:ext cx="65" cy="172227"/>
    <xdr:sp macro="" textlink="">
      <xdr:nvSpPr>
        <xdr:cNvPr id="19" name="Textfeld 18"/>
        <xdr:cNvSpPr txBox="1"/>
      </xdr:nvSpPr>
      <xdr:spPr>
        <a:xfrm>
          <a:off x="419100" y="632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0</xdr:rowOff>
    </xdr:from>
    <xdr:ext cx="65" cy="172227"/>
    <xdr:sp macro="" textlink="">
      <xdr:nvSpPr>
        <xdr:cNvPr id="20" name="Textfeld 19"/>
        <xdr:cNvSpPr txBox="1"/>
      </xdr:nvSpPr>
      <xdr:spPr>
        <a:xfrm>
          <a:off x="419100" y="632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0</xdr:rowOff>
    </xdr:from>
    <xdr:ext cx="65" cy="172227"/>
    <xdr:sp macro="" textlink="">
      <xdr:nvSpPr>
        <xdr:cNvPr id="21" name="Textfeld 20"/>
        <xdr:cNvSpPr txBox="1"/>
      </xdr:nvSpPr>
      <xdr:spPr>
        <a:xfrm>
          <a:off x="419100" y="632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0</xdr:rowOff>
    </xdr:from>
    <xdr:ext cx="65" cy="172227"/>
    <xdr:sp macro="" textlink="">
      <xdr:nvSpPr>
        <xdr:cNvPr id="22" name="Textfeld 21"/>
        <xdr:cNvSpPr txBox="1"/>
      </xdr:nvSpPr>
      <xdr:spPr>
        <a:xfrm>
          <a:off x="419100" y="632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0</xdr:rowOff>
    </xdr:from>
    <xdr:ext cx="65" cy="172227"/>
    <xdr:sp macro="" textlink="">
      <xdr:nvSpPr>
        <xdr:cNvPr id="23" name="Textfeld 22"/>
        <xdr:cNvSpPr txBox="1"/>
      </xdr:nvSpPr>
      <xdr:spPr>
        <a:xfrm>
          <a:off x="419100" y="632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0</xdr:rowOff>
    </xdr:from>
    <xdr:ext cx="65" cy="172227"/>
    <xdr:sp macro="" textlink="">
      <xdr:nvSpPr>
        <xdr:cNvPr id="24" name="Textfeld 23"/>
        <xdr:cNvSpPr txBox="1"/>
      </xdr:nvSpPr>
      <xdr:spPr>
        <a:xfrm>
          <a:off x="419100" y="632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0</xdr:rowOff>
    </xdr:from>
    <xdr:ext cx="65" cy="172227"/>
    <xdr:sp macro="" textlink="">
      <xdr:nvSpPr>
        <xdr:cNvPr id="25" name="Textfeld 24"/>
        <xdr:cNvSpPr txBox="1"/>
      </xdr:nvSpPr>
      <xdr:spPr>
        <a:xfrm>
          <a:off x="419100" y="632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0</xdr:rowOff>
    </xdr:from>
    <xdr:ext cx="65" cy="172227"/>
    <xdr:sp macro="" textlink="">
      <xdr:nvSpPr>
        <xdr:cNvPr id="26" name="Textfeld 25"/>
        <xdr:cNvSpPr txBox="1"/>
      </xdr:nvSpPr>
      <xdr:spPr>
        <a:xfrm>
          <a:off x="419100" y="632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76200</xdr:rowOff>
    </xdr:from>
    <xdr:ext cx="65" cy="172227"/>
    <xdr:sp macro="" textlink="">
      <xdr:nvSpPr>
        <xdr:cNvPr id="27" name="Textfeld 26"/>
        <xdr:cNvSpPr txBox="1"/>
      </xdr:nvSpPr>
      <xdr:spPr>
        <a:xfrm>
          <a:off x="419100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76200</xdr:rowOff>
    </xdr:from>
    <xdr:ext cx="65" cy="172227"/>
    <xdr:sp macro="" textlink="">
      <xdr:nvSpPr>
        <xdr:cNvPr id="28" name="Textfeld 27"/>
        <xdr:cNvSpPr txBox="1"/>
      </xdr:nvSpPr>
      <xdr:spPr>
        <a:xfrm>
          <a:off x="419100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48</xdr:row>
      <xdr:rowOff>76200</xdr:rowOff>
    </xdr:from>
    <xdr:ext cx="65" cy="172227"/>
    <xdr:sp macro="" textlink="">
      <xdr:nvSpPr>
        <xdr:cNvPr id="29" name="Textfeld 28"/>
        <xdr:cNvSpPr txBox="1"/>
      </xdr:nvSpPr>
      <xdr:spPr>
        <a:xfrm>
          <a:off x="419100" y="640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27</xdr:row>
      <xdr:rowOff>76200</xdr:rowOff>
    </xdr:from>
    <xdr:ext cx="65" cy="172227"/>
    <xdr:sp macro="" textlink="">
      <xdr:nvSpPr>
        <xdr:cNvPr id="3" name="Textfeld 2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27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27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12</xdr:row>
      <xdr:rowOff>110917</xdr:rowOff>
    </xdr:to>
    <xdr:pic>
      <xdr:nvPicPr>
        <xdr:cNvPr id="7" name="Grafik 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111730" y="917473"/>
          <a:ext cx="2406438" cy="609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le22" displayName="Tabelle22" ref="A25:D34" totalsRowShown="0" headerRowDxfId="0" dataDxfId="5" headerRowBorderDxfId="6">
  <autoFilter ref="A25:D34"/>
  <tableColumns count="4">
    <tableColumn id="1" name="Tätigkeit" dataDxfId="4"/>
    <tableColumn id="2" name=" " dataDxfId="3"/>
    <tableColumn id="3" name="Stunden" dataDxfId="2">
      <calculatedColumnFormula>SUM(B4:B5)</calculatedColumnFormula>
    </tableColumn>
    <tableColumn id="4" name="Ges. Stunden" dataDxfId="1">
      <calculatedColumnFormula>Tabelle22[[#This Row],[Stunden]]*5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M52" sqref="M52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6" zoomScaleNormal="100" workbookViewId="0">
      <selection activeCell="C32" sqref="C32"/>
    </sheetView>
  </sheetViews>
  <sheetFormatPr baseColWidth="10" defaultRowHeight="15"/>
  <cols>
    <col min="1" max="1" width="14.7109375" style="2" customWidth="1"/>
    <col min="2" max="2" width="14.7109375" style="3" customWidth="1"/>
    <col min="3" max="3" width="45.7109375" customWidth="1"/>
  </cols>
  <sheetData>
    <row r="1" spans="1:3" ht="21">
      <c r="A1" s="22" t="s">
        <v>9</v>
      </c>
      <c r="B1" s="23"/>
      <c r="C1" s="24"/>
    </row>
    <row r="2" spans="1:3" ht="21">
      <c r="A2" s="6" t="s">
        <v>0</v>
      </c>
      <c r="B2" s="7" t="s">
        <v>1</v>
      </c>
      <c r="C2" s="8" t="s">
        <v>2</v>
      </c>
    </row>
    <row r="3" spans="1:3" ht="5.25" customHeight="1"/>
    <row r="4" spans="1:3">
      <c r="A4" s="4">
        <v>42473</v>
      </c>
      <c r="B4" s="5">
        <v>2</v>
      </c>
      <c r="C4" s="1" t="s">
        <v>42</v>
      </c>
    </row>
    <row r="5" spans="1:3">
      <c r="A5" s="4">
        <v>42474</v>
      </c>
      <c r="B5" s="5">
        <v>2</v>
      </c>
      <c r="C5" s="1" t="s">
        <v>11</v>
      </c>
    </row>
    <row r="6" spans="1:3">
      <c r="A6" s="4">
        <v>42478</v>
      </c>
      <c r="B6" s="5">
        <v>2</v>
      </c>
      <c r="C6" s="1" t="s">
        <v>10</v>
      </c>
    </row>
    <row r="7" spans="1:3">
      <c r="A7" s="4">
        <v>42485</v>
      </c>
      <c r="B7" s="5">
        <v>2</v>
      </c>
      <c r="C7" s="4" t="s">
        <v>31</v>
      </c>
    </row>
    <row r="8" spans="1:3">
      <c r="A8" s="2">
        <v>42487</v>
      </c>
      <c r="B8" s="5">
        <v>1.5</v>
      </c>
      <c r="C8" s="1" t="s">
        <v>12</v>
      </c>
    </row>
    <row r="9" spans="1:3">
      <c r="A9" s="4">
        <v>42488</v>
      </c>
      <c r="B9" s="5">
        <v>2</v>
      </c>
      <c r="C9" s="1" t="s">
        <v>12</v>
      </c>
    </row>
    <row r="10" spans="1:3">
      <c r="A10" s="4">
        <v>42492</v>
      </c>
      <c r="B10" s="5">
        <v>2</v>
      </c>
      <c r="C10" s="1" t="s">
        <v>12</v>
      </c>
    </row>
    <row r="11" spans="1:3">
      <c r="A11" s="4">
        <v>42494</v>
      </c>
      <c r="B11" s="5">
        <v>0.5</v>
      </c>
      <c r="C11" s="1" t="s">
        <v>34</v>
      </c>
    </row>
    <row r="12" spans="1:3">
      <c r="A12" s="4">
        <v>42499</v>
      </c>
      <c r="B12" s="5">
        <v>1</v>
      </c>
      <c r="C12" s="1" t="s">
        <v>35</v>
      </c>
    </row>
    <row r="13" spans="1:3">
      <c r="A13" s="4">
        <v>42501</v>
      </c>
      <c r="B13" s="5">
        <v>1.5</v>
      </c>
      <c r="C13" s="1" t="s">
        <v>13</v>
      </c>
    </row>
    <row r="14" spans="1:3">
      <c r="A14" s="4">
        <v>42508</v>
      </c>
      <c r="B14" s="5">
        <v>1.5</v>
      </c>
      <c r="C14" s="1" t="s">
        <v>13</v>
      </c>
    </row>
    <row r="15" spans="1:3">
      <c r="A15" s="4">
        <v>42513</v>
      </c>
      <c r="B15" s="5">
        <v>1.5</v>
      </c>
      <c r="C15" s="1" t="s">
        <v>36</v>
      </c>
    </row>
    <row r="16" spans="1:3">
      <c r="A16" s="4">
        <v>42515</v>
      </c>
      <c r="B16" s="5">
        <v>1</v>
      </c>
      <c r="C16" s="1" t="s">
        <v>37</v>
      </c>
    </row>
    <row r="17" spans="1:4">
      <c r="A17" s="4">
        <v>42529</v>
      </c>
      <c r="B17" s="5">
        <v>1</v>
      </c>
      <c r="C17" s="1" t="s">
        <v>43</v>
      </c>
    </row>
    <row r="18" spans="1:4">
      <c r="A18" s="4">
        <v>42534</v>
      </c>
      <c r="B18" s="5">
        <v>2</v>
      </c>
      <c r="C18" s="1" t="s">
        <v>38</v>
      </c>
    </row>
    <row r="19" spans="1:4">
      <c r="A19" s="4">
        <v>42536</v>
      </c>
      <c r="B19" s="5">
        <v>1</v>
      </c>
      <c r="C19" s="1" t="s">
        <v>32</v>
      </c>
    </row>
    <row r="20" spans="1:4">
      <c r="A20" s="4">
        <v>42541</v>
      </c>
      <c r="B20" s="5">
        <v>0.5</v>
      </c>
      <c r="C20" s="10" t="s">
        <v>33</v>
      </c>
    </row>
    <row r="21" spans="1:4">
      <c r="A21" s="4">
        <v>42543</v>
      </c>
      <c r="B21" s="5">
        <v>0.5</v>
      </c>
      <c r="C21" s="10" t="s">
        <v>33</v>
      </c>
    </row>
    <row r="22" spans="1:4" ht="6.75" customHeight="1"/>
    <row r="23" spans="1:4" ht="26.25">
      <c r="A23" s="9" t="s">
        <v>3</v>
      </c>
      <c r="B23" s="7">
        <f>SUM(B4:B21)</f>
        <v>25.5</v>
      </c>
    </row>
    <row r="25" spans="1:4" ht="30">
      <c r="A25" s="39" t="s">
        <v>28</v>
      </c>
      <c r="B25" s="39" t="s">
        <v>27</v>
      </c>
      <c r="C25" s="39" t="s">
        <v>1</v>
      </c>
      <c r="D25" s="40" t="s">
        <v>127</v>
      </c>
    </row>
    <row r="26" spans="1:4">
      <c r="A26" s="11" t="s">
        <v>29</v>
      </c>
      <c r="B26" s="12"/>
      <c r="C26" s="13">
        <v>4</v>
      </c>
      <c r="D26" s="19">
        <f>Tabelle22[[#This Row],[Stunden]]*5</f>
        <v>20</v>
      </c>
    </row>
    <row r="27" spans="1:4">
      <c r="A27" s="11" t="s">
        <v>10</v>
      </c>
      <c r="B27" s="12"/>
      <c r="C27" s="13">
        <f>B6</f>
        <v>2</v>
      </c>
      <c r="D27" s="19">
        <f>Tabelle22[[#This Row],[Stunden]]*5</f>
        <v>10</v>
      </c>
    </row>
    <row r="28" spans="1:4">
      <c r="A28" s="11" t="s">
        <v>12</v>
      </c>
      <c r="B28" s="12"/>
      <c r="C28" s="13">
        <v>8</v>
      </c>
      <c r="D28" s="19">
        <f>Tabelle22[[#This Row],[Stunden]]*5</f>
        <v>40</v>
      </c>
    </row>
    <row r="29" spans="1:4">
      <c r="A29" s="11" t="s">
        <v>30</v>
      </c>
      <c r="B29" s="12"/>
      <c r="C29" s="13">
        <f>B12</f>
        <v>1</v>
      </c>
      <c r="D29" s="19">
        <f>Tabelle22[[#This Row],[Stunden]]*5</f>
        <v>5</v>
      </c>
    </row>
    <row r="30" spans="1:4">
      <c r="A30" s="11" t="s">
        <v>41</v>
      </c>
      <c r="B30" s="12"/>
      <c r="C30" s="13">
        <v>1.5</v>
      </c>
      <c r="D30" s="21">
        <f>Tabelle22[[#This Row],[Stunden]]*5</f>
        <v>7.5</v>
      </c>
    </row>
    <row r="31" spans="1:4">
      <c r="A31" s="11" t="s">
        <v>13</v>
      </c>
      <c r="B31" s="12"/>
      <c r="C31" s="13">
        <v>3.5</v>
      </c>
      <c r="D31" s="19">
        <f>Tabelle22[[#This Row],[Stunden]]*5</f>
        <v>17.5</v>
      </c>
    </row>
    <row r="32" spans="1:4">
      <c r="A32" s="16" t="s">
        <v>14</v>
      </c>
      <c r="B32" s="17"/>
      <c r="C32" s="18">
        <f>SUM(B17:B18)</f>
        <v>3</v>
      </c>
      <c r="D32" s="19">
        <f>Tabelle22[[#This Row],[Stunden]]*5</f>
        <v>15</v>
      </c>
    </row>
    <row r="33" spans="1:4">
      <c r="A33" s="11" t="s">
        <v>39</v>
      </c>
      <c r="B33" s="12"/>
      <c r="C33" s="13">
        <v>1</v>
      </c>
      <c r="D33" s="21">
        <f>Tabelle22[[#This Row],[Stunden]]*5</f>
        <v>5</v>
      </c>
    </row>
    <row r="34" spans="1:4">
      <c r="A34" s="11" t="s">
        <v>40</v>
      </c>
      <c r="B34" s="12"/>
      <c r="C34" s="13">
        <v>1.5</v>
      </c>
      <c r="D34" s="19">
        <f>Tabelle22[[#This Row],[Stunden]]*5</f>
        <v>7.5</v>
      </c>
    </row>
    <row r="35" spans="1:4" ht="5.25" customHeight="1">
      <c r="D35" s="20"/>
    </row>
    <row r="36" spans="1:4">
      <c r="A36" s="25" t="s">
        <v>26</v>
      </c>
      <c r="B36" s="26"/>
      <c r="C36" s="14">
        <f>SUM(Tabelle22[Stunden])</f>
        <v>25.5</v>
      </c>
      <c r="D36" s="15">
        <f>C36*5</f>
        <v>127.5</v>
      </c>
    </row>
  </sheetData>
  <mergeCells count="2">
    <mergeCell ref="A1:C1"/>
    <mergeCell ref="A36:B36"/>
  </mergeCells>
  <pageMargins left="0.7" right="0.7" top="0.78740157499999996" bottom="0.78740157499999996" header="0.3" footer="0.3"/>
  <pageSetup paperSize="9" orientation="portrait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32" sqref="C32"/>
    </sheetView>
  </sheetViews>
  <sheetFormatPr baseColWidth="10" defaultRowHeight="15"/>
  <cols>
    <col min="1" max="1" width="14.7109375" style="2" customWidth="1"/>
    <col min="2" max="2" width="14.7109375" style="3" customWidth="1"/>
    <col min="3" max="3" width="45.7109375" customWidth="1"/>
  </cols>
  <sheetData>
    <row r="1" spans="1:3" ht="21">
      <c r="A1" s="22" t="s">
        <v>7</v>
      </c>
      <c r="B1" s="23"/>
      <c r="C1" s="24"/>
    </row>
    <row r="2" spans="1:3" ht="21">
      <c r="A2" s="6" t="s">
        <v>0</v>
      </c>
      <c r="B2" s="7" t="s">
        <v>1</v>
      </c>
      <c r="C2" s="8" t="s">
        <v>2</v>
      </c>
    </row>
    <row r="3" spans="1:3" ht="5.25" customHeight="1"/>
    <row r="4" spans="1:3">
      <c r="A4" s="28">
        <v>42507</v>
      </c>
      <c r="B4" s="29">
        <v>1</v>
      </c>
      <c r="C4" s="30" t="s">
        <v>84</v>
      </c>
    </row>
    <row r="5" spans="1:3">
      <c r="A5" s="28">
        <v>42508</v>
      </c>
      <c r="B5" s="29">
        <v>3</v>
      </c>
      <c r="C5" s="30" t="s">
        <v>53</v>
      </c>
    </row>
    <row r="6" spans="1:3">
      <c r="A6" s="28">
        <v>42510</v>
      </c>
      <c r="B6" s="29">
        <v>2</v>
      </c>
      <c r="C6" s="30" t="s">
        <v>54</v>
      </c>
    </row>
    <row r="7" spans="1:3">
      <c r="A7" s="28">
        <v>42520</v>
      </c>
      <c r="B7" s="29">
        <v>2</v>
      </c>
      <c r="C7" s="30" t="s">
        <v>128</v>
      </c>
    </row>
    <row r="8" spans="1:3">
      <c r="A8" s="28">
        <v>42522</v>
      </c>
      <c r="B8" s="29">
        <v>0.5</v>
      </c>
      <c r="C8" s="30" t="s">
        <v>50</v>
      </c>
    </row>
    <row r="9" spans="1:3">
      <c r="A9" s="28">
        <v>42522</v>
      </c>
      <c r="B9" s="29">
        <v>2</v>
      </c>
      <c r="C9" s="30" t="s">
        <v>46</v>
      </c>
    </row>
    <row r="10" spans="1:3">
      <c r="A10" s="28">
        <v>42522</v>
      </c>
      <c r="B10" s="29">
        <v>1</v>
      </c>
      <c r="C10" s="30" t="s">
        <v>48</v>
      </c>
    </row>
    <row r="11" spans="1:3">
      <c r="A11" s="28">
        <v>42526</v>
      </c>
      <c r="B11" s="29">
        <v>4</v>
      </c>
      <c r="C11" s="33" t="s">
        <v>41</v>
      </c>
    </row>
    <row r="12" spans="1:3">
      <c r="A12" s="28">
        <v>42528</v>
      </c>
      <c r="B12" s="29">
        <v>3</v>
      </c>
      <c r="C12" s="30" t="s">
        <v>50</v>
      </c>
    </row>
    <row r="13" spans="1:3" ht="30">
      <c r="A13" s="28">
        <v>42529</v>
      </c>
      <c r="B13" s="29">
        <v>5</v>
      </c>
      <c r="C13" s="30" t="s">
        <v>131</v>
      </c>
    </row>
    <row r="14" spans="1:3">
      <c r="A14" s="28">
        <v>42530</v>
      </c>
      <c r="B14" s="29">
        <v>1</v>
      </c>
      <c r="C14" s="30" t="s">
        <v>50</v>
      </c>
    </row>
    <row r="15" spans="1:3">
      <c r="A15" s="28">
        <v>42530</v>
      </c>
      <c r="B15" s="29">
        <v>3</v>
      </c>
      <c r="C15" s="30" t="s">
        <v>132</v>
      </c>
    </row>
    <row r="16" spans="1:3">
      <c r="A16" s="28">
        <v>42531</v>
      </c>
      <c r="B16" s="29">
        <v>1</v>
      </c>
      <c r="C16" s="30" t="s">
        <v>49</v>
      </c>
    </row>
    <row r="17" spans="1:3">
      <c r="A17" s="28">
        <v>42532</v>
      </c>
      <c r="B17" s="29">
        <v>3</v>
      </c>
      <c r="C17" s="30" t="s">
        <v>41</v>
      </c>
    </row>
    <row r="18" spans="1:3">
      <c r="A18" s="28">
        <v>42533</v>
      </c>
      <c r="B18" s="29">
        <v>1</v>
      </c>
      <c r="C18" s="30" t="s">
        <v>133</v>
      </c>
    </row>
    <row r="19" spans="1:3">
      <c r="A19" s="28">
        <v>42534</v>
      </c>
      <c r="B19" s="29">
        <v>3</v>
      </c>
      <c r="C19" s="30" t="s">
        <v>134</v>
      </c>
    </row>
    <row r="20" spans="1:3">
      <c r="A20" s="28">
        <v>42536</v>
      </c>
      <c r="B20" s="29">
        <v>1</v>
      </c>
      <c r="C20" s="30" t="s">
        <v>129</v>
      </c>
    </row>
    <row r="21" spans="1:3">
      <c r="A21" s="28">
        <v>42537</v>
      </c>
      <c r="B21" s="29">
        <v>3</v>
      </c>
      <c r="C21" s="30" t="s">
        <v>41</v>
      </c>
    </row>
    <row r="22" spans="1:3">
      <c r="A22" s="28">
        <v>42538</v>
      </c>
      <c r="B22" s="29">
        <v>2</v>
      </c>
      <c r="C22" s="30" t="s">
        <v>130</v>
      </c>
    </row>
    <row r="23" spans="1:3">
      <c r="A23" s="28">
        <v>42539</v>
      </c>
      <c r="B23" s="29">
        <v>2</v>
      </c>
      <c r="C23" s="30" t="s">
        <v>45</v>
      </c>
    </row>
    <row r="24" spans="1:3">
      <c r="A24" s="28">
        <v>42540</v>
      </c>
      <c r="B24" s="29">
        <v>1</v>
      </c>
      <c r="C24" s="30" t="s">
        <v>41</v>
      </c>
    </row>
    <row r="25" spans="1:3">
      <c r="A25" s="28">
        <v>42541</v>
      </c>
      <c r="B25" s="29">
        <v>4</v>
      </c>
      <c r="C25" s="30" t="s">
        <v>45</v>
      </c>
    </row>
    <row r="26" spans="1:3">
      <c r="A26" s="28">
        <v>42542</v>
      </c>
      <c r="B26" s="29">
        <v>2.5</v>
      </c>
      <c r="C26" s="30" t="s">
        <v>45</v>
      </c>
    </row>
    <row r="27" spans="1:3" ht="6.75" customHeight="1"/>
    <row r="28" spans="1:3" ht="26.25">
      <c r="A28" s="9" t="s">
        <v>3</v>
      </c>
      <c r="B28" s="7">
        <f>SUM(B4:B26)</f>
        <v>51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6" workbookViewId="0">
      <selection activeCell="B33" sqref="B33"/>
    </sheetView>
  </sheetViews>
  <sheetFormatPr baseColWidth="10" defaultRowHeight="15"/>
  <cols>
    <col min="1" max="1" width="14.7109375" style="2" customWidth="1"/>
    <col min="2" max="2" width="14.7109375" style="3" customWidth="1"/>
    <col min="3" max="3" width="45.7109375" customWidth="1"/>
  </cols>
  <sheetData>
    <row r="1" spans="1:3" ht="21">
      <c r="A1" s="22" t="s">
        <v>8</v>
      </c>
      <c r="B1" s="23"/>
      <c r="C1" s="24"/>
    </row>
    <row r="2" spans="1:3" ht="21">
      <c r="A2" s="6" t="s">
        <v>0</v>
      </c>
      <c r="B2" s="7" t="s">
        <v>1</v>
      </c>
      <c r="C2" s="8" t="s">
        <v>2</v>
      </c>
    </row>
    <row r="3" spans="1:3" ht="5.25" customHeight="1"/>
    <row r="4" spans="1:3">
      <c r="A4" s="28">
        <v>42491</v>
      </c>
      <c r="B4" s="29">
        <v>0.5</v>
      </c>
      <c r="C4" s="30" t="s">
        <v>12</v>
      </c>
    </row>
    <row r="5" spans="1:3">
      <c r="A5" s="28">
        <v>42508</v>
      </c>
      <c r="B5" s="29">
        <v>3</v>
      </c>
      <c r="C5" s="30" t="s">
        <v>53</v>
      </c>
    </row>
    <row r="6" spans="1:3">
      <c r="A6" s="28">
        <v>42510</v>
      </c>
      <c r="B6" s="29">
        <v>2</v>
      </c>
      <c r="C6" s="30" t="s">
        <v>54</v>
      </c>
    </row>
    <row r="7" spans="1:3">
      <c r="A7" s="28">
        <v>42511</v>
      </c>
      <c r="B7" s="29">
        <v>1</v>
      </c>
      <c r="C7" s="30" t="s">
        <v>58</v>
      </c>
    </row>
    <row r="8" spans="1:3">
      <c r="A8" s="28">
        <v>42513</v>
      </c>
      <c r="B8" s="29">
        <v>2</v>
      </c>
      <c r="C8" s="30" t="s">
        <v>41</v>
      </c>
    </row>
    <row r="9" spans="1:3">
      <c r="A9" s="31">
        <v>42522</v>
      </c>
      <c r="B9" s="29">
        <v>1.5</v>
      </c>
      <c r="C9" s="30" t="s">
        <v>59</v>
      </c>
    </row>
    <row r="10" spans="1:3">
      <c r="A10" s="28">
        <v>42524</v>
      </c>
      <c r="B10" s="29">
        <v>2</v>
      </c>
      <c r="C10" s="30" t="s">
        <v>60</v>
      </c>
    </row>
    <row r="11" spans="1:3">
      <c r="A11" s="28">
        <v>42524</v>
      </c>
      <c r="B11" s="29">
        <v>0.5</v>
      </c>
      <c r="C11" s="30" t="s">
        <v>17</v>
      </c>
    </row>
    <row r="12" spans="1:3">
      <c r="A12" s="28">
        <v>42524</v>
      </c>
      <c r="B12" s="29">
        <v>0.5</v>
      </c>
      <c r="C12" s="30" t="s">
        <v>56</v>
      </c>
    </row>
    <row r="13" spans="1:3">
      <c r="A13" s="28">
        <v>42525</v>
      </c>
      <c r="B13" s="29">
        <v>1</v>
      </c>
      <c r="C13" s="30" t="s">
        <v>44</v>
      </c>
    </row>
    <row r="14" spans="1:3">
      <c r="A14" s="28">
        <v>42527</v>
      </c>
      <c r="B14" s="29">
        <v>2</v>
      </c>
      <c r="C14" s="30" t="s">
        <v>62</v>
      </c>
    </row>
    <row r="15" spans="1:3">
      <c r="A15" s="28">
        <v>42528</v>
      </c>
      <c r="B15" s="29">
        <v>1</v>
      </c>
      <c r="C15" s="30" t="s">
        <v>41</v>
      </c>
    </row>
    <row r="16" spans="1:3">
      <c r="A16" s="28">
        <v>42529</v>
      </c>
      <c r="B16" s="29">
        <v>2.5</v>
      </c>
      <c r="C16" s="30" t="s">
        <v>61</v>
      </c>
    </row>
    <row r="17" spans="1:3">
      <c r="A17" s="28">
        <v>42529</v>
      </c>
      <c r="B17" s="29">
        <v>1</v>
      </c>
      <c r="C17" s="30" t="s">
        <v>58</v>
      </c>
    </row>
    <row r="18" spans="1:3" ht="30">
      <c r="A18" s="28">
        <v>42530</v>
      </c>
      <c r="B18" s="29">
        <v>2</v>
      </c>
      <c r="C18" s="30" t="s">
        <v>63</v>
      </c>
    </row>
    <row r="19" spans="1:3">
      <c r="A19" s="28">
        <v>42531</v>
      </c>
      <c r="B19" s="29">
        <v>2</v>
      </c>
      <c r="C19" s="30" t="s">
        <v>68</v>
      </c>
    </row>
    <row r="20" spans="1:3">
      <c r="A20" s="28">
        <v>42532</v>
      </c>
      <c r="B20" s="29">
        <v>3</v>
      </c>
      <c r="C20" s="30" t="s">
        <v>67</v>
      </c>
    </row>
    <row r="21" spans="1:3">
      <c r="A21" s="28">
        <v>42533</v>
      </c>
      <c r="B21" s="29">
        <v>4.5</v>
      </c>
      <c r="C21" s="30" t="s">
        <v>65</v>
      </c>
    </row>
    <row r="22" spans="1:3">
      <c r="A22" s="28">
        <v>42533</v>
      </c>
      <c r="B22" s="29">
        <v>0.5</v>
      </c>
      <c r="C22" s="30" t="s">
        <v>17</v>
      </c>
    </row>
    <row r="23" spans="1:3">
      <c r="A23" s="28">
        <v>42535</v>
      </c>
      <c r="B23" s="29">
        <v>4</v>
      </c>
      <c r="C23" s="30" t="s">
        <v>66</v>
      </c>
    </row>
    <row r="24" spans="1:3">
      <c r="A24" s="28">
        <v>42536</v>
      </c>
      <c r="B24" s="29">
        <v>1</v>
      </c>
      <c r="C24" s="30" t="s">
        <v>41</v>
      </c>
    </row>
    <row r="25" spans="1:3" ht="15.75" customHeight="1">
      <c r="A25" s="28">
        <v>42538</v>
      </c>
      <c r="B25" s="29">
        <v>1</v>
      </c>
      <c r="C25" s="30" t="s">
        <v>64</v>
      </c>
    </row>
    <row r="26" spans="1:3">
      <c r="A26" s="28">
        <v>42538</v>
      </c>
      <c r="B26" s="29">
        <v>1</v>
      </c>
      <c r="C26" s="30" t="s">
        <v>55</v>
      </c>
    </row>
    <row r="27" spans="1:3">
      <c r="A27" s="28">
        <v>42539</v>
      </c>
      <c r="B27" s="29">
        <v>2</v>
      </c>
      <c r="C27" s="30" t="s">
        <v>66</v>
      </c>
    </row>
    <row r="28" spans="1:3">
      <c r="A28" s="28">
        <v>42539</v>
      </c>
      <c r="B28" s="29">
        <v>0.5</v>
      </c>
      <c r="C28" s="30" t="s">
        <v>58</v>
      </c>
    </row>
    <row r="29" spans="1:3" ht="30">
      <c r="A29" s="28">
        <v>42540</v>
      </c>
      <c r="B29" s="29">
        <v>1</v>
      </c>
      <c r="C29" s="30" t="s">
        <v>57</v>
      </c>
    </row>
    <row r="30" spans="1:3">
      <c r="A30" s="28">
        <v>42541</v>
      </c>
      <c r="B30" s="29">
        <v>4</v>
      </c>
      <c r="C30" s="30" t="s">
        <v>45</v>
      </c>
    </row>
    <row r="31" spans="1:3">
      <c r="A31" s="28">
        <v>42542</v>
      </c>
      <c r="B31" s="29">
        <v>2.5</v>
      </c>
      <c r="C31" s="30" t="s">
        <v>45</v>
      </c>
    </row>
    <row r="32" spans="1:3" ht="6.75" customHeight="1"/>
    <row r="33" spans="1:2" ht="26.25">
      <c r="A33" s="9" t="s">
        <v>3</v>
      </c>
      <c r="B33" s="7">
        <f>SUM(B5:B31)</f>
        <v>49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5" sqref="C15"/>
    </sheetView>
  </sheetViews>
  <sheetFormatPr baseColWidth="10" defaultRowHeight="15"/>
  <cols>
    <col min="1" max="1" width="14.7109375" style="2" customWidth="1"/>
    <col min="2" max="2" width="14.7109375" style="3" customWidth="1"/>
    <col min="3" max="3" width="45.7109375" customWidth="1"/>
  </cols>
  <sheetData>
    <row r="1" spans="1:3" ht="21">
      <c r="A1" s="22" t="s">
        <v>6</v>
      </c>
      <c r="B1" s="23"/>
      <c r="C1" s="24"/>
    </row>
    <row r="2" spans="1:3" ht="21">
      <c r="A2" s="6" t="s">
        <v>0</v>
      </c>
      <c r="B2" s="7" t="s">
        <v>1</v>
      </c>
      <c r="C2" s="8" t="s">
        <v>2</v>
      </c>
    </row>
    <row r="3" spans="1:3" ht="5.25" customHeight="1"/>
    <row r="4" spans="1:3">
      <c r="A4" s="35">
        <v>42507</v>
      </c>
      <c r="B4" s="36">
        <v>1</v>
      </c>
      <c r="C4" s="27" t="s">
        <v>84</v>
      </c>
    </row>
    <row r="5" spans="1:3">
      <c r="A5" s="32">
        <v>42508</v>
      </c>
      <c r="B5" s="34">
        <v>3</v>
      </c>
      <c r="C5" s="30" t="s">
        <v>53</v>
      </c>
    </row>
    <row r="6" spans="1:3">
      <c r="A6" s="32">
        <v>42510</v>
      </c>
      <c r="B6" s="34">
        <v>2</v>
      </c>
      <c r="C6" s="30" t="s">
        <v>54</v>
      </c>
    </row>
    <row r="7" spans="1:3">
      <c r="A7" s="35">
        <v>42514</v>
      </c>
      <c r="B7" s="36">
        <v>3</v>
      </c>
      <c r="C7" s="27" t="s">
        <v>52</v>
      </c>
    </row>
    <row r="8" spans="1:3">
      <c r="A8" s="35">
        <v>42515</v>
      </c>
      <c r="B8" s="36">
        <v>2</v>
      </c>
      <c r="C8" s="27" t="s">
        <v>83</v>
      </c>
    </row>
    <row r="9" spans="1:3">
      <c r="A9" s="35">
        <v>42519</v>
      </c>
      <c r="B9" s="36">
        <v>3</v>
      </c>
      <c r="C9" s="27" t="s">
        <v>77</v>
      </c>
    </row>
    <row r="10" spans="1:3">
      <c r="A10" s="35">
        <v>42520</v>
      </c>
      <c r="B10" s="36">
        <v>3.5</v>
      </c>
      <c r="C10" s="27" t="s">
        <v>81</v>
      </c>
    </row>
    <row r="11" spans="1:3">
      <c r="A11" s="35">
        <v>42522</v>
      </c>
      <c r="B11" s="36">
        <v>4</v>
      </c>
      <c r="C11" s="27" t="s">
        <v>51</v>
      </c>
    </row>
    <row r="12" spans="1:3">
      <c r="A12" s="35">
        <v>42523</v>
      </c>
      <c r="B12" s="36">
        <v>2</v>
      </c>
      <c r="C12" s="27" t="s">
        <v>46</v>
      </c>
    </row>
    <row r="13" spans="1:3">
      <c r="A13" s="35">
        <v>42526</v>
      </c>
      <c r="B13" s="36">
        <v>2</v>
      </c>
      <c r="C13" s="27" t="s">
        <v>79</v>
      </c>
    </row>
    <row r="14" spans="1:3">
      <c r="A14" s="35">
        <v>42527</v>
      </c>
      <c r="B14" s="36">
        <v>1</v>
      </c>
      <c r="C14" s="27" t="s">
        <v>41</v>
      </c>
    </row>
    <row r="15" spans="1:3">
      <c r="A15" s="35">
        <v>42529</v>
      </c>
      <c r="B15" s="36">
        <v>2</v>
      </c>
      <c r="C15" s="27" t="s">
        <v>80</v>
      </c>
    </row>
    <row r="16" spans="1:3">
      <c r="A16" s="35">
        <v>42529</v>
      </c>
      <c r="B16" s="36">
        <v>2</v>
      </c>
      <c r="C16" s="27" t="s">
        <v>78</v>
      </c>
    </row>
    <row r="17" spans="1:3">
      <c r="A17" s="35">
        <v>42530</v>
      </c>
      <c r="B17" s="36">
        <v>1</v>
      </c>
      <c r="C17" s="27" t="s">
        <v>50</v>
      </c>
    </row>
    <row r="18" spans="1:3">
      <c r="A18" s="35">
        <v>42530</v>
      </c>
      <c r="B18" s="36">
        <v>3</v>
      </c>
      <c r="C18" s="37" t="s">
        <v>41</v>
      </c>
    </row>
    <row r="19" spans="1:3">
      <c r="A19" s="35">
        <v>42531</v>
      </c>
      <c r="B19" s="36">
        <v>2</v>
      </c>
      <c r="C19" s="27" t="s">
        <v>67</v>
      </c>
    </row>
    <row r="20" spans="1:3">
      <c r="A20" s="35">
        <v>42531</v>
      </c>
      <c r="B20" s="36">
        <v>2</v>
      </c>
      <c r="C20" s="37" t="s">
        <v>41</v>
      </c>
    </row>
    <row r="21" spans="1:3">
      <c r="A21" s="35">
        <v>42532</v>
      </c>
      <c r="B21" s="36">
        <v>3.5</v>
      </c>
      <c r="C21" s="37" t="s">
        <v>41</v>
      </c>
    </row>
    <row r="22" spans="1:3">
      <c r="A22" s="35">
        <v>42533</v>
      </c>
      <c r="B22" s="36">
        <v>2</v>
      </c>
      <c r="C22" s="37" t="s">
        <v>47</v>
      </c>
    </row>
    <row r="23" spans="1:3">
      <c r="A23" s="35">
        <v>42534</v>
      </c>
      <c r="B23" s="36">
        <v>0.5</v>
      </c>
      <c r="C23" s="27" t="s">
        <v>50</v>
      </c>
    </row>
    <row r="24" spans="1:3">
      <c r="A24" s="35">
        <v>42534</v>
      </c>
      <c r="B24" s="36">
        <v>3</v>
      </c>
      <c r="C24" s="37" t="s">
        <v>41</v>
      </c>
    </row>
    <row r="25" spans="1:3">
      <c r="A25" s="35">
        <v>42535</v>
      </c>
      <c r="B25" s="36">
        <v>4</v>
      </c>
      <c r="C25" s="37" t="s">
        <v>82</v>
      </c>
    </row>
    <row r="26" spans="1:3">
      <c r="A26" s="35">
        <v>42536</v>
      </c>
      <c r="B26" s="36">
        <v>2</v>
      </c>
      <c r="C26" s="27" t="s">
        <v>41</v>
      </c>
    </row>
    <row r="27" spans="1:3" ht="6.75" customHeight="1"/>
    <row r="28" spans="1:3" ht="26.25">
      <c r="A28" s="9" t="s">
        <v>3</v>
      </c>
      <c r="B28" s="7">
        <f>SUM(B4:B26)</f>
        <v>53.5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26" workbookViewId="0">
      <selection activeCell="C39" sqref="C39"/>
    </sheetView>
  </sheetViews>
  <sheetFormatPr baseColWidth="10" defaultRowHeight="15"/>
  <cols>
    <col min="1" max="1" width="14.7109375" style="2" customWidth="1"/>
    <col min="2" max="2" width="14.7109375" style="3" customWidth="1"/>
    <col min="3" max="3" width="45.7109375" customWidth="1"/>
  </cols>
  <sheetData>
    <row r="1" spans="1:3" ht="21">
      <c r="A1" s="22" t="s">
        <v>5</v>
      </c>
      <c r="B1" s="23"/>
      <c r="C1" s="24"/>
    </row>
    <row r="2" spans="1:3" ht="21">
      <c r="A2" s="6" t="s">
        <v>0</v>
      </c>
      <c r="B2" s="7" t="s">
        <v>1</v>
      </c>
      <c r="C2" s="8" t="s">
        <v>2</v>
      </c>
    </row>
    <row r="3" spans="1:3" ht="5.25" customHeight="1"/>
    <row r="4" spans="1:3">
      <c r="A4" s="32">
        <v>42499</v>
      </c>
      <c r="B4" s="34">
        <v>2</v>
      </c>
      <c r="C4" s="30" t="s">
        <v>85</v>
      </c>
    </row>
    <row r="5" spans="1:3">
      <c r="A5" s="32">
        <v>42499</v>
      </c>
      <c r="B5" s="34">
        <v>2</v>
      </c>
      <c r="C5" s="30" t="s">
        <v>86</v>
      </c>
    </row>
    <row r="6" spans="1:3">
      <c r="A6" s="32">
        <v>42501</v>
      </c>
      <c r="B6" s="34">
        <v>2</v>
      </c>
      <c r="C6" s="30" t="s">
        <v>87</v>
      </c>
    </row>
    <row r="7" spans="1:3">
      <c r="A7" s="32">
        <v>42501</v>
      </c>
      <c r="B7" s="34">
        <v>2</v>
      </c>
      <c r="C7" s="32" t="s">
        <v>88</v>
      </c>
    </row>
    <row r="8" spans="1:3">
      <c r="A8" s="38">
        <v>42503</v>
      </c>
      <c r="B8" s="34">
        <v>4</v>
      </c>
      <c r="C8" s="30" t="s">
        <v>89</v>
      </c>
    </row>
    <row r="9" spans="1:3">
      <c r="A9" s="32">
        <v>42504</v>
      </c>
      <c r="B9" s="34">
        <v>3</v>
      </c>
      <c r="C9" s="30" t="s">
        <v>89</v>
      </c>
    </row>
    <row r="10" spans="1:3">
      <c r="A10" s="32">
        <v>42505</v>
      </c>
      <c r="B10" s="34">
        <v>2</v>
      </c>
      <c r="C10" s="30" t="s">
        <v>90</v>
      </c>
    </row>
    <row r="11" spans="1:3">
      <c r="A11" s="32">
        <v>42506</v>
      </c>
      <c r="B11" s="34">
        <v>3</v>
      </c>
      <c r="C11" s="30" t="s">
        <v>91</v>
      </c>
    </row>
    <row r="12" spans="1:3">
      <c r="A12" s="32">
        <v>42507</v>
      </c>
      <c r="B12" s="34">
        <v>3</v>
      </c>
      <c r="C12" s="30" t="s">
        <v>92</v>
      </c>
    </row>
    <row r="13" spans="1:3">
      <c r="A13" s="32">
        <v>42508</v>
      </c>
      <c r="B13" s="34">
        <v>3</v>
      </c>
      <c r="C13" s="30" t="s">
        <v>93</v>
      </c>
    </row>
    <row r="14" spans="1:3">
      <c r="A14" s="32">
        <v>42509</v>
      </c>
      <c r="B14" s="34">
        <v>2</v>
      </c>
      <c r="C14" s="30" t="s">
        <v>94</v>
      </c>
    </row>
    <row r="15" spans="1:3">
      <c r="A15" s="32">
        <v>42509</v>
      </c>
      <c r="B15" s="34">
        <v>2</v>
      </c>
      <c r="C15" s="30" t="s">
        <v>95</v>
      </c>
    </row>
    <row r="16" spans="1:3">
      <c r="A16" s="32">
        <v>42510</v>
      </c>
      <c r="B16" s="34">
        <v>2</v>
      </c>
      <c r="C16" s="30" t="s">
        <v>96</v>
      </c>
    </row>
    <row r="17" spans="1:3">
      <c r="A17" s="32">
        <v>42511</v>
      </c>
      <c r="B17" s="34">
        <v>3</v>
      </c>
      <c r="C17" s="30" t="s">
        <v>97</v>
      </c>
    </row>
    <row r="18" spans="1:3">
      <c r="A18" s="32">
        <v>42511</v>
      </c>
      <c r="B18" s="34">
        <v>2</v>
      </c>
      <c r="C18" s="30" t="s">
        <v>98</v>
      </c>
    </row>
    <row r="19" spans="1:3">
      <c r="A19" s="32">
        <v>42512</v>
      </c>
      <c r="B19" s="34">
        <v>2</v>
      </c>
      <c r="C19" s="30" t="s">
        <v>99</v>
      </c>
    </row>
    <row r="20" spans="1:3">
      <c r="A20" s="32">
        <v>42513</v>
      </c>
      <c r="B20" s="34">
        <v>3</v>
      </c>
      <c r="C20" s="30" t="s">
        <v>100</v>
      </c>
    </row>
    <row r="21" spans="1:3">
      <c r="A21" s="32">
        <v>42514</v>
      </c>
      <c r="B21" s="34">
        <v>3</v>
      </c>
      <c r="C21" s="30" t="s">
        <v>101</v>
      </c>
    </row>
    <row r="22" spans="1:3">
      <c r="A22" s="32">
        <v>42515</v>
      </c>
      <c r="B22" s="34">
        <v>3</v>
      </c>
      <c r="C22" s="30" t="s">
        <v>102</v>
      </c>
    </row>
    <row r="23" spans="1:3" ht="30">
      <c r="A23" s="32">
        <v>42516</v>
      </c>
      <c r="B23" s="34">
        <v>2</v>
      </c>
      <c r="C23" s="30" t="s">
        <v>103</v>
      </c>
    </row>
    <row r="24" spans="1:3">
      <c r="A24" s="32">
        <v>42516</v>
      </c>
      <c r="B24" s="34">
        <v>2</v>
      </c>
      <c r="C24" s="30" t="s">
        <v>102</v>
      </c>
    </row>
    <row r="25" spans="1:3">
      <c r="A25" s="32">
        <v>42516</v>
      </c>
      <c r="B25" s="34">
        <v>2</v>
      </c>
      <c r="C25" s="30" t="s">
        <v>104</v>
      </c>
    </row>
    <row r="26" spans="1:3" ht="30">
      <c r="A26" s="32">
        <v>42517</v>
      </c>
      <c r="B26" s="34">
        <v>5</v>
      </c>
      <c r="C26" s="30" t="s">
        <v>105</v>
      </c>
    </row>
    <row r="27" spans="1:3" ht="30">
      <c r="A27" s="32">
        <v>42518</v>
      </c>
      <c r="B27" s="34">
        <v>5</v>
      </c>
      <c r="C27" s="30" t="s">
        <v>106</v>
      </c>
    </row>
    <row r="28" spans="1:3">
      <c r="A28" s="32">
        <v>42519</v>
      </c>
      <c r="B28" s="34">
        <v>4</v>
      </c>
      <c r="C28" s="30" t="s">
        <v>107</v>
      </c>
    </row>
    <row r="29" spans="1:3">
      <c r="A29" s="32">
        <v>42520</v>
      </c>
      <c r="B29" s="34">
        <v>4</v>
      </c>
      <c r="C29" s="30" t="s">
        <v>108</v>
      </c>
    </row>
    <row r="30" spans="1:3">
      <c r="A30" s="32">
        <v>42521</v>
      </c>
      <c r="B30" s="34">
        <v>2</v>
      </c>
      <c r="C30" s="30" t="s">
        <v>109</v>
      </c>
    </row>
    <row r="31" spans="1:3">
      <c r="A31" s="32">
        <v>42521</v>
      </c>
      <c r="B31" s="34">
        <v>2</v>
      </c>
      <c r="C31" s="30" t="s">
        <v>110</v>
      </c>
    </row>
    <row r="32" spans="1:3" ht="30">
      <c r="A32" s="32">
        <v>42156</v>
      </c>
      <c r="B32" s="34">
        <v>5</v>
      </c>
      <c r="C32" s="30" t="s">
        <v>111</v>
      </c>
    </row>
    <row r="33" spans="1:3">
      <c r="A33" s="32">
        <v>42157</v>
      </c>
      <c r="B33" s="34">
        <v>5</v>
      </c>
      <c r="C33" s="30" t="s">
        <v>112</v>
      </c>
    </row>
    <row r="34" spans="1:3">
      <c r="A34" s="32">
        <v>42524</v>
      </c>
      <c r="B34" s="34">
        <v>5</v>
      </c>
      <c r="C34" s="30" t="s">
        <v>112</v>
      </c>
    </row>
    <row r="35" spans="1:3">
      <c r="A35" s="32">
        <v>42525</v>
      </c>
      <c r="B35" s="34">
        <v>5</v>
      </c>
      <c r="C35" s="30" t="s">
        <v>113</v>
      </c>
    </row>
    <row r="36" spans="1:3">
      <c r="A36" s="32">
        <v>42526</v>
      </c>
      <c r="B36" s="34">
        <v>3</v>
      </c>
      <c r="C36" s="30" t="s">
        <v>114</v>
      </c>
    </row>
    <row r="37" spans="1:3" ht="30">
      <c r="A37" s="32">
        <v>42526</v>
      </c>
      <c r="B37" s="34">
        <v>2</v>
      </c>
      <c r="C37" s="30" t="s">
        <v>115</v>
      </c>
    </row>
    <row r="38" spans="1:3" ht="30">
      <c r="A38" s="32">
        <v>42527</v>
      </c>
      <c r="B38" s="34">
        <v>2</v>
      </c>
      <c r="C38" s="30" t="s">
        <v>116</v>
      </c>
    </row>
    <row r="39" spans="1:3">
      <c r="A39" s="32">
        <v>42528</v>
      </c>
      <c r="B39" s="34">
        <v>3</v>
      </c>
      <c r="C39" s="30" t="s">
        <v>117</v>
      </c>
    </row>
    <row r="40" spans="1:3">
      <c r="A40" s="32">
        <v>42529</v>
      </c>
      <c r="B40" s="34">
        <v>3</v>
      </c>
      <c r="C40" s="30" t="s">
        <v>118</v>
      </c>
    </row>
    <row r="41" spans="1:3">
      <c r="A41" s="32">
        <v>42530</v>
      </c>
      <c r="B41" s="34">
        <v>4</v>
      </c>
      <c r="C41" s="30" t="s">
        <v>119</v>
      </c>
    </row>
    <row r="42" spans="1:3">
      <c r="A42" s="32">
        <v>42531</v>
      </c>
      <c r="B42" s="34">
        <v>4</v>
      </c>
      <c r="C42" s="30" t="s">
        <v>120</v>
      </c>
    </row>
    <row r="43" spans="1:3">
      <c r="A43" s="32">
        <v>42532</v>
      </c>
      <c r="B43" s="34">
        <v>4</v>
      </c>
      <c r="C43" s="30" t="s">
        <v>121</v>
      </c>
    </row>
    <row r="44" spans="1:3" ht="30">
      <c r="A44" s="32">
        <v>42533</v>
      </c>
      <c r="B44" s="34">
        <v>3</v>
      </c>
      <c r="C44" s="30" t="s">
        <v>122</v>
      </c>
    </row>
    <row r="45" spans="1:3">
      <c r="A45" s="32">
        <v>42534</v>
      </c>
      <c r="B45" s="34">
        <v>2</v>
      </c>
      <c r="C45" s="30" t="s">
        <v>123</v>
      </c>
    </row>
    <row r="46" spans="1:3" ht="30">
      <c r="A46" s="32">
        <v>42534</v>
      </c>
      <c r="B46" s="34">
        <v>2</v>
      </c>
      <c r="C46" s="30" t="s">
        <v>124</v>
      </c>
    </row>
    <row r="47" spans="1:3" ht="30">
      <c r="A47" s="32">
        <v>42535</v>
      </c>
      <c r="B47" s="34">
        <v>5</v>
      </c>
      <c r="C47" s="30" t="s">
        <v>125</v>
      </c>
    </row>
    <row r="48" spans="1:3" ht="30">
      <c r="A48" s="32">
        <v>42536</v>
      </c>
      <c r="B48" s="34">
        <v>5</v>
      </c>
      <c r="C48" s="30" t="s">
        <v>126</v>
      </c>
    </row>
    <row r="49" spans="1:2" ht="6.75" customHeight="1"/>
    <row r="50" spans="1:2" ht="26.25">
      <c r="A50" s="9" t="s">
        <v>3</v>
      </c>
      <c r="B50" s="7">
        <f>SUM(B4:B48)</f>
        <v>138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26" sqref="B26"/>
    </sheetView>
  </sheetViews>
  <sheetFormatPr baseColWidth="10" defaultRowHeight="15"/>
  <cols>
    <col min="1" max="1" width="14.7109375" style="2" customWidth="1"/>
    <col min="2" max="2" width="14.7109375" style="3" customWidth="1"/>
    <col min="3" max="3" width="45.7109375" customWidth="1"/>
  </cols>
  <sheetData>
    <row r="1" spans="1:3" ht="21">
      <c r="A1" s="22" t="s">
        <v>4</v>
      </c>
      <c r="B1" s="23"/>
      <c r="C1" s="24"/>
    </row>
    <row r="2" spans="1:3" ht="21">
      <c r="A2" s="6" t="s">
        <v>0</v>
      </c>
      <c r="B2" s="7" t="s">
        <v>1</v>
      </c>
      <c r="C2" s="8" t="s">
        <v>2</v>
      </c>
    </row>
    <row r="3" spans="1:3" ht="5.25" customHeight="1"/>
    <row r="4" spans="1:3">
      <c r="A4" s="28">
        <v>42478</v>
      </c>
      <c r="B4" s="29">
        <v>1.5</v>
      </c>
      <c r="C4" s="30" t="s">
        <v>15</v>
      </c>
    </row>
    <row r="5" spans="1:3">
      <c r="A5" s="28">
        <v>42486</v>
      </c>
      <c r="B5" s="29">
        <v>1</v>
      </c>
      <c r="C5" s="30" t="s">
        <v>16</v>
      </c>
    </row>
    <row r="6" spans="1:3">
      <c r="A6" s="28">
        <v>42492</v>
      </c>
      <c r="B6" s="29">
        <v>1</v>
      </c>
      <c r="C6" s="32" t="s">
        <v>12</v>
      </c>
    </row>
    <row r="7" spans="1:3">
      <c r="A7" s="28">
        <v>42508</v>
      </c>
      <c r="B7" s="29">
        <v>1.5</v>
      </c>
      <c r="C7" s="30" t="s">
        <v>17</v>
      </c>
    </row>
    <row r="8" spans="1:3">
      <c r="A8" s="28">
        <v>42509</v>
      </c>
      <c r="B8" s="29">
        <v>2</v>
      </c>
      <c r="C8" s="30" t="s">
        <v>44</v>
      </c>
    </row>
    <row r="9" spans="1:3">
      <c r="A9" s="28">
        <v>42512</v>
      </c>
      <c r="B9" s="29">
        <v>4</v>
      </c>
      <c r="C9" s="33" t="s">
        <v>69</v>
      </c>
    </row>
    <row r="10" spans="1:3">
      <c r="A10" s="28">
        <v>42513</v>
      </c>
      <c r="B10" s="29">
        <v>3</v>
      </c>
      <c r="C10" s="33" t="s">
        <v>76</v>
      </c>
    </row>
    <row r="11" spans="1:3">
      <c r="A11" s="28">
        <v>42513</v>
      </c>
      <c r="B11" s="29">
        <v>2</v>
      </c>
      <c r="C11" s="30" t="s">
        <v>17</v>
      </c>
    </row>
    <row r="12" spans="1:3">
      <c r="A12" s="28">
        <v>42515</v>
      </c>
      <c r="B12" s="29">
        <v>1.5</v>
      </c>
      <c r="C12" s="30" t="s">
        <v>18</v>
      </c>
    </row>
    <row r="13" spans="1:3">
      <c r="A13" s="28">
        <v>42522</v>
      </c>
      <c r="B13" s="29">
        <v>1</v>
      </c>
      <c r="C13" s="30" t="s">
        <v>25</v>
      </c>
    </row>
    <row r="14" spans="1:3">
      <c r="A14" s="28">
        <v>42523</v>
      </c>
      <c r="B14" s="29">
        <v>0.5</v>
      </c>
      <c r="C14" s="30" t="s">
        <v>24</v>
      </c>
    </row>
    <row r="15" spans="1:3">
      <c r="A15" s="28">
        <v>42523</v>
      </c>
      <c r="B15" s="29">
        <v>1</v>
      </c>
      <c r="C15" s="33" t="s">
        <v>23</v>
      </c>
    </row>
    <row r="16" spans="1:3">
      <c r="A16" s="28">
        <v>42523</v>
      </c>
      <c r="B16" s="29">
        <v>2.5</v>
      </c>
      <c r="C16" s="30" t="s">
        <v>19</v>
      </c>
    </row>
    <row r="17" spans="1:3" ht="30">
      <c r="A17" s="28">
        <v>42525</v>
      </c>
      <c r="B17" s="29">
        <v>2</v>
      </c>
      <c r="C17" s="30" t="s">
        <v>70</v>
      </c>
    </row>
    <row r="18" spans="1:3">
      <c r="A18" s="28">
        <v>42527</v>
      </c>
      <c r="B18" s="29">
        <v>2.5</v>
      </c>
      <c r="C18" s="30" t="s">
        <v>21</v>
      </c>
    </row>
    <row r="19" spans="1:3">
      <c r="A19" s="28">
        <v>42528</v>
      </c>
      <c r="B19" s="29">
        <v>2.5</v>
      </c>
      <c r="C19" s="30" t="s">
        <v>71</v>
      </c>
    </row>
    <row r="20" spans="1:3">
      <c r="A20" s="28">
        <v>42529</v>
      </c>
      <c r="B20" s="29">
        <v>2</v>
      </c>
      <c r="C20" s="30" t="s">
        <v>72</v>
      </c>
    </row>
    <row r="21" spans="1:3">
      <c r="A21" s="28">
        <v>42529</v>
      </c>
      <c r="B21" s="29">
        <v>0.5</v>
      </c>
      <c r="C21" s="30" t="s">
        <v>24</v>
      </c>
    </row>
    <row r="22" spans="1:3">
      <c r="A22" s="28">
        <v>42530</v>
      </c>
      <c r="B22" s="29">
        <v>3</v>
      </c>
      <c r="C22" s="30" t="s">
        <v>73</v>
      </c>
    </row>
    <row r="23" spans="1:3" ht="30">
      <c r="A23" s="28">
        <v>42531</v>
      </c>
      <c r="B23" s="29">
        <v>3</v>
      </c>
      <c r="C23" s="30" t="s">
        <v>74</v>
      </c>
    </row>
    <row r="24" spans="1:3">
      <c r="A24" s="28">
        <v>42533</v>
      </c>
      <c r="B24" s="29">
        <v>5</v>
      </c>
      <c r="C24" s="30" t="s">
        <v>75</v>
      </c>
    </row>
    <row r="25" spans="1:3">
      <c r="A25" s="28">
        <v>42535</v>
      </c>
      <c r="B25" s="29">
        <v>2.5</v>
      </c>
      <c r="C25" s="30" t="s">
        <v>20</v>
      </c>
    </row>
    <row r="26" spans="1:3">
      <c r="A26" s="28">
        <v>42537</v>
      </c>
      <c r="B26" s="29">
        <v>3</v>
      </c>
      <c r="C26" s="30" t="s">
        <v>22</v>
      </c>
    </row>
    <row r="27" spans="1:3">
      <c r="A27" s="28">
        <v>42541</v>
      </c>
      <c r="B27" s="29">
        <v>3</v>
      </c>
      <c r="C27" s="30" t="s">
        <v>45</v>
      </c>
    </row>
    <row r="28" spans="1:3" ht="6.75" customHeight="1"/>
    <row r="29" spans="1:3" ht="26.25">
      <c r="A29" s="9" t="s">
        <v>3</v>
      </c>
      <c r="B29" s="7">
        <f>SUM(B4:B27)</f>
        <v>51.5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Projektablaufplan</vt:lpstr>
      <vt:lpstr>Teamtreffen</vt:lpstr>
      <vt:lpstr>Auer</vt:lpstr>
      <vt:lpstr>Westerkamp</vt:lpstr>
      <vt:lpstr>Seifert</vt:lpstr>
      <vt:lpstr>Spaniol</vt:lpstr>
      <vt:lpstr>Häßel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Haessel</dc:creator>
  <cp:lastModifiedBy>Jonas</cp:lastModifiedBy>
  <cp:lastPrinted>2016-06-18T18:57:21Z</cp:lastPrinted>
  <dcterms:created xsi:type="dcterms:W3CDTF">2016-06-15T11:39:20Z</dcterms:created>
  <dcterms:modified xsi:type="dcterms:W3CDTF">2016-07-02T22:15:00Z</dcterms:modified>
</cp:coreProperties>
</file>